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255" windowHeight="6870" tabRatio="869" activeTab="8"/>
  </bookViews>
  <sheets>
    <sheet name="Tong no" sheetId="7" r:id="rId1"/>
    <sheet name="Học phí" sheetId="5" state="hidden" r:id="rId2"/>
    <sheet name="Lệ phí thi lại" sheetId="6" state="hidden" r:id="rId3"/>
    <sheet name="HP lop duoi 10" sheetId="4" state="hidden" r:id="rId4"/>
    <sheet name="GT VSMT" sheetId="2" state="hidden" r:id="rId5"/>
    <sheet name="K7-K11" sheetId="18" r:id="rId6"/>
    <sheet name="K12" sheetId="25" r:id="rId7"/>
    <sheet name="K13" sheetId="20" r:id="rId8"/>
    <sheet name="K14" sheetId="21" r:id="rId9"/>
    <sheet name="K15" sheetId="22" r:id="rId10"/>
    <sheet name="K16" sheetId="23" r:id="rId11"/>
    <sheet name="BM ATHTTT" sheetId="11" state="hidden" r:id="rId12"/>
    <sheet name="CNTT" sheetId="12" state="hidden" r:id="rId13"/>
    <sheet name="CN ĐTTT" sheetId="13" state="hidden" r:id="rId14"/>
    <sheet name="CN TDH" sheetId="14" state="hidden" r:id="rId15"/>
    <sheet name="HTTTKT" sheetId="17" state="hidden" r:id="rId16"/>
    <sheet name="TT ĐPT" sheetId="16" state="hidden" r:id="rId17"/>
    <sheet name="Sheet3" sheetId="3" state="hidden" r:id="rId18"/>
    <sheet name="Sheet2" sheetId="8" state="hidden" r:id="rId19"/>
    <sheet name="Sheet4" sheetId="9" state="hidden" r:id="rId20"/>
  </sheets>
  <definedNames>
    <definedName name="_xlnm._FilterDatabase" localSheetId="11" hidden="1">'BM ATHTTT'!$A$5:$M$42</definedName>
    <definedName name="_xlnm._FilterDatabase" localSheetId="13" hidden="1">'CN ĐTTT'!$A$5:$M$302</definedName>
    <definedName name="_xlnm._FilterDatabase" localSheetId="14" hidden="1">'CN TDH'!$A$5:$M$370</definedName>
    <definedName name="_xlnm._FilterDatabase" localSheetId="12" hidden="1">CNTT!$A$5:$M$1364</definedName>
    <definedName name="_xlnm._FilterDatabase" localSheetId="4" hidden="1">'GT VSMT'!$A$1:$E$2265</definedName>
    <definedName name="_xlnm._FilterDatabase" localSheetId="1" hidden="1">'Học phí'!$A$7:$IV$396</definedName>
    <definedName name="_xlnm._FilterDatabase" localSheetId="3" hidden="1">'HP lop duoi 10'!$A$1:$D$195</definedName>
    <definedName name="_xlnm._FilterDatabase" localSheetId="15" hidden="1">HTTTKT!$A$5:$M$348</definedName>
    <definedName name="_xlnm._FilterDatabase" localSheetId="6" hidden="1">'K12'!$A$4:$M$261</definedName>
    <definedName name="_xlnm._FilterDatabase" localSheetId="7" hidden="1">'K13'!$A$4:$M$454</definedName>
    <definedName name="_xlnm._FilterDatabase" localSheetId="8" hidden="1">'K14'!$A$4:$M$803</definedName>
    <definedName name="_xlnm._FilterDatabase" localSheetId="9" hidden="1">'K15'!$A$4:$M$401</definedName>
    <definedName name="_xlnm._FilterDatabase" localSheetId="10" hidden="1">'K16'!$A$4:$M$426</definedName>
    <definedName name="_xlnm._FilterDatabase" localSheetId="5" hidden="1">'K7-K11'!$A$4:$M$388</definedName>
    <definedName name="_xlnm._FilterDatabase" localSheetId="2" hidden="1">'Lệ phí thi lại'!$A$7:$IV$435</definedName>
    <definedName name="_xlnm._FilterDatabase" localSheetId="0" hidden="1">'Tong no'!$A$4:$M$2708</definedName>
    <definedName name="_xlnm._FilterDatabase" localSheetId="16" hidden="1">'TT ĐPT'!$A$4:$M$311</definedName>
  </definedNames>
  <calcPr calcId="124519"/>
</workbook>
</file>

<file path=xl/calcChain.xml><?xml version="1.0" encoding="utf-8"?>
<calcChain xmlns="http://schemas.openxmlformats.org/spreadsheetml/2006/main">
  <c r="H454" i="20"/>
  <c r="K23"/>
  <c r="E23"/>
  <c r="I23" s="1"/>
  <c r="K17"/>
  <c r="I17"/>
  <c r="E17"/>
  <c r="K301"/>
  <c r="I301"/>
  <c r="K232"/>
  <c r="I232"/>
  <c r="K134"/>
  <c r="E134"/>
  <c r="I134" s="1"/>
  <c r="H261" i="25"/>
  <c r="K260"/>
  <c r="G260"/>
  <c r="I260" s="1"/>
  <c r="K259"/>
  <c r="I259"/>
  <c r="K258"/>
  <c r="G258"/>
  <c r="I258" s="1"/>
  <c r="K257"/>
  <c r="G257"/>
  <c r="I257" s="1"/>
  <c r="K256"/>
  <c r="I256"/>
  <c r="K255"/>
  <c r="I255"/>
  <c r="K254"/>
  <c r="G254"/>
  <c r="I254" s="1"/>
  <c r="K253"/>
  <c r="I253"/>
  <c r="K252"/>
  <c r="I252"/>
  <c r="K251"/>
  <c r="F251"/>
  <c r="I251" s="1"/>
  <c r="K250"/>
  <c r="F250"/>
  <c r="I250" s="1"/>
  <c r="K249"/>
  <c r="I249"/>
  <c r="K248"/>
  <c r="I248"/>
  <c r="K247"/>
  <c r="I247"/>
  <c r="K246"/>
  <c r="G246"/>
  <c r="I246" s="1"/>
  <c r="K245"/>
  <c r="I245"/>
  <c r="K244"/>
  <c r="I244"/>
  <c r="K243"/>
  <c r="I243"/>
  <c r="K242"/>
  <c r="I242"/>
  <c r="K241"/>
  <c r="I241"/>
  <c r="K240"/>
  <c r="G240"/>
  <c r="I240" s="1"/>
  <c r="K239"/>
  <c r="I239"/>
  <c r="K238"/>
  <c r="K237"/>
  <c r="I237"/>
  <c r="K236"/>
  <c r="G236"/>
  <c r="I236" s="1"/>
  <c r="K235"/>
  <c r="I235"/>
  <c r="K234"/>
  <c r="I234"/>
  <c r="K233"/>
  <c r="F233"/>
  <c r="I233" s="1"/>
  <c r="K232"/>
  <c r="I232"/>
  <c r="K231"/>
  <c r="K230"/>
  <c r="I230"/>
  <c r="K229"/>
  <c r="F229"/>
  <c r="I229" s="1"/>
  <c r="K228"/>
  <c r="F228"/>
  <c r="I228" s="1"/>
  <c r="K227"/>
  <c r="I227"/>
  <c r="K226"/>
  <c r="I226"/>
  <c r="K225"/>
  <c r="I225"/>
  <c r="K224"/>
  <c r="G224"/>
  <c r="I224" s="1"/>
  <c r="K223"/>
  <c r="K222"/>
  <c r="I222"/>
  <c r="K221"/>
  <c r="I221"/>
  <c r="K220"/>
  <c r="G220"/>
  <c r="I220" s="1"/>
  <c r="K219"/>
  <c r="I219"/>
  <c r="K218"/>
  <c r="I218"/>
  <c r="K217"/>
  <c r="K216"/>
  <c r="I216"/>
  <c r="K215"/>
  <c r="K214"/>
  <c r="G214"/>
  <c r="E214"/>
  <c r="K213"/>
  <c r="I213"/>
  <c r="K212"/>
  <c r="G212"/>
  <c r="I212" s="1"/>
  <c r="K211"/>
  <c r="I211"/>
  <c r="K210"/>
  <c r="I210"/>
  <c r="K209"/>
  <c r="G209"/>
  <c r="I209" s="1"/>
  <c r="K208"/>
  <c r="I208"/>
  <c r="K207"/>
  <c r="I207"/>
  <c r="K206"/>
  <c r="I206"/>
  <c r="K205"/>
  <c r="I205"/>
  <c r="K204"/>
  <c r="I204"/>
  <c r="K203"/>
  <c r="F203"/>
  <c r="I203" s="1"/>
  <c r="K202"/>
  <c r="I202"/>
  <c r="K201"/>
  <c r="I201"/>
  <c r="K200"/>
  <c r="I200"/>
  <c r="K199"/>
  <c r="I199"/>
  <c r="K198"/>
  <c r="I198"/>
  <c r="K197"/>
  <c r="I197"/>
  <c r="K196"/>
  <c r="I196"/>
  <c r="K195"/>
  <c r="I195"/>
  <c r="K194"/>
  <c r="I194"/>
  <c r="K193"/>
  <c r="K192"/>
  <c r="I192"/>
  <c r="K191"/>
  <c r="I191"/>
  <c r="K190"/>
  <c r="I190"/>
  <c r="K189"/>
  <c r="I189"/>
  <c r="K188"/>
  <c r="F188"/>
  <c r="I181" s="1"/>
  <c r="K187"/>
  <c r="F187"/>
  <c r="I187" s="1"/>
  <c r="K186"/>
  <c r="K185"/>
  <c r="I185"/>
  <c r="K184"/>
  <c r="I184"/>
  <c r="K183"/>
  <c r="G183"/>
  <c r="I183" s="1"/>
  <c r="K182"/>
  <c r="K181"/>
  <c r="K180"/>
  <c r="I180"/>
  <c r="K179"/>
  <c r="I179"/>
  <c r="K178"/>
  <c r="I178"/>
  <c r="K177"/>
  <c r="I177"/>
  <c r="K176"/>
  <c r="K175"/>
  <c r="I175"/>
  <c r="K174"/>
  <c r="I174"/>
  <c r="K173"/>
  <c r="K172"/>
  <c r="I172"/>
  <c r="K171"/>
  <c r="I171"/>
  <c r="K170"/>
  <c r="K169"/>
  <c r="I169"/>
  <c r="K168"/>
  <c r="I168"/>
  <c r="K167"/>
  <c r="I167"/>
  <c r="K166"/>
  <c r="I166"/>
  <c r="K165"/>
  <c r="I165"/>
  <c r="K164"/>
  <c r="K163"/>
  <c r="I163"/>
  <c r="K162"/>
  <c r="I162"/>
  <c r="K161"/>
  <c r="I161"/>
  <c r="K160"/>
  <c r="I160"/>
  <c r="K159"/>
  <c r="I159"/>
  <c r="K158"/>
  <c r="I158"/>
  <c r="K157"/>
  <c r="I157"/>
  <c r="K156"/>
  <c r="I156"/>
  <c r="K155"/>
  <c r="I155"/>
  <c r="K154"/>
  <c r="I154"/>
  <c r="K153"/>
  <c r="I153"/>
  <c r="K152"/>
  <c r="I152"/>
  <c r="K151"/>
  <c r="I151"/>
  <c r="K150"/>
  <c r="I150"/>
  <c r="K149"/>
  <c r="I149"/>
  <c r="K148"/>
  <c r="I148"/>
  <c r="K147"/>
  <c r="I147"/>
  <c r="K146"/>
  <c r="I146"/>
  <c r="K145"/>
  <c r="G145"/>
  <c r="I145" s="1"/>
  <c r="K144"/>
  <c r="I144"/>
  <c r="K143"/>
  <c r="I143"/>
  <c r="K142"/>
  <c r="I142"/>
  <c r="K141"/>
  <c r="I141"/>
  <c r="K140"/>
  <c r="I140"/>
  <c r="K139"/>
  <c r="I139"/>
  <c r="K138"/>
  <c r="I138"/>
  <c r="K137"/>
  <c r="I137"/>
  <c r="K136"/>
  <c r="G136"/>
  <c r="K135"/>
  <c r="I135"/>
  <c r="K134"/>
  <c r="G134"/>
  <c r="I134" s="1"/>
  <c r="K133"/>
  <c r="K132"/>
  <c r="G132"/>
  <c r="K131"/>
  <c r="I131"/>
  <c r="K130"/>
  <c r="I130"/>
  <c r="K129"/>
  <c r="I129"/>
  <c r="K128"/>
  <c r="G128"/>
  <c r="I128" s="1"/>
  <c r="K127"/>
  <c r="G127"/>
  <c r="I127" s="1"/>
  <c r="K126"/>
  <c r="I126"/>
  <c r="K125"/>
  <c r="I125"/>
  <c r="K124"/>
  <c r="G124"/>
  <c r="I124" s="1"/>
  <c r="K123"/>
  <c r="I123"/>
  <c r="K122"/>
  <c r="I122"/>
  <c r="K121"/>
  <c r="I121"/>
  <c r="K120"/>
  <c r="K119"/>
  <c r="I119"/>
  <c r="K118"/>
  <c r="I118"/>
  <c r="K117"/>
  <c r="I117"/>
  <c r="K116"/>
  <c r="I116"/>
  <c r="K115"/>
  <c r="I115"/>
  <c r="K114"/>
  <c r="I114"/>
  <c r="K113"/>
  <c r="I113"/>
  <c r="K112"/>
  <c r="G112"/>
  <c r="I112" s="1"/>
  <c r="K111"/>
  <c r="I111"/>
  <c r="K110"/>
  <c r="I110"/>
  <c r="K109"/>
  <c r="I109"/>
  <c r="K108"/>
  <c r="I108"/>
  <c r="K107"/>
  <c r="I107"/>
  <c r="K106"/>
  <c r="I106"/>
  <c r="K105"/>
  <c r="I105"/>
  <c r="K104"/>
  <c r="I104"/>
  <c r="K103"/>
  <c r="I103"/>
  <c r="K102"/>
  <c r="I102"/>
  <c r="K101"/>
  <c r="I101"/>
  <c r="K100"/>
  <c r="I100"/>
  <c r="K99"/>
  <c r="I99"/>
  <c r="K98"/>
  <c r="I98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I86"/>
  <c r="K85"/>
  <c r="I85"/>
  <c r="K84"/>
  <c r="I84"/>
  <c r="K83"/>
  <c r="I83"/>
  <c r="K82"/>
  <c r="I82"/>
  <c r="K81"/>
  <c r="I81"/>
  <c r="K80"/>
  <c r="I80"/>
  <c r="K79"/>
  <c r="K78"/>
  <c r="I78"/>
  <c r="K77"/>
  <c r="I77"/>
  <c r="K76"/>
  <c r="I76"/>
  <c r="K75"/>
  <c r="I75"/>
  <c r="K74"/>
  <c r="I74"/>
  <c r="K73"/>
  <c r="I73"/>
  <c r="K72"/>
  <c r="I72"/>
  <c r="K71"/>
  <c r="G71"/>
  <c r="I71" s="1"/>
  <c r="K70"/>
  <c r="G70"/>
  <c r="I70" s="1"/>
  <c r="K69"/>
  <c r="I69"/>
  <c r="K68"/>
  <c r="I68"/>
  <c r="K67"/>
  <c r="I67"/>
  <c r="K66"/>
  <c r="I66"/>
  <c r="K65"/>
  <c r="I65"/>
  <c r="K64"/>
  <c r="K63"/>
  <c r="G63"/>
  <c r="I63" s="1"/>
  <c r="K62"/>
  <c r="I62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F47"/>
  <c r="I47" s="1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K36"/>
  <c r="K35"/>
  <c r="I35"/>
  <c r="K34"/>
  <c r="I34"/>
  <c r="K33"/>
  <c r="I33"/>
  <c r="K32"/>
  <c r="K31"/>
  <c r="I31"/>
  <c r="K30"/>
  <c r="I30"/>
  <c r="K29"/>
  <c r="I29"/>
  <c r="K28"/>
  <c r="I28"/>
  <c r="K27"/>
  <c r="F27"/>
  <c r="I27" s="1"/>
  <c r="K26"/>
  <c r="F26"/>
  <c r="I26" s="1"/>
  <c r="K25"/>
  <c r="I25"/>
  <c r="K24"/>
  <c r="G24"/>
  <c r="I24" s="1"/>
  <c r="K23"/>
  <c r="I23"/>
  <c r="K22"/>
  <c r="I22"/>
  <c r="K21"/>
  <c r="I21"/>
  <c r="K20"/>
  <c r="G20"/>
  <c r="I20" s="1"/>
  <c r="K19"/>
  <c r="F19"/>
  <c r="K18"/>
  <c r="I18"/>
  <c r="K17"/>
  <c r="I17"/>
  <c r="K16"/>
  <c r="I16"/>
  <c r="K15"/>
  <c r="F15"/>
  <c r="I15" s="1"/>
  <c r="K14"/>
  <c r="G14"/>
  <c r="I14" s="1"/>
  <c r="K13"/>
  <c r="I13"/>
  <c r="K12"/>
  <c r="I12"/>
  <c r="K11"/>
  <c r="G11"/>
  <c r="I11" s="1"/>
  <c r="K10"/>
  <c r="G10"/>
  <c r="F10"/>
  <c r="K9"/>
  <c r="I9"/>
  <c r="K8"/>
  <c r="I8"/>
  <c r="K7"/>
  <c r="K6"/>
  <c r="I6"/>
  <c r="K5"/>
  <c r="I5"/>
  <c r="H388" i="18"/>
  <c r="I6" i="7"/>
  <c r="I8"/>
  <c r="I9"/>
  <c r="I10"/>
  <c r="I11"/>
  <c r="I12"/>
  <c r="I13"/>
  <c r="I15"/>
  <c r="I16"/>
  <c r="I17"/>
  <c r="I18"/>
  <c r="I19"/>
  <c r="I20"/>
  <c r="I21"/>
  <c r="I22"/>
  <c r="I23"/>
  <c r="I24"/>
  <c r="I25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7"/>
  <c r="I58"/>
  <c r="I59"/>
  <c r="I60"/>
  <c r="I61"/>
  <c r="I62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5"/>
  <c r="I96"/>
  <c r="I99"/>
  <c r="I100"/>
  <c r="I101"/>
  <c r="I102"/>
  <c r="I103"/>
  <c r="I106"/>
  <c r="I107"/>
  <c r="I108"/>
  <c r="I109"/>
  <c r="I110"/>
  <c r="I111"/>
  <c r="I112"/>
  <c r="I113"/>
  <c r="I114"/>
  <c r="I116"/>
  <c r="I117"/>
  <c r="I118"/>
  <c r="I119"/>
  <c r="I120"/>
  <c r="I121"/>
  <c r="I122"/>
  <c r="I123"/>
  <c r="I127"/>
  <c r="I128"/>
  <c r="I129"/>
  <c r="I130"/>
  <c r="I131"/>
  <c r="I133"/>
  <c r="I134"/>
  <c r="I135"/>
  <c r="I136"/>
  <c r="I138"/>
  <c r="I140"/>
  <c r="I141"/>
  <c r="I142"/>
  <c r="I143"/>
  <c r="I144"/>
  <c r="I146"/>
  <c r="I147"/>
  <c r="I148"/>
  <c r="I149"/>
  <c r="I150"/>
  <c r="I151"/>
  <c r="I152"/>
  <c r="I154"/>
  <c r="I155"/>
  <c r="I156"/>
  <c r="I157"/>
  <c r="I158"/>
  <c r="I159"/>
  <c r="I160"/>
  <c r="I161"/>
  <c r="I162"/>
  <c r="I164"/>
  <c r="I165"/>
  <c r="I166"/>
  <c r="I167"/>
  <c r="I168"/>
  <c r="I169"/>
  <c r="I171"/>
  <c r="I172"/>
  <c r="I173"/>
  <c r="I174"/>
  <c r="I175"/>
  <c r="I176"/>
  <c r="I177"/>
  <c r="I179"/>
  <c r="I181"/>
  <c r="I182"/>
  <c r="I183"/>
  <c r="I184"/>
  <c r="I185"/>
  <c r="I187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9"/>
  <c r="I210"/>
  <c r="I211"/>
  <c r="I212"/>
  <c r="I214"/>
  <c r="I215"/>
  <c r="I217"/>
  <c r="I218"/>
  <c r="I220"/>
  <c r="I225"/>
  <c r="I226"/>
  <c r="I227"/>
  <c r="I228"/>
  <c r="I229"/>
  <c r="I230"/>
  <c r="I231"/>
  <c r="I232"/>
  <c r="I233"/>
  <c r="I234"/>
  <c r="I236"/>
  <c r="I237"/>
  <c r="I238"/>
  <c r="I239"/>
  <c r="I240"/>
  <c r="I241"/>
  <c r="I242"/>
  <c r="I244"/>
  <c r="I245"/>
  <c r="I247"/>
  <c r="I249"/>
  <c r="I250"/>
  <c r="I252"/>
  <c r="I253"/>
  <c r="I254"/>
  <c r="I255"/>
  <c r="I256"/>
  <c r="I257"/>
  <c r="I261"/>
  <c r="I264"/>
  <c r="I266"/>
  <c r="I267"/>
  <c r="I268"/>
  <c r="I269"/>
  <c r="I270"/>
  <c r="I271"/>
  <c r="I272"/>
  <c r="I273"/>
  <c r="I274"/>
  <c r="I275"/>
  <c r="I276"/>
  <c r="I277"/>
  <c r="I278"/>
  <c r="I279"/>
  <c r="I282"/>
  <c r="I283"/>
  <c r="I284"/>
  <c r="I285"/>
  <c r="I286"/>
  <c r="I287"/>
  <c r="I288"/>
  <c r="I289"/>
  <c r="I290"/>
  <c r="I291"/>
  <c r="I292"/>
  <c r="I293"/>
  <c r="I294"/>
  <c r="I296"/>
  <c r="I300"/>
  <c r="I301"/>
  <c r="I302"/>
  <c r="I303"/>
  <c r="I304"/>
  <c r="I305"/>
  <c r="I306"/>
  <c r="I307"/>
  <c r="I308"/>
  <c r="I309"/>
  <c r="I310"/>
  <c r="I311"/>
  <c r="I312"/>
  <c r="I313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1"/>
  <c r="I352"/>
  <c r="I353"/>
  <c r="I354"/>
  <c r="I355"/>
  <c r="I356"/>
  <c r="I357"/>
  <c r="I358"/>
  <c r="I359"/>
  <c r="I360"/>
  <c r="I361"/>
  <c r="I362"/>
  <c r="I363"/>
  <c r="I364"/>
  <c r="I365"/>
  <c r="I367"/>
  <c r="I368"/>
  <c r="I370"/>
  <c r="I371"/>
  <c r="I372"/>
  <c r="I373"/>
  <c r="I374"/>
  <c r="I375"/>
  <c r="I376"/>
  <c r="I377"/>
  <c r="I378"/>
  <c r="I379"/>
  <c r="I380"/>
  <c r="I382"/>
  <c r="I383"/>
  <c r="I385"/>
  <c r="I386"/>
  <c r="I387"/>
  <c r="I388"/>
  <c r="I389"/>
  <c r="I391"/>
  <c r="I392"/>
  <c r="I393"/>
  <c r="I394"/>
  <c r="I395"/>
  <c r="I396"/>
  <c r="I397"/>
  <c r="I400"/>
  <c r="I401"/>
  <c r="I404"/>
  <c r="I405"/>
  <c r="I406"/>
  <c r="I409"/>
  <c r="I410"/>
  <c r="I411"/>
  <c r="I413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6"/>
  <c r="I437"/>
  <c r="I438"/>
  <c r="I439"/>
  <c r="I440"/>
  <c r="I441"/>
  <c r="I442"/>
  <c r="I443"/>
  <c r="I444"/>
  <c r="I445"/>
  <c r="I446"/>
  <c r="I447"/>
  <c r="I448"/>
  <c r="I449"/>
  <c r="I450"/>
  <c r="I452"/>
  <c r="I453"/>
  <c r="I454"/>
  <c r="I455"/>
  <c r="I456"/>
  <c r="I457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1"/>
  <c r="I502"/>
  <c r="I503"/>
  <c r="I504"/>
  <c r="I505"/>
  <c r="I506"/>
  <c r="I507"/>
  <c r="I508"/>
  <c r="I509"/>
  <c r="I510"/>
  <c r="I511"/>
  <c r="I513"/>
  <c r="I514"/>
  <c r="I517"/>
  <c r="I518"/>
  <c r="I519"/>
  <c r="I521"/>
  <c r="I523"/>
  <c r="I525"/>
  <c r="I526"/>
  <c r="I527"/>
  <c r="I528"/>
  <c r="I529"/>
  <c r="I530"/>
  <c r="I531"/>
  <c r="I532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2"/>
  <c r="I573"/>
  <c r="I574"/>
  <c r="I577"/>
  <c r="I578"/>
  <c r="I579"/>
  <c r="I580"/>
  <c r="I581"/>
  <c r="I582"/>
  <c r="I583"/>
  <c r="I584"/>
  <c r="I585"/>
  <c r="I586"/>
  <c r="I587"/>
  <c r="I588"/>
  <c r="I589"/>
  <c r="I590"/>
  <c r="I592"/>
  <c r="I593"/>
  <c r="I594"/>
  <c r="I595"/>
  <c r="I596"/>
  <c r="I598"/>
  <c r="I599"/>
  <c r="I601"/>
  <c r="I603"/>
  <c r="I604"/>
  <c r="I605"/>
  <c r="I606"/>
  <c r="I607"/>
  <c r="I609"/>
  <c r="I610"/>
  <c r="I611"/>
  <c r="I613"/>
  <c r="I614"/>
  <c r="I615"/>
  <c r="I618"/>
  <c r="I619"/>
  <c r="I620"/>
  <c r="I622"/>
  <c r="I623"/>
  <c r="I625"/>
  <c r="I626"/>
  <c r="I627"/>
  <c r="I629"/>
  <c r="I630"/>
  <c r="I631"/>
  <c r="I632"/>
  <c r="I633"/>
  <c r="I635"/>
  <c r="I636"/>
  <c r="I637"/>
  <c r="I640"/>
  <c r="I641"/>
  <c r="I643"/>
  <c r="I644"/>
  <c r="I647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8"/>
  <c r="I679"/>
  <c r="I680"/>
  <c r="I681"/>
  <c r="I682"/>
  <c r="I683"/>
  <c r="I684"/>
  <c r="I685"/>
  <c r="I686"/>
  <c r="I687"/>
  <c r="I688"/>
  <c r="I689"/>
  <c r="I690"/>
  <c r="I691"/>
  <c r="I692"/>
  <c r="I695"/>
  <c r="I696"/>
  <c r="I697"/>
  <c r="I698"/>
  <c r="I699"/>
  <c r="I700"/>
  <c r="I701"/>
  <c r="I703"/>
  <c r="I704"/>
  <c r="I705"/>
  <c r="I706"/>
  <c r="I707"/>
  <c r="I708"/>
  <c r="I709"/>
  <c r="I710"/>
  <c r="I711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3"/>
  <c r="I754"/>
  <c r="I759"/>
  <c r="I760"/>
  <c r="I762"/>
  <c r="I764"/>
  <c r="I765"/>
  <c r="I767"/>
  <c r="I768"/>
  <c r="I769"/>
  <c r="I770"/>
  <c r="I771"/>
  <c r="I774"/>
  <c r="I776"/>
  <c r="I778"/>
  <c r="I779"/>
  <c r="I782"/>
  <c r="I784"/>
  <c r="I786"/>
  <c r="I788"/>
  <c r="I789"/>
  <c r="I791"/>
  <c r="I792"/>
  <c r="I795"/>
  <c r="I797"/>
  <c r="I799"/>
  <c r="I803"/>
  <c r="I804"/>
  <c r="I805"/>
  <c r="I806"/>
  <c r="I807"/>
  <c r="I808"/>
  <c r="I809"/>
  <c r="I813"/>
  <c r="I815"/>
  <c r="I816"/>
  <c r="I817"/>
  <c r="I818"/>
  <c r="I819"/>
  <c r="I821"/>
  <c r="I822"/>
  <c r="I823"/>
  <c r="I825"/>
  <c r="I826"/>
  <c r="I828"/>
  <c r="I829"/>
  <c r="I830"/>
  <c r="I831"/>
  <c r="I832"/>
  <c r="I833"/>
  <c r="I834"/>
  <c r="I835"/>
  <c r="I836"/>
  <c r="I837"/>
  <c r="I839"/>
  <c r="I840"/>
  <c r="I841"/>
  <c r="I842"/>
  <c r="I843"/>
  <c r="I844"/>
  <c r="I845"/>
  <c r="I846"/>
  <c r="I847"/>
  <c r="I848"/>
  <c r="I849"/>
  <c r="I850"/>
  <c r="I851"/>
  <c r="I852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20"/>
  <c r="I921"/>
  <c r="I923"/>
  <c r="I924"/>
  <c r="I926"/>
  <c r="I927"/>
  <c r="I928"/>
  <c r="I929"/>
  <c r="I930"/>
  <c r="I931"/>
  <c r="I932"/>
  <c r="I936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4"/>
  <c r="I965"/>
  <c r="I966"/>
  <c r="I967"/>
  <c r="I968"/>
  <c r="I969"/>
  <c r="I970"/>
  <c r="I972"/>
  <c r="I975"/>
  <c r="I976"/>
  <c r="I977"/>
  <c r="I979"/>
  <c r="I980"/>
  <c r="I981"/>
  <c r="I982"/>
  <c r="I983"/>
  <c r="I985"/>
  <c r="I986"/>
  <c r="I987"/>
  <c r="I988"/>
  <c r="I989"/>
  <c r="I990"/>
  <c r="I991"/>
  <c r="I992"/>
  <c r="I993"/>
  <c r="I995"/>
  <c r="I996"/>
  <c r="I997"/>
  <c r="I998"/>
  <c r="I1000"/>
  <c r="I1001"/>
  <c r="I1002"/>
  <c r="I1003"/>
  <c r="I1004"/>
  <c r="I1005"/>
  <c r="I1006"/>
  <c r="I1007"/>
  <c r="I1008"/>
  <c r="I1009"/>
  <c r="I1010"/>
  <c r="I1012"/>
  <c r="I1013"/>
  <c r="I1014"/>
  <c r="I1015"/>
  <c r="I1017"/>
  <c r="I1019"/>
  <c r="I1020"/>
  <c r="I1021"/>
  <c r="I1025"/>
  <c r="I1026"/>
  <c r="I1029"/>
  <c r="I1030"/>
  <c r="I1031"/>
  <c r="I1032"/>
  <c r="I1033"/>
  <c r="I1034"/>
  <c r="I1035"/>
  <c r="I1036"/>
  <c r="I1037"/>
  <c r="I1038"/>
  <c r="I1040"/>
  <c r="I1041"/>
  <c r="I1042"/>
  <c r="I1044"/>
  <c r="I1046"/>
  <c r="I1047"/>
  <c r="I1048"/>
  <c r="I1053"/>
  <c r="I1054"/>
  <c r="I1055"/>
  <c r="I1057"/>
  <c r="I1058"/>
  <c r="I1059"/>
  <c r="I1061"/>
  <c r="I1062"/>
  <c r="I1064"/>
  <c r="I1065"/>
  <c r="I1066"/>
  <c r="I1067"/>
  <c r="I1069"/>
  <c r="I1070"/>
  <c r="I1071"/>
  <c r="I1072"/>
  <c r="I1074"/>
  <c r="I1075"/>
  <c r="I1076"/>
  <c r="I1079"/>
  <c r="I1080"/>
  <c r="I1083"/>
  <c r="I1084"/>
  <c r="I1085"/>
  <c r="I1086"/>
  <c r="I1087"/>
  <c r="I1088"/>
  <c r="I1089"/>
  <c r="I1090"/>
  <c r="I1091"/>
  <c r="I1092"/>
  <c r="I1093"/>
  <c r="I1094"/>
  <c r="I1095"/>
  <c r="I1096"/>
  <c r="I1098"/>
  <c r="I1100"/>
  <c r="I1101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7"/>
  <c r="I1128"/>
  <c r="I1129"/>
  <c r="I1130"/>
  <c r="I1132"/>
  <c r="I1133"/>
  <c r="I1134"/>
  <c r="I1135"/>
  <c r="I1136"/>
  <c r="I1137"/>
  <c r="I1138"/>
  <c r="I1145"/>
  <c r="I1147"/>
  <c r="I1151"/>
  <c r="I1152"/>
  <c r="I1154"/>
  <c r="I1162"/>
  <c r="I1163"/>
  <c r="I1166"/>
  <c r="I1167"/>
  <c r="I1170"/>
  <c r="I1171"/>
  <c r="I1172"/>
  <c r="I1173"/>
  <c r="I1174"/>
  <c r="I1175"/>
  <c r="I1176"/>
  <c r="I1177"/>
  <c r="I1178"/>
  <c r="I1179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4"/>
  <c r="I1216"/>
  <c r="I1217"/>
  <c r="I1218"/>
  <c r="I1219"/>
  <c r="I1220"/>
  <c r="I1221"/>
  <c r="I1223"/>
  <c r="I1226"/>
  <c r="I1228"/>
  <c r="I1229"/>
  <c r="I1230"/>
  <c r="I1231"/>
  <c r="I1232"/>
  <c r="I1233"/>
  <c r="I1235"/>
  <c r="I1236"/>
  <c r="I1237"/>
  <c r="I1239"/>
  <c r="I1243"/>
  <c r="I1244"/>
  <c r="I1245"/>
  <c r="I1246"/>
  <c r="I1250"/>
  <c r="I1252"/>
  <c r="I1253"/>
  <c r="I1257"/>
  <c r="I1258"/>
  <c r="I1260"/>
  <c r="I1261"/>
  <c r="I1262"/>
  <c r="I1263"/>
  <c r="I1267"/>
  <c r="I1268"/>
  <c r="I1269"/>
  <c r="I1270"/>
  <c r="I1271"/>
  <c r="I1272"/>
  <c r="I1273"/>
  <c r="I1274"/>
  <c r="I1275"/>
  <c r="I1277"/>
  <c r="I1278"/>
  <c r="I1279"/>
  <c r="I1280"/>
  <c r="I1282"/>
  <c r="I1284"/>
  <c r="I1285"/>
  <c r="I1286"/>
  <c r="I1287"/>
  <c r="I1288"/>
  <c r="I1289"/>
  <c r="I1290"/>
  <c r="I1291"/>
  <c r="I1292"/>
  <c r="I1294"/>
  <c r="I1295"/>
  <c r="I1297"/>
  <c r="I1298"/>
  <c r="I1299"/>
  <c r="I1300"/>
  <c r="I1301"/>
  <c r="I1302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3"/>
  <c r="I1324"/>
  <c r="I1325"/>
  <c r="I1327"/>
  <c r="I1328"/>
  <c r="I1329"/>
  <c r="I1330"/>
  <c r="I1331"/>
  <c r="I1332"/>
  <c r="I1333"/>
  <c r="I1334"/>
  <c r="I1336"/>
  <c r="I1337"/>
  <c r="I1338"/>
  <c r="I1341"/>
  <c r="I1342"/>
  <c r="I1343"/>
  <c r="I1345"/>
  <c r="I1346"/>
  <c r="I1347"/>
  <c r="I1348"/>
  <c r="I1349"/>
  <c r="I1351"/>
  <c r="I1352"/>
  <c r="I1353"/>
  <c r="I1354"/>
  <c r="I1355"/>
  <c r="I1356"/>
  <c r="I1360"/>
  <c r="I1361"/>
  <c r="I1362"/>
  <c r="I1363"/>
  <c r="I1367"/>
  <c r="I1369"/>
  <c r="I1370"/>
  <c r="I1371"/>
  <c r="I1374"/>
  <c r="I1377"/>
  <c r="I1378"/>
  <c r="I1380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3"/>
  <c r="I1404"/>
  <c r="I1405"/>
  <c r="I1406"/>
  <c r="I1407"/>
  <c r="I1408"/>
  <c r="I1409"/>
  <c r="I1410"/>
  <c r="I1411"/>
  <c r="I1412"/>
  <c r="I1413"/>
  <c r="I1414"/>
  <c r="I1415"/>
  <c r="I1416"/>
  <c r="I1417"/>
  <c r="I1419"/>
  <c r="I1420"/>
  <c r="I1421"/>
  <c r="I1422"/>
  <c r="I1423"/>
  <c r="I1424"/>
  <c r="I1425"/>
  <c r="I1427"/>
  <c r="I1428"/>
  <c r="I1429"/>
  <c r="I1430"/>
  <c r="I1431"/>
  <c r="I1432"/>
  <c r="I1433"/>
  <c r="I1434"/>
  <c r="I1435"/>
  <c r="I1436"/>
  <c r="I1437"/>
  <c r="I1439"/>
  <c r="I1442"/>
  <c r="I1443"/>
  <c r="I1444"/>
  <c r="I1445"/>
  <c r="I1446"/>
  <c r="I1447"/>
  <c r="I1448"/>
  <c r="I1449"/>
  <c r="I1450"/>
  <c r="I1451"/>
  <c r="I1452"/>
  <c r="I1453"/>
  <c r="I1454"/>
  <c r="I1456"/>
  <c r="I1458"/>
  <c r="I1459"/>
  <c r="I1461"/>
  <c r="I1463"/>
  <c r="I1464"/>
  <c r="I1466"/>
  <c r="I1467"/>
  <c r="I1468"/>
  <c r="I1469"/>
  <c r="I1470"/>
  <c r="I1472"/>
  <c r="I1473"/>
  <c r="I1474"/>
  <c r="I1475"/>
  <c r="I1476"/>
  <c r="I1478"/>
  <c r="I1480"/>
  <c r="I1481"/>
  <c r="I1483"/>
  <c r="I1484"/>
  <c r="I1485"/>
  <c r="I1486"/>
  <c r="I1487"/>
  <c r="I1488"/>
  <c r="I1489"/>
  <c r="I1490"/>
  <c r="I1493"/>
  <c r="I1497"/>
  <c r="I1498"/>
  <c r="I1499"/>
  <c r="I1500"/>
  <c r="I1501"/>
  <c r="I1502"/>
  <c r="I1504"/>
  <c r="I1505"/>
  <c r="I1507"/>
  <c r="I1508"/>
  <c r="I1510"/>
  <c r="I1511"/>
  <c r="I1514"/>
  <c r="I1515"/>
  <c r="I1516"/>
  <c r="I1517"/>
  <c r="I1518"/>
  <c r="I1519"/>
  <c r="I1521"/>
  <c r="I1522"/>
  <c r="I1523"/>
  <c r="I1524"/>
  <c r="I1525"/>
  <c r="I1526"/>
  <c r="I1527"/>
  <c r="I1528"/>
  <c r="I1529"/>
  <c r="I1530"/>
  <c r="I1531"/>
  <c r="I1532"/>
  <c r="I1534"/>
  <c r="I1536"/>
  <c r="I1537"/>
  <c r="I1538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7"/>
  <c r="I1558"/>
  <c r="I1560"/>
  <c r="I1561"/>
  <c r="I1566"/>
  <c r="I1571"/>
  <c r="I1572"/>
  <c r="I1573"/>
  <c r="I1574"/>
  <c r="I1575"/>
  <c r="I1577"/>
  <c r="I1578"/>
  <c r="I1579"/>
  <c r="I1580"/>
  <c r="I1581"/>
  <c r="I1582"/>
  <c r="I1583"/>
  <c r="I1584"/>
  <c r="I1585"/>
  <c r="I1587"/>
  <c r="I1589"/>
  <c r="I1590"/>
  <c r="I1591"/>
  <c r="I1592"/>
  <c r="I1593"/>
  <c r="I1594"/>
  <c r="I1595"/>
  <c r="I1596"/>
  <c r="I1598"/>
  <c r="I1599"/>
  <c r="I1600"/>
  <c r="I1601"/>
  <c r="I1602"/>
  <c r="I1603"/>
  <c r="I1604"/>
  <c r="I1605"/>
  <c r="I1606"/>
  <c r="I1607"/>
  <c r="I1608"/>
  <c r="I1610"/>
  <c r="I1611"/>
  <c r="I1612"/>
  <c r="I1613"/>
  <c r="I1614"/>
  <c r="I1615"/>
  <c r="I1616"/>
  <c r="I1617"/>
  <c r="I1618"/>
  <c r="I1620"/>
  <c r="I1621"/>
  <c r="I1622"/>
  <c r="I1624"/>
  <c r="I1627"/>
  <c r="I1629"/>
  <c r="I1631"/>
  <c r="I1632"/>
  <c r="I1633"/>
  <c r="I1634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3"/>
  <c r="I1654"/>
  <c r="I1655"/>
  <c r="I1656"/>
  <c r="I1657"/>
  <c r="I1658"/>
  <c r="I1659"/>
  <c r="I1660"/>
  <c r="I1663"/>
  <c r="I1664"/>
  <c r="I1665"/>
  <c r="I1666"/>
  <c r="I1667"/>
  <c r="I1669"/>
  <c r="I1670"/>
  <c r="I1671"/>
  <c r="I1672"/>
  <c r="I1674"/>
  <c r="I1675"/>
  <c r="I1677"/>
  <c r="I1678"/>
  <c r="I1679"/>
  <c r="I1680"/>
  <c r="I1682"/>
  <c r="I1683"/>
  <c r="I1684"/>
  <c r="I1686"/>
  <c r="I1687"/>
  <c r="I1688"/>
  <c r="I1690"/>
  <c r="I1691"/>
  <c r="I1692"/>
  <c r="I1693"/>
  <c r="I1697"/>
  <c r="I1698"/>
  <c r="I1699"/>
  <c r="I1700"/>
  <c r="I1701"/>
  <c r="I1703"/>
  <c r="I1704"/>
  <c r="I1705"/>
  <c r="I1706"/>
  <c r="I1708"/>
  <c r="I1709"/>
  <c r="I1710"/>
  <c r="I1711"/>
  <c r="I1712"/>
  <c r="I1714"/>
  <c r="I1716"/>
  <c r="I1718"/>
  <c r="I1719"/>
  <c r="I1722"/>
  <c r="I1725"/>
  <c r="I1726"/>
  <c r="I1727"/>
  <c r="I1728"/>
  <c r="I1729"/>
  <c r="I1730"/>
  <c r="I1731"/>
  <c r="I1732"/>
  <c r="I1733"/>
  <c r="I1734"/>
  <c r="I1735"/>
  <c r="I1736"/>
  <c r="I1737"/>
  <c r="I1739"/>
  <c r="I1740"/>
  <c r="I1741"/>
  <c r="I1743"/>
  <c r="I1744"/>
  <c r="I1745"/>
  <c r="I1746"/>
  <c r="I1747"/>
  <c r="I1749"/>
  <c r="I1750"/>
  <c r="I1753"/>
  <c r="I1756"/>
  <c r="I1757"/>
  <c r="I1758"/>
  <c r="I1759"/>
  <c r="I1760"/>
  <c r="I1762"/>
  <c r="I1763"/>
  <c r="I1765"/>
  <c r="I1766"/>
  <c r="I1767"/>
  <c r="I1768"/>
  <c r="I1769"/>
  <c r="I1770"/>
  <c r="I1771"/>
  <c r="I1772"/>
  <c r="I1773"/>
  <c r="I1774"/>
  <c r="I1775"/>
  <c r="I1776"/>
  <c r="I1777"/>
  <c r="I1784"/>
  <c r="I1786"/>
  <c r="I1787"/>
  <c r="I1794"/>
  <c r="I1795"/>
  <c r="I1797"/>
  <c r="I1800"/>
  <c r="I1801"/>
  <c r="I1802"/>
  <c r="I1803"/>
  <c r="I1806"/>
  <c r="I1807"/>
  <c r="I1808"/>
  <c r="I1809"/>
  <c r="I1812"/>
  <c r="I1813"/>
  <c r="I1814"/>
  <c r="I1815"/>
  <c r="I1816"/>
  <c r="I1817"/>
  <c r="I1818"/>
  <c r="I1819"/>
  <c r="I1820"/>
  <c r="I1821"/>
  <c r="I1822"/>
  <c r="I1823"/>
  <c r="I1824"/>
  <c r="I1826"/>
  <c r="I1827"/>
  <c r="I1828"/>
  <c r="I1829"/>
  <c r="I1830"/>
  <c r="I1831"/>
  <c r="I1832"/>
  <c r="I1834"/>
  <c r="I1835"/>
  <c r="I1836"/>
  <c r="I1837"/>
  <c r="I1838"/>
  <c r="I1840"/>
  <c r="I1841"/>
  <c r="I1842"/>
  <c r="I1847"/>
  <c r="I1848"/>
  <c r="I1850"/>
  <c r="I1852"/>
  <c r="I1853"/>
  <c r="I1854"/>
  <c r="I1855"/>
  <c r="I1856"/>
  <c r="I1857"/>
  <c r="I1859"/>
  <c r="I1860"/>
  <c r="I1861"/>
  <c r="I1863"/>
  <c r="I1864"/>
  <c r="I1865"/>
  <c r="I1866"/>
  <c r="I1868"/>
  <c r="I1869"/>
  <c r="I1870"/>
  <c r="I1871"/>
  <c r="I1872"/>
  <c r="I1873"/>
  <c r="I1874"/>
  <c r="I1875"/>
  <c r="I1877"/>
  <c r="I1878"/>
  <c r="I1879"/>
  <c r="I1880"/>
  <c r="I1881"/>
  <c r="I1882"/>
  <c r="I1883"/>
  <c r="I1884"/>
  <c r="I1885"/>
  <c r="I1887"/>
  <c r="I1888"/>
  <c r="I1889"/>
  <c r="I1890"/>
  <c r="I1891"/>
  <c r="I1892"/>
  <c r="I1893"/>
  <c r="I1894"/>
  <c r="I1896"/>
  <c r="I1897"/>
  <c r="I1900"/>
  <c r="I1904"/>
  <c r="I1905"/>
  <c r="I1907"/>
  <c r="I1908"/>
  <c r="I1910"/>
  <c r="I1911"/>
  <c r="I1912"/>
  <c r="I1913"/>
  <c r="I1914"/>
  <c r="I1915"/>
  <c r="I1916"/>
  <c r="I1918"/>
  <c r="I1919"/>
  <c r="I1920"/>
  <c r="I1921"/>
  <c r="I1923"/>
  <c r="I1924"/>
  <c r="I1925"/>
  <c r="I1926"/>
  <c r="I1927"/>
  <c r="I1928"/>
  <c r="I1929"/>
  <c r="I1930"/>
  <c r="I1931"/>
  <c r="I1932"/>
  <c r="I1934"/>
  <c r="I1935"/>
  <c r="I1936"/>
  <c r="I1937"/>
  <c r="I1938"/>
  <c r="I1939"/>
  <c r="I1940"/>
  <c r="I1942"/>
  <c r="I1943"/>
  <c r="I1944"/>
  <c r="I1945"/>
  <c r="I1946"/>
  <c r="I1947"/>
  <c r="I1948"/>
  <c r="I1949"/>
  <c r="I1950"/>
  <c r="I1951"/>
  <c r="I1952"/>
  <c r="I1953"/>
  <c r="I1954"/>
  <c r="I1955"/>
  <c r="I1956"/>
  <c r="I1958"/>
  <c r="I1959"/>
  <c r="I1960"/>
  <c r="I1961"/>
  <c r="I1962"/>
  <c r="I1963"/>
  <c r="I1964"/>
  <c r="I1965"/>
  <c r="I1966"/>
  <c r="I1967"/>
  <c r="I1968"/>
  <c r="I1969"/>
  <c r="I1970"/>
  <c r="I1971"/>
  <c r="I1972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4"/>
  <c r="I1997"/>
  <c r="I1998"/>
  <c r="I1999"/>
  <c r="I2000"/>
  <c r="I2001"/>
  <c r="I2002"/>
  <c r="I2003"/>
  <c r="I2005"/>
  <c r="I2006"/>
  <c r="I2007"/>
  <c r="I2008"/>
  <c r="I2009"/>
  <c r="I2010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3"/>
  <c r="I2055"/>
  <c r="I2056"/>
  <c r="I2057"/>
  <c r="I2058"/>
  <c r="I2059"/>
  <c r="I2060"/>
  <c r="I2061"/>
  <c r="I2062"/>
  <c r="I2063"/>
  <c r="I2064"/>
  <c r="I2065"/>
  <c r="I2066"/>
  <c r="I2067"/>
  <c r="I2069"/>
  <c r="I2070"/>
  <c r="I2071"/>
  <c r="I2072"/>
  <c r="I2073"/>
  <c r="I2074"/>
  <c r="I2075"/>
  <c r="I2076"/>
  <c r="I2078"/>
  <c r="I2079"/>
  <c r="I2080"/>
  <c r="I2082"/>
  <c r="I2083"/>
  <c r="I2084"/>
  <c r="I2085"/>
  <c r="I2086"/>
  <c r="I2087"/>
  <c r="I2089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1"/>
  <c r="I2114"/>
  <c r="I2115"/>
  <c r="I2117"/>
  <c r="I2118"/>
  <c r="I2119"/>
  <c r="I2123"/>
  <c r="I2124"/>
  <c r="I2131"/>
  <c r="I2133"/>
  <c r="I2135"/>
  <c r="I2137"/>
  <c r="I2138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4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6"/>
  <c r="I2188"/>
  <c r="I2189"/>
  <c r="I2191"/>
  <c r="I2192"/>
  <c r="I2193"/>
  <c r="I2194"/>
  <c r="I2195"/>
  <c r="I2196"/>
  <c r="I2197"/>
  <c r="I2198"/>
  <c r="I2199"/>
  <c r="I2201"/>
  <c r="I2202"/>
  <c r="I2203"/>
  <c r="I2205"/>
  <c r="I2206"/>
  <c r="I2207"/>
  <c r="I2208"/>
  <c r="I2210"/>
  <c r="I2212"/>
  <c r="I2213"/>
  <c r="I2215"/>
  <c r="I2216"/>
  <c r="I2217"/>
  <c r="I2218"/>
  <c r="I2219"/>
  <c r="I2220"/>
  <c r="I2221"/>
  <c r="I2222"/>
  <c r="I2223"/>
  <c r="I2224"/>
  <c r="I2225"/>
  <c r="I2226"/>
  <c r="I2227"/>
  <c r="I2228"/>
  <c r="I2229"/>
  <c r="I2231"/>
  <c r="I2232"/>
  <c r="I2233"/>
  <c r="I2234"/>
  <c r="I2235"/>
  <c r="I2237"/>
  <c r="I2239"/>
  <c r="I2240"/>
  <c r="I2241"/>
  <c r="I2242"/>
  <c r="I2243"/>
  <c r="I2244"/>
  <c r="I2245"/>
  <c r="I2247"/>
  <c r="I2249"/>
  <c r="I2250"/>
  <c r="I2251"/>
  <c r="I2252"/>
  <c r="I2253"/>
  <c r="I2254"/>
  <c r="I2255"/>
  <c r="I2257"/>
  <c r="I2258"/>
  <c r="I2259"/>
  <c r="I2260"/>
  <c r="I2261"/>
  <c r="I2262"/>
  <c r="I2263"/>
  <c r="I2264"/>
  <c r="I2265"/>
  <c r="I2266"/>
  <c r="I2268"/>
  <c r="I2269"/>
  <c r="I2271"/>
  <c r="I2272"/>
  <c r="I2273"/>
  <c r="I2275"/>
  <c r="I2276"/>
  <c r="I2277"/>
  <c r="I2278"/>
  <c r="I2280"/>
  <c r="I2281"/>
  <c r="I2282"/>
  <c r="I2283"/>
  <c r="I2284"/>
  <c r="I2285"/>
  <c r="I2286"/>
  <c r="I2287"/>
  <c r="I2288"/>
  <c r="I2290"/>
  <c r="I2291"/>
  <c r="I2292"/>
  <c r="I2293"/>
  <c r="I2294"/>
  <c r="I2295"/>
  <c r="I2296"/>
  <c r="I2297"/>
  <c r="I2298"/>
  <c r="I2299"/>
  <c r="I2300"/>
  <c r="I2301"/>
  <c r="I2302"/>
  <c r="I2304"/>
  <c r="I2305"/>
  <c r="I2306"/>
  <c r="I2308"/>
  <c r="I2309"/>
  <c r="I2310"/>
  <c r="I2311"/>
  <c r="I2312"/>
  <c r="I2314"/>
  <c r="I2315"/>
  <c r="I2316"/>
  <c r="I2319"/>
  <c r="I2320"/>
  <c r="I2321"/>
  <c r="I2322"/>
  <c r="I2323"/>
  <c r="I2325"/>
  <c r="I2326"/>
  <c r="I2327"/>
  <c r="I2328"/>
  <c r="I2329"/>
  <c r="I2330"/>
  <c r="I2331"/>
  <c r="I2332"/>
  <c r="I2333"/>
  <c r="I2334"/>
  <c r="I2335"/>
  <c r="I2336"/>
  <c r="I2337"/>
  <c r="I2338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8"/>
  <c r="I2359"/>
  <c r="I2361"/>
  <c r="I2362"/>
  <c r="I2363"/>
  <c r="I2364"/>
  <c r="I2365"/>
  <c r="I2366"/>
  <c r="I2367"/>
  <c r="I2368"/>
  <c r="I2369"/>
  <c r="I2370"/>
  <c r="I2371"/>
  <c r="I2372"/>
  <c r="I2376"/>
  <c r="I2377"/>
  <c r="I2382"/>
  <c r="I2383"/>
  <c r="I2384"/>
  <c r="I2385"/>
  <c r="I2386"/>
  <c r="I2388"/>
  <c r="I2389"/>
  <c r="I2390"/>
  <c r="I2403"/>
  <c r="I2405"/>
  <c r="I2407"/>
  <c r="I2411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2"/>
  <c r="I2533"/>
  <c r="I2534"/>
  <c r="I2535"/>
  <c r="I2536"/>
  <c r="I2538"/>
  <c r="I2539"/>
  <c r="I2545"/>
  <c r="I2548"/>
  <c r="I2550"/>
  <c r="I2558"/>
  <c r="I2561"/>
  <c r="I2564"/>
  <c r="I2573"/>
  <c r="I2578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7"/>
  <c r="I2638"/>
  <c r="I2641"/>
  <c r="I2642"/>
  <c r="I2644"/>
  <c r="I2648"/>
  <c r="I2649"/>
  <c r="I2650"/>
  <c r="I2651"/>
  <c r="I2653"/>
  <c r="I2655"/>
  <c r="I2658"/>
  <c r="I2659"/>
  <c r="I2663"/>
  <c r="I2667"/>
  <c r="I2670"/>
  <c r="I2674"/>
  <c r="I2675"/>
  <c r="I2677"/>
  <c r="I2678"/>
  <c r="I2685"/>
  <c r="I2686"/>
  <c r="I2690"/>
  <c r="I2693"/>
  <c r="I2695"/>
  <c r="I2696"/>
  <c r="I2697"/>
  <c r="I2698"/>
  <c r="I2702"/>
  <c r="I2703"/>
  <c r="I2704"/>
  <c r="I2705"/>
  <c r="I2706"/>
  <c r="I2707"/>
  <c r="H426" i="23"/>
  <c r="F426"/>
  <c r="K378"/>
  <c r="I378"/>
  <c r="K343"/>
  <c r="I343"/>
  <c r="K342"/>
  <c r="I342"/>
  <c r="K338"/>
  <c r="I338"/>
  <c r="K331"/>
  <c r="I331"/>
  <c r="K10"/>
  <c r="I10"/>
  <c r="K327"/>
  <c r="E327"/>
  <c r="I327" s="1"/>
  <c r="K285"/>
  <c r="E285"/>
  <c r="I285" s="1"/>
  <c r="K283"/>
  <c r="E283"/>
  <c r="I283" s="1"/>
  <c r="K267"/>
  <c r="I267"/>
  <c r="K263"/>
  <c r="I263"/>
  <c r="K257"/>
  <c r="I257"/>
  <c r="K254"/>
  <c r="I254"/>
  <c r="K249"/>
  <c r="E249"/>
  <c r="I249" s="1"/>
  <c r="K240"/>
  <c r="I240"/>
  <c r="K237"/>
  <c r="E237"/>
  <c r="I237" s="1"/>
  <c r="K235"/>
  <c r="E235"/>
  <c r="I235" s="1"/>
  <c r="K213"/>
  <c r="I213"/>
  <c r="K214"/>
  <c r="E214"/>
  <c r="I214" s="1"/>
  <c r="K207"/>
  <c r="E207"/>
  <c r="I207" s="1"/>
  <c r="K203"/>
  <c r="E203"/>
  <c r="I203" s="1"/>
  <c r="K202"/>
  <c r="I202"/>
  <c r="K194"/>
  <c r="I194"/>
  <c r="K193"/>
  <c r="E193"/>
  <c r="I193" s="1"/>
  <c r="K182"/>
  <c r="E182"/>
  <c r="I182" s="1"/>
  <c r="K181"/>
  <c r="E181"/>
  <c r="I181" s="1"/>
  <c r="K157"/>
  <c r="E157"/>
  <c r="I157" s="1"/>
  <c r="K156"/>
  <c r="E156"/>
  <c r="I156" s="1"/>
  <c r="K154"/>
  <c r="E154"/>
  <c r="I154" s="1"/>
  <c r="K145"/>
  <c r="I145"/>
  <c r="K217"/>
  <c r="I217"/>
  <c r="K326"/>
  <c r="E326"/>
  <c r="I326" s="1"/>
  <c r="K323"/>
  <c r="I323"/>
  <c r="K320"/>
  <c r="I320"/>
  <c r="K318"/>
  <c r="E318"/>
  <c r="I318" s="1"/>
  <c r="K304"/>
  <c r="E304"/>
  <c r="I304" s="1"/>
  <c r="K293"/>
  <c r="E293"/>
  <c r="I293" s="1"/>
  <c r="K292"/>
  <c r="I292"/>
  <c r="K288"/>
  <c r="E288"/>
  <c r="I288" s="1"/>
  <c r="K289"/>
  <c r="E289"/>
  <c r="I289" s="1"/>
  <c r="K281"/>
  <c r="I281"/>
  <c r="K280"/>
  <c r="E280"/>
  <c r="I280" s="1"/>
  <c r="K279"/>
  <c r="E279"/>
  <c r="I279" s="1"/>
  <c r="K273"/>
  <c r="E273"/>
  <c r="I273" s="1"/>
  <c r="K272"/>
  <c r="I272"/>
  <c r="K266"/>
  <c r="E266"/>
  <c r="I266" s="1"/>
  <c r="K261"/>
  <c r="E261"/>
  <c r="I261" s="1"/>
  <c r="K253"/>
  <c r="E253"/>
  <c r="I253" s="1"/>
  <c r="K246"/>
  <c r="I246"/>
  <c r="K242"/>
  <c r="I242"/>
  <c r="K233"/>
  <c r="E233"/>
  <c r="I233" s="1"/>
  <c r="K232"/>
  <c r="E232"/>
  <c r="I232" s="1"/>
  <c r="K227"/>
  <c r="I227"/>
  <c r="K221"/>
  <c r="E221"/>
  <c r="I221" s="1"/>
  <c r="K212"/>
  <c r="I212"/>
  <c r="K211"/>
  <c r="E211"/>
  <c r="I211" s="1"/>
  <c r="K210"/>
  <c r="I210"/>
  <c r="K209"/>
  <c r="I209"/>
  <c r="K204"/>
  <c r="I204"/>
  <c r="K201"/>
  <c r="I201"/>
  <c r="K185"/>
  <c r="E185"/>
  <c r="I185" s="1"/>
  <c r="K180"/>
  <c r="E180"/>
  <c r="I180" s="1"/>
  <c r="K179"/>
  <c r="E179"/>
  <c r="I179" s="1"/>
  <c r="K173"/>
  <c r="I173"/>
  <c r="K166"/>
  <c r="E166"/>
  <c r="I166" s="1"/>
  <c r="K158"/>
  <c r="I158"/>
  <c r="K149"/>
  <c r="I149"/>
  <c r="K133"/>
  <c r="E133"/>
  <c r="I133" s="1"/>
  <c r="K140"/>
  <c r="E140"/>
  <c r="I140" s="1"/>
  <c r="K119"/>
  <c r="I119"/>
  <c r="K118"/>
  <c r="I118"/>
  <c r="K111"/>
  <c r="E111"/>
  <c r="I111" s="1"/>
  <c r="K325"/>
  <c r="I325"/>
  <c r="K317"/>
  <c r="I317"/>
  <c r="K316"/>
  <c r="I316"/>
  <c r="K310"/>
  <c r="I310"/>
  <c r="K300"/>
  <c r="I300"/>
  <c r="K287"/>
  <c r="I287"/>
  <c r="K271"/>
  <c r="I271"/>
  <c r="K270"/>
  <c r="I270"/>
  <c r="K262"/>
  <c r="I262"/>
  <c r="K250"/>
  <c r="I250"/>
  <c r="K241"/>
  <c r="I241"/>
  <c r="K216"/>
  <c r="I216"/>
  <c r="K197"/>
  <c r="I197"/>
  <c r="K196"/>
  <c r="I196"/>
  <c r="K184"/>
  <c r="I184"/>
  <c r="K183"/>
  <c r="I183"/>
  <c r="K192"/>
  <c r="I192"/>
  <c r="K178"/>
  <c r="I178"/>
  <c r="K175"/>
  <c r="I175"/>
  <c r="K165"/>
  <c r="I165"/>
  <c r="K164"/>
  <c r="I164"/>
  <c r="K150"/>
  <c r="I150"/>
  <c r="K151"/>
  <c r="I151"/>
  <c r="K136"/>
  <c r="I136"/>
  <c r="K130"/>
  <c r="I130"/>
  <c r="K115"/>
  <c r="I115"/>
  <c r="K110"/>
  <c r="I110"/>
  <c r="K101"/>
  <c r="I101"/>
  <c r="K222"/>
  <c r="I222"/>
  <c r="K208"/>
  <c r="E208"/>
  <c r="I208" s="1"/>
  <c r="K377"/>
  <c r="I377"/>
  <c r="K369"/>
  <c r="I369"/>
  <c r="K372"/>
  <c r="I372"/>
  <c r="K368"/>
  <c r="I368"/>
  <c r="K354"/>
  <c r="I354"/>
  <c r="K350"/>
  <c r="I350"/>
  <c r="K336"/>
  <c r="I336"/>
  <c r="K334"/>
  <c r="I334"/>
  <c r="K61"/>
  <c r="I61"/>
  <c r="K315"/>
  <c r="I315"/>
  <c r="K303"/>
  <c r="I303"/>
  <c r="K269"/>
  <c r="I269"/>
  <c r="K274"/>
  <c r="I274"/>
  <c r="K252"/>
  <c r="I252"/>
  <c r="K243"/>
  <c r="I243"/>
  <c r="K226"/>
  <c r="I226"/>
  <c r="K220"/>
  <c r="I220"/>
  <c r="K218"/>
  <c r="I218"/>
  <c r="K195"/>
  <c r="I195"/>
  <c r="K191"/>
  <c r="I191"/>
  <c r="K177"/>
  <c r="I177"/>
  <c r="K147"/>
  <c r="I147"/>
  <c r="K132"/>
  <c r="I132"/>
  <c r="K144"/>
  <c r="I144"/>
  <c r="K109"/>
  <c r="I109"/>
  <c r="K324"/>
  <c r="E324"/>
  <c r="I324" s="1"/>
  <c r="K322"/>
  <c r="E322"/>
  <c r="I322" s="1"/>
  <c r="K309"/>
  <c r="I309"/>
  <c r="K308"/>
  <c r="E308"/>
  <c r="I308" s="1"/>
  <c r="K307"/>
  <c r="E307"/>
  <c r="I307" s="1"/>
  <c r="K302"/>
  <c r="E302"/>
  <c r="I302" s="1"/>
  <c r="K299"/>
  <c r="E299"/>
  <c r="I299" s="1"/>
  <c r="K298"/>
  <c r="I298"/>
  <c r="K295"/>
  <c r="E295"/>
  <c r="I295" s="1"/>
  <c r="K291"/>
  <c r="E291"/>
  <c r="I291" s="1"/>
  <c r="K277"/>
  <c r="E277"/>
  <c r="I277" s="1"/>
  <c r="K276"/>
  <c r="E276"/>
  <c r="I276" s="1"/>
  <c r="K265"/>
  <c r="E265"/>
  <c r="I265" s="1"/>
  <c r="K251"/>
  <c r="E251"/>
  <c r="I251" s="1"/>
  <c r="K247"/>
  <c r="E247"/>
  <c r="I247" s="1"/>
  <c r="K239"/>
  <c r="E239"/>
  <c r="I239" s="1"/>
  <c r="K238"/>
  <c r="I238"/>
  <c r="K236"/>
  <c r="E236"/>
  <c r="I236" s="1"/>
  <c r="K231"/>
  <c r="E231"/>
  <c r="I231" s="1"/>
  <c r="K230"/>
  <c r="I230"/>
  <c r="K229"/>
  <c r="E229"/>
  <c r="I229" s="1"/>
  <c r="K225"/>
  <c r="E225"/>
  <c r="I225" s="1"/>
  <c r="K224"/>
  <c r="I224"/>
  <c r="K200"/>
  <c r="E200"/>
  <c r="I200" s="1"/>
  <c r="K199"/>
  <c r="E199"/>
  <c r="I199" s="1"/>
  <c r="K198"/>
  <c r="E198"/>
  <c r="I198" s="1"/>
  <c r="K187"/>
  <c r="E187"/>
  <c r="I187" s="1"/>
  <c r="K172"/>
  <c r="E172"/>
  <c r="I172" s="1"/>
  <c r="K171"/>
  <c r="E171"/>
  <c r="I171" s="1"/>
  <c r="K170"/>
  <c r="E170"/>
  <c r="I170" s="1"/>
  <c r="K169"/>
  <c r="I169"/>
  <c r="K163"/>
  <c r="E163"/>
  <c r="I163" s="1"/>
  <c r="K155"/>
  <c r="I155"/>
  <c r="K153"/>
  <c r="E153"/>
  <c r="I153" s="1"/>
  <c r="K152"/>
  <c r="E152"/>
  <c r="I152" s="1"/>
  <c r="K138"/>
  <c r="I138"/>
  <c r="K143"/>
  <c r="E143"/>
  <c r="I143" s="1"/>
  <c r="K142"/>
  <c r="E142"/>
  <c r="I142" s="1"/>
  <c r="K125"/>
  <c r="E125"/>
  <c r="I125" s="1"/>
  <c r="K121"/>
  <c r="E121"/>
  <c r="I121" s="1"/>
  <c r="K120"/>
  <c r="E120"/>
  <c r="I120" s="1"/>
  <c r="K116"/>
  <c r="I116"/>
  <c r="K108"/>
  <c r="I108"/>
  <c r="K107"/>
  <c r="E107"/>
  <c r="I107" s="1"/>
  <c r="K57"/>
  <c r="I57"/>
  <c r="K52"/>
  <c r="I52"/>
  <c r="K55"/>
  <c r="I55"/>
  <c r="K28"/>
  <c r="I28"/>
  <c r="K162"/>
  <c r="I162"/>
  <c r="K141"/>
  <c r="E141"/>
  <c r="I141" s="1"/>
  <c r="K137"/>
  <c r="I137"/>
  <c r="K106"/>
  <c r="I106"/>
  <c r="K381"/>
  <c r="I381"/>
  <c r="K383"/>
  <c r="I383"/>
  <c r="K382"/>
  <c r="I382"/>
  <c r="K380"/>
  <c r="I380"/>
  <c r="K375"/>
  <c r="I375"/>
  <c r="K373"/>
  <c r="I373"/>
  <c r="K371"/>
  <c r="I371"/>
  <c r="K365"/>
  <c r="I365"/>
  <c r="K364"/>
  <c r="I364"/>
  <c r="K363"/>
  <c r="I363"/>
  <c r="K361"/>
  <c r="I361"/>
  <c r="K359"/>
  <c r="I359"/>
  <c r="K360"/>
  <c r="I360"/>
  <c r="K358"/>
  <c r="I358"/>
  <c r="K357"/>
  <c r="I357"/>
  <c r="K356"/>
  <c r="I356"/>
  <c r="K355"/>
  <c r="I355"/>
  <c r="K353"/>
  <c r="I353"/>
  <c r="K352"/>
  <c r="I352"/>
  <c r="K351"/>
  <c r="I351"/>
  <c r="K349"/>
  <c r="I349"/>
  <c r="K347"/>
  <c r="I347"/>
  <c r="K345"/>
  <c r="I345"/>
  <c r="K337"/>
  <c r="I337"/>
  <c r="K341"/>
  <c r="I341"/>
  <c r="K340"/>
  <c r="I340"/>
  <c r="K332"/>
  <c r="I332"/>
  <c r="K330"/>
  <c r="I330"/>
  <c r="K329"/>
  <c r="I329"/>
  <c r="K421"/>
  <c r="I421"/>
  <c r="K420"/>
  <c r="I420"/>
  <c r="K413"/>
  <c r="I413"/>
  <c r="K407"/>
  <c r="I407"/>
  <c r="K379"/>
  <c r="I379"/>
  <c r="K376"/>
  <c r="I376"/>
  <c r="K370"/>
  <c r="I370"/>
  <c r="K367"/>
  <c r="I367"/>
  <c r="K366"/>
  <c r="I366"/>
  <c r="K362"/>
  <c r="I362"/>
  <c r="K348"/>
  <c r="I348"/>
  <c r="K346"/>
  <c r="I346"/>
  <c r="K344"/>
  <c r="I344"/>
  <c r="K339"/>
  <c r="I339"/>
  <c r="K328"/>
  <c r="I328"/>
  <c r="K314"/>
  <c r="I314"/>
  <c r="K306"/>
  <c r="I306"/>
  <c r="K301"/>
  <c r="I301"/>
  <c r="K290"/>
  <c r="I290"/>
  <c r="K286"/>
  <c r="I286"/>
  <c r="K278"/>
  <c r="I278"/>
  <c r="K275"/>
  <c r="I275"/>
  <c r="K260"/>
  <c r="I260"/>
  <c r="K259"/>
  <c r="I259"/>
  <c r="K255"/>
  <c r="I255"/>
  <c r="K206"/>
  <c r="I206"/>
  <c r="K190"/>
  <c r="I190"/>
  <c r="K168"/>
  <c r="I168"/>
  <c r="K161"/>
  <c r="I161"/>
  <c r="K160"/>
  <c r="I160"/>
  <c r="K134"/>
  <c r="I134"/>
  <c r="K129"/>
  <c r="I129"/>
  <c r="K128"/>
  <c r="I128"/>
  <c r="K124"/>
  <c r="I124"/>
  <c r="K123"/>
  <c r="I123"/>
  <c r="K112"/>
  <c r="I112"/>
  <c r="K114"/>
  <c r="I114"/>
  <c r="K113"/>
  <c r="I113"/>
  <c r="K105"/>
  <c r="I105"/>
  <c r="K104"/>
  <c r="I104"/>
  <c r="K103"/>
  <c r="I103"/>
  <c r="K38"/>
  <c r="I38"/>
  <c r="K27"/>
  <c r="I27"/>
  <c r="K93"/>
  <c r="I93"/>
  <c r="K92"/>
  <c r="I92"/>
  <c r="K89"/>
  <c r="I89"/>
  <c r="K88"/>
  <c r="I88"/>
  <c r="K83"/>
  <c r="I83"/>
  <c r="K81"/>
  <c r="I81"/>
  <c r="K80"/>
  <c r="I80"/>
  <c r="K76"/>
  <c r="I76"/>
  <c r="K75"/>
  <c r="I75"/>
  <c r="K313"/>
  <c r="I313"/>
  <c r="K297"/>
  <c r="I297"/>
  <c r="K294"/>
  <c r="I294"/>
  <c r="K268"/>
  <c r="I268"/>
  <c r="K258"/>
  <c r="I258"/>
  <c r="K256"/>
  <c r="I256"/>
  <c r="K248"/>
  <c r="I248"/>
  <c r="K245"/>
  <c r="I245"/>
  <c r="K205"/>
  <c r="I205"/>
  <c r="K189"/>
  <c r="I189"/>
  <c r="K167"/>
  <c r="I167"/>
  <c r="K159"/>
  <c r="I159"/>
  <c r="K131"/>
  <c r="I131"/>
  <c r="K122"/>
  <c r="I122"/>
  <c r="K102"/>
  <c r="I102"/>
  <c r="K100"/>
  <c r="I100"/>
  <c r="K98"/>
  <c r="I98"/>
  <c r="K97"/>
  <c r="I97"/>
  <c r="K94"/>
  <c r="I94"/>
  <c r="K91"/>
  <c r="I91"/>
  <c r="K90"/>
  <c r="I90"/>
  <c r="K86"/>
  <c r="I86"/>
  <c r="K85"/>
  <c r="I85"/>
  <c r="K84"/>
  <c r="I84"/>
  <c r="K82"/>
  <c r="I82"/>
  <c r="K79"/>
  <c r="I79"/>
  <c r="K78"/>
  <c r="I78"/>
  <c r="K77"/>
  <c r="I77"/>
  <c r="K74"/>
  <c r="I74"/>
  <c r="K73"/>
  <c r="I73"/>
  <c r="K72"/>
  <c r="I72"/>
  <c r="K7"/>
  <c r="I7"/>
  <c r="K5"/>
  <c r="I5"/>
  <c r="K321"/>
  <c r="E321"/>
  <c r="I321" s="1"/>
  <c r="K319"/>
  <c r="E319"/>
  <c r="I319" s="1"/>
  <c r="K312"/>
  <c r="E312"/>
  <c r="I312" s="1"/>
  <c r="K305"/>
  <c r="I305"/>
  <c r="K284"/>
  <c r="E284"/>
  <c r="I284" s="1"/>
  <c r="K282"/>
  <c r="E282"/>
  <c r="I282" s="1"/>
  <c r="K264"/>
  <c r="E264"/>
  <c r="I264" s="1"/>
  <c r="K215"/>
  <c r="I215"/>
  <c r="K176"/>
  <c r="E176"/>
  <c r="I176" s="1"/>
  <c r="K146"/>
  <c r="I146"/>
  <c r="K135"/>
  <c r="E135"/>
  <c r="I135" s="1"/>
  <c r="K139"/>
  <c r="I139"/>
  <c r="K117"/>
  <c r="E117"/>
  <c r="I117" s="1"/>
  <c r="K419"/>
  <c r="E419"/>
  <c r="I419" s="1"/>
  <c r="K417"/>
  <c r="E417"/>
  <c r="I417" s="1"/>
  <c r="K415"/>
  <c r="E415"/>
  <c r="I415" s="1"/>
  <c r="K414"/>
  <c r="E414"/>
  <c r="I414" s="1"/>
  <c r="K412"/>
  <c r="E412"/>
  <c r="I412" s="1"/>
  <c r="K410"/>
  <c r="E410"/>
  <c r="I410" s="1"/>
  <c r="K409"/>
  <c r="E409"/>
  <c r="I409" s="1"/>
  <c r="K399"/>
  <c r="E399"/>
  <c r="I399" s="1"/>
  <c r="K394"/>
  <c r="E394"/>
  <c r="I394" s="1"/>
  <c r="K392"/>
  <c r="E392"/>
  <c r="I392" s="1"/>
  <c r="K389"/>
  <c r="E389"/>
  <c r="I389" s="1"/>
  <c r="K388"/>
  <c r="I388"/>
  <c r="K374"/>
  <c r="I374"/>
  <c r="K335"/>
  <c r="I335"/>
  <c r="K223"/>
  <c r="E223"/>
  <c r="I223" s="1"/>
  <c r="K127"/>
  <c r="I127"/>
  <c r="K99"/>
  <c r="I99"/>
  <c r="K96"/>
  <c r="I96"/>
  <c r="K311"/>
  <c r="I311"/>
  <c r="K296"/>
  <c r="I296"/>
  <c r="K244"/>
  <c r="E244"/>
  <c r="I244" s="1"/>
  <c r="K228"/>
  <c r="E228"/>
  <c r="I228" s="1"/>
  <c r="K219"/>
  <c r="E219"/>
  <c r="I219" s="1"/>
  <c r="K188"/>
  <c r="E188"/>
  <c r="I188" s="1"/>
  <c r="K384"/>
  <c r="I384"/>
  <c r="K333"/>
  <c r="I333"/>
  <c r="K186"/>
  <c r="I186"/>
  <c r="E186"/>
  <c r="K174"/>
  <c r="E174"/>
  <c r="I174" s="1"/>
  <c r="K126"/>
  <c r="E126"/>
  <c r="I126" s="1"/>
  <c r="K71"/>
  <c r="I71"/>
  <c r="K70"/>
  <c r="I70"/>
  <c r="K69"/>
  <c r="I69"/>
  <c r="K68"/>
  <c r="I68"/>
  <c r="K67"/>
  <c r="I67"/>
  <c r="K66"/>
  <c r="I66"/>
  <c r="K65"/>
  <c r="I65"/>
  <c r="K64"/>
  <c r="I64"/>
  <c r="K63"/>
  <c r="I63"/>
  <c r="K62"/>
  <c r="I62"/>
  <c r="K60"/>
  <c r="I60"/>
  <c r="K59"/>
  <c r="I59"/>
  <c r="K58"/>
  <c r="E58"/>
  <c r="I58" s="1"/>
  <c r="K56"/>
  <c r="I56"/>
  <c r="K54"/>
  <c r="I54"/>
  <c r="K53"/>
  <c r="E53"/>
  <c r="I53" s="1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7"/>
  <c r="I37"/>
  <c r="K36"/>
  <c r="I36"/>
  <c r="K35"/>
  <c r="I35"/>
  <c r="K34"/>
  <c r="I34"/>
  <c r="K33"/>
  <c r="E33"/>
  <c r="I33" s="1"/>
  <c r="K32"/>
  <c r="I32"/>
  <c r="K31"/>
  <c r="I31"/>
  <c r="K30"/>
  <c r="I30"/>
  <c r="K29"/>
  <c r="I29"/>
  <c r="K26"/>
  <c r="I26"/>
  <c r="K23"/>
  <c r="I23"/>
  <c r="K22"/>
  <c r="I22"/>
  <c r="K21"/>
  <c r="I21"/>
  <c r="K20"/>
  <c r="I20"/>
  <c r="K25"/>
  <c r="I25"/>
  <c r="K24"/>
  <c r="I24"/>
  <c r="K19"/>
  <c r="I19"/>
  <c r="K18"/>
  <c r="I18"/>
  <c r="K17"/>
  <c r="I17"/>
  <c r="K16"/>
  <c r="E16"/>
  <c r="I16" s="1"/>
  <c r="K15"/>
  <c r="I15"/>
  <c r="K14"/>
  <c r="I14"/>
  <c r="K12"/>
  <c r="I12"/>
  <c r="K13"/>
  <c r="I13"/>
  <c r="K11"/>
  <c r="I11"/>
  <c r="K9"/>
  <c r="E9"/>
  <c r="I9" s="1"/>
  <c r="K234"/>
  <c r="E234"/>
  <c r="I234" s="1"/>
  <c r="K148"/>
  <c r="I148"/>
  <c r="K425"/>
  <c r="I425"/>
  <c r="K424"/>
  <c r="I424"/>
  <c r="K423"/>
  <c r="E423"/>
  <c r="I423" s="1"/>
  <c r="K422"/>
  <c r="I422"/>
  <c r="K418"/>
  <c r="I418"/>
  <c r="K416"/>
  <c r="I416"/>
  <c r="K411"/>
  <c r="I411"/>
  <c r="K408"/>
  <c r="I408"/>
  <c r="K406"/>
  <c r="E406"/>
  <c r="I406" s="1"/>
  <c r="K405"/>
  <c r="I405"/>
  <c r="K404"/>
  <c r="I404"/>
  <c r="K403"/>
  <c r="I403"/>
  <c r="K402"/>
  <c r="E402"/>
  <c r="I402" s="1"/>
  <c r="K401"/>
  <c r="I401"/>
  <c r="K400"/>
  <c r="I400"/>
  <c r="K398"/>
  <c r="I398"/>
  <c r="K397"/>
  <c r="I397"/>
  <c r="K396"/>
  <c r="I396"/>
  <c r="K395"/>
  <c r="I395"/>
  <c r="K393"/>
  <c r="I393"/>
  <c r="K391"/>
  <c r="I391"/>
  <c r="K390"/>
  <c r="I390"/>
  <c r="K387"/>
  <c r="I387"/>
  <c r="K386"/>
  <c r="I386"/>
  <c r="K385"/>
  <c r="I385"/>
  <c r="K95"/>
  <c r="I95"/>
  <c r="K87"/>
  <c r="E87"/>
  <c r="I87" s="1"/>
  <c r="K8"/>
  <c r="I8"/>
  <c r="K6"/>
  <c r="I6"/>
  <c r="G426"/>
  <c r="H401" i="22"/>
  <c r="K274"/>
  <c r="I274"/>
  <c r="K261"/>
  <c r="I261"/>
  <c r="K185"/>
  <c r="I185"/>
  <c r="K290"/>
  <c r="I290"/>
  <c r="K257"/>
  <c r="I257"/>
  <c r="K256"/>
  <c r="I256"/>
  <c r="K219"/>
  <c r="I219"/>
  <c r="K201"/>
  <c r="E201"/>
  <c r="I201" s="1"/>
  <c r="K294"/>
  <c r="I294"/>
  <c r="K152"/>
  <c r="I152"/>
  <c r="K301"/>
  <c r="I301"/>
  <c r="K277"/>
  <c r="I277"/>
  <c r="K267"/>
  <c r="G267"/>
  <c r="I267" s="1"/>
  <c r="K255"/>
  <c r="I255"/>
  <c r="K254"/>
  <c r="I254"/>
  <c r="K217"/>
  <c r="I217"/>
  <c r="K215"/>
  <c r="G215"/>
  <c r="I215" s="1"/>
  <c r="K214"/>
  <c r="I214"/>
  <c r="K198"/>
  <c r="I198"/>
  <c r="K190"/>
  <c r="G190"/>
  <c r="I190" s="1"/>
  <c r="K173"/>
  <c r="I173"/>
  <c r="K151"/>
  <c r="I151"/>
  <c r="K150"/>
  <c r="I150"/>
  <c r="K323"/>
  <c r="I323"/>
  <c r="K320"/>
  <c r="I320"/>
  <c r="K334"/>
  <c r="I334"/>
  <c r="K333"/>
  <c r="I333"/>
  <c r="K328"/>
  <c r="I328"/>
  <c r="K327"/>
  <c r="I327"/>
  <c r="K316"/>
  <c r="I316"/>
  <c r="K315"/>
  <c r="G315"/>
  <c r="I315" s="1"/>
  <c r="K311"/>
  <c r="I311"/>
  <c r="K303"/>
  <c r="I303"/>
  <c r="K298"/>
  <c r="I298"/>
  <c r="K299"/>
  <c r="I299"/>
  <c r="K295"/>
  <c r="I295"/>
  <c r="K293"/>
  <c r="I293"/>
  <c r="K292"/>
  <c r="I292"/>
  <c r="K288"/>
  <c r="E288"/>
  <c r="I288" s="1"/>
  <c r="K287"/>
  <c r="I287"/>
  <c r="K286"/>
  <c r="G286"/>
  <c r="I286" s="1"/>
  <c r="K282"/>
  <c r="I282"/>
  <c r="K284"/>
  <c r="I284"/>
  <c r="K283"/>
  <c r="I283"/>
  <c r="K281"/>
  <c r="I281"/>
  <c r="K278"/>
  <c r="I278"/>
  <c r="K266"/>
  <c r="I266"/>
  <c r="K276"/>
  <c r="I276"/>
  <c r="K273"/>
  <c r="G273"/>
  <c r="I273" s="1"/>
  <c r="K253"/>
  <c r="I253"/>
  <c r="K252"/>
  <c r="G252"/>
  <c r="I252" s="1"/>
  <c r="K247"/>
  <c r="I247"/>
  <c r="K244"/>
  <c r="I244"/>
  <c r="K233"/>
  <c r="I233"/>
  <c r="K230"/>
  <c r="I230"/>
  <c r="K228"/>
  <c r="I228"/>
  <c r="K227"/>
  <c r="G227"/>
  <c r="I227" s="1"/>
  <c r="K226"/>
  <c r="I226"/>
  <c r="K224"/>
  <c r="I224"/>
  <c r="K223"/>
  <c r="I223"/>
  <c r="K222"/>
  <c r="I222"/>
  <c r="K213"/>
  <c r="I213"/>
  <c r="K212"/>
  <c r="I212"/>
  <c r="K206"/>
  <c r="I206"/>
  <c r="K205"/>
  <c r="I205"/>
  <c r="K204"/>
  <c r="I204"/>
  <c r="K197"/>
  <c r="I197"/>
  <c r="K195"/>
  <c r="I195"/>
  <c r="K194"/>
  <c r="I194"/>
  <c r="K193"/>
  <c r="I193"/>
  <c r="K188"/>
  <c r="I188"/>
  <c r="K187"/>
  <c r="I187"/>
  <c r="K181"/>
  <c r="G181"/>
  <c r="I181" s="1"/>
  <c r="K177"/>
  <c r="I177"/>
  <c r="K176"/>
  <c r="I176"/>
  <c r="K175"/>
  <c r="G175"/>
  <c r="I175" s="1"/>
  <c r="K166"/>
  <c r="I166"/>
  <c r="K165"/>
  <c r="G165"/>
  <c r="I165" s="1"/>
  <c r="K169"/>
  <c r="I169"/>
  <c r="K164"/>
  <c r="I164"/>
  <c r="K160"/>
  <c r="I160"/>
  <c r="K159"/>
  <c r="I159"/>
  <c r="K153"/>
  <c r="G153"/>
  <c r="I153" s="1"/>
  <c r="K149"/>
  <c r="I149"/>
  <c r="K148"/>
  <c r="I148"/>
  <c r="K147"/>
  <c r="I147"/>
  <c r="K146"/>
  <c r="G146"/>
  <c r="I146" s="1"/>
  <c r="K300"/>
  <c r="I300"/>
  <c r="K296"/>
  <c r="I296"/>
  <c r="K291"/>
  <c r="I291"/>
  <c r="K285"/>
  <c r="I285"/>
  <c r="K280"/>
  <c r="I280"/>
  <c r="K271"/>
  <c r="I271"/>
  <c r="K270"/>
  <c r="I270"/>
  <c r="K275"/>
  <c r="I275"/>
  <c r="K272"/>
  <c r="I272"/>
  <c r="K265"/>
  <c r="G265"/>
  <c r="I265" s="1"/>
  <c r="K264"/>
  <c r="I264"/>
  <c r="K263"/>
  <c r="I263"/>
  <c r="K262"/>
  <c r="E262"/>
  <c r="I262" s="1"/>
  <c r="K260"/>
  <c r="I260"/>
  <c r="K259"/>
  <c r="E259"/>
  <c r="I259" s="1"/>
  <c r="K251"/>
  <c r="G251"/>
  <c r="I251" s="1"/>
  <c r="K246"/>
  <c r="I246"/>
  <c r="K245"/>
  <c r="I245"/>
  <c r="K240"/>
  <c r="I240"/>
  <c r="K238"/>
  <c r="I238"/>
  <c r="K236"/>
  <c r="I236"/>
  <c r="K232"/>
  <c r="I232"/>
  <c r="K231"/>
  <c r="I231"/>
  <c r="K211"/>
  <c r="I211"/>
  <c r="K208"/>
  <c r="I208"/>
  <c r="K196"/>
  <c r="I196"/>
  <c r="K200"/>
  <c r="I200"/>
  <c r="K192"/>
  <c r="I192"/>
  <c r="K186"/>
  <c r="I186"/>
  <c r="K180"/>
  <c r="I180"/>
  <c r="K178"/>
  <c r="I178"/>
  <c r="K171"/>
  <c r="I171"/>
  <c r="K174"/>
  <c r="I174"/>
  <c r="K172"/>
  <c r="I172"/>
  <c r="K168"/>
  <c r="G168"/>
  <c r="I168" s="1"/>
  <c r="K156"/>
  <c r="I156"/>
  <c r="K154"/>
  <c r="G154"/>
  <c r="I154" s="1"/>
  <c r="K145"/>
  <c r="I145"/>
  <c r="K269"/>
  <c r="I269"/>
  <c r="K250"/>
  <c r="I250"/>
  <c r="K189"/>
  <c r="I189"/>
  <c r="K184"/>
  <c r="I184"/>
  <c r="K170"/>
  <c r="I170"/>
  <c r="K155"/>
  <c r="I155"/>
  <c r="K163"/>
  <c r="I163"/>
  <c r="K399"/>
  <c r="I399"/>
  <c r="K397"/>
  <c r="I397"/>
  <c r="K393"/>
  <c r="I393"/>
  <c r="K392"/>
  <c r="I392"/>
  <c r="K388"/>
  <c r="I388"/>
  <c r="K387"/>
  <c r="I387"/>
  <c r="K379"/>
  <c r="I379"/>
  <c r="K376"/>
  <c r="I376"/>
  <c r="K372"/>
  <c r="I372"/>
  <c r="K364"/>
  <c r="I364"/>
  <c r="K360"/>
  <c r="I360"/>
  <c r="K359"/>
  <c r="I359"/>
  <c r="K346"/>
  <c r="I346"/>
  <c r="K344"/>
  <c r="I344"/>
  <c r="K342"/>
  <c r="I342"/>
  <c r="K330"/>
  <c r="G330"/>
  <c r="I330" s="1"/>
  <c r="K326"/>
  <c r="I326"/>
  <c r="K319"/>
  <c r="I319"/>
  <c r="K314"/>
  <c r="G314"/>
  <c r="I314" s="1"/>
  <c r="K310"/>
  <c r="I310"/>
  <c r="K396"/>
  <c r="E396"/>
  <c r="I396" s="1"/>
  <c r="K395"/>
  <c r="I395"/>
  <c r="K390"/>
  <c r="E390"/>
  <c r="I390" s="1"/>
  <c r="K384"/>
  <c r="I384"/>
  <c r="K380"/>
  <c r="E380"/>
  <c r="I380" s="1"/>
  <c r="K378"/>
  <c r="E378"/>
  <c r="I378" s="1"/>
  <c r="K374"/>
  <c r="E374"/>
  <c r="I374" s="1"/>
  <c r="K373"/>
  <c r="E373"/>
  <c r="I373" s="1"/>
  <c r="K371"/>
  <c r="E371"/>
  <c r="I371" s="1"/>
  <c r="K370"/>
  <c r="E370"/>
  <c r="I370" s="1"/>
  <c r="K369"/>
  <c r="I369"/>
  <c r="K367"/>
  <c r="I367"/>
  <c r="K366"/>
  <c r="E366"/>
  <c r="I366" s="1"/>
  <c r="K365"/>
  <c r="E365"/>
  <c r="I365" s="1"/>
  <c r="K363"/>
  <c r="E363"/>
  <c r="I363" s="1"/>
  <c r="K357"/>
  <c r="I357"/>
  <c r="K355"/>
  <c r="I355"/>
  <c r="K354"/>
  <c r="I354"/>
  <c r="K353"/>
  <c r="E353"/>
  <c r="I353" s="1"/>
  <c r="K347"/>
  <c r="I347"/>
  <c r="K352"/>
  <c r="I352"/>
  <c r="K351"/>
  <c r="E351"/>
  <c r="I351" s="1"/>
  <c r="K350"/>
  <c r="E350"/>
  <c r="I350" s="1"/>
  <c r="K345"/>
  <c r="I345"/>
  <c r="K343"/>
  <c r="E343"/>
  <c r="I343" s="1"/>
  <c r="K341"/>
  <c r="I341"/>
  <c r="K337"/>
  <c r="I337"/>
  <c r="K336"/>
  <c r="I336"/>
  <c r="K335"/>
  <c r="I335"/>
  <c r="K332"/>
  <c r="I332"/>
  <c r="K329"/>
  <c r="I329"/>
  <c r="K325"/>
  <c r="I325"/>
  <c r="K324"/>
  <c r="I324"/>
  <c r="K318"/>
  <c r="I318"/>
  <c r="K317"/>
  <c r="I317"/>
  <c r="K312"/>
  <c r="I312"/>
  <c r="K309"/>
  <c r="I309"/>
  <c r="K308"/>
  <c r="I308"/>
  <c r="K307"/>
  <c r="I307"/>
  <c r="K304"/>
  <c r="I304"/>
  <c r="K79"/>
  <c r="I79"/>
  <c r="K73"/>
  <c r="I73"/>
  <c r="K64"/>
  <c r="I64"/>
  <c r="K61"/>
  <c r="I61"/>
  <c r="K37"/>
  <c r="E37"/>
  <c r="I37" s="1"/>
  <c r="K289"/>
  <c r="I289"/>
  <c r="K268"/>
  <c r="G268"/>
  <c r="I268" s="1"/>
  <c r="K249"/>
  <c r="I249"/>
  <c r="K243"/>
  <c r="I243"/>
  <c r="K239"/>
  <c r="I239"/>
  <c r="K237"/>
  <c r="I237"/>
  <c r="K234"/>
  <c r="I234"/>
  <c r="K225"/>
  <c r="I225"/>
  <c r="K221"/>
  <c r="G221"/>
  <c r="I221" s="1"/>
  <c r="K220"/>
  <c r="I220"/>
  <c r="K218"/>
  <c r="I218"/>
  <c r="K210"/>
  <c r="I210"/>
  <c r="K207"/>
  <c r="G207"/>
  <c r="I207" s="1"/>
  <c r="K203"/>
  <c r="I203"/>
  <c r="K202"/>
  <c r="I202"/>
  <c r="K182"/>
  <c r="I182"/>
  <c r="K179"/>
  <c r="I179"/>
  <c r="K162"/>
  <c r="I162"/>
  <c r="K161"/>
  <c r="I161"/>
  <c r="K158"/>
  <c r="I158"/>
  <c r="K157"/>
  <c r="I157"/>
  <c r="K144"/>
  <c r="G144"/>
  <c r="I144" s="1"/>
  <c r="K88"/>
  <c r="I88"/>
  <c r="K70"/>
  <c r="I70"/>
  <c r="K142"/>
  <c r="I142"/>
  <c r="K123"/>
  <c r="I123"/>
  <c r="K121"/>
  <c r="I121"/>
  <c r="K120"/>
  <c r="I120"/>
  <c r="K102"/>
  <c r="I102"/>
  <c r="K331"/>
  <c r="I331"/>
  <c r="K241"/>
  <c r="I241"/>
  <c r="K235"/>
  <c r="I235"/>
  <c r="K99"/>
  <c r="I99"/>
  <c r="K98"/>
  <c r="I98"/>
  <c r="K97"/>
  <c r="I97"/>
  <c r="K96"/>
  <c r="G96"/>
  <c r="I96" s="1"/>
  <c r="K95"/>
  <c r="I95"/>
  <c r="K94"/>
  <c r="G94"/>
  <c r="I94" s="1"/>
  <c r="K93"/>
  <c r="G93"/>
  <c r="I93" s="1"/>
  <c r="K92"/>
  <c r="I92"/>
  <c r="K91"/>
  <c r="I91"/>
  <c r="K90"/>
  <c r="I90"/>
  <c r="K89"/>
  <c r="I89"/>
  <c r="K85"/>
  <c r="I85"/>
  <c r="K84"/>
  <c r="I84"/>
  <c r="K83"/>
  <c r="I83"/>
  <c r="K82"/>
  <c r="I82"/>
  <c r="K81"/>
  <c r="I81"/>
  <c r="K87"/>
  <c r="I87"/>
  <c r="K86"/>
  <c r="I86"/>
  <c r="K80"/>
  <c r="I80"/>
  <c r="K77"/>
  <c r="I77"/>
  <c r="K75"/>
  <c r="I75"/>
  <c r="K72"/>
  <c r="I72"/>
  <c r="K71"/>
  <c r="I71"/>
  <c r="K69"/>
  <c r="I69"/>
  <c r="K68"/>
  <c r="I68"/>
  <c r="K67"/>
  <c r="I67"/>
  <c r="K66"/>
  <c r="I66"/>
  <c r="K65"/>
  <c r="I65"/>
  <c r="K63"/>
  <c r="I63"/>
  <c r="K62"/>
  <c r="I62"/>
  <c r="K57"/>
  <c r="I57"/>
  <c r="K60"/>
  <c r="I60"/>
  <c r="K59"/>
  <c r="I59"/>
  <c r="K58"/>
  <c r="I58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5"/>
  <c r="I45"/>
  <c r="K40"/>
  <c r="I40"/>
  <c r="K39"/>
  <c r="G39"/>
  <c r="I39" s="1"/>
  <c r="K42"/>
  <c r="I42"/>
  <c r="K41"/>
  <c r="I41"/>
  <c r="K38"/>
  <c r="I38"/>
  <c r="K36"/>
  <c r="I36"/>
  <c r="K35"/>
  <c r="I35"/>
  <c r="K34"/>
  <c r="I34"/>
  <c r="K33"/>
  <c r="G33"/>
  <c r="I33" s="1"/>
  <c r="K32"/>
  <c r="I32"/>
  <c r="K31"/>
  <c r="I31"/>
  <c r="K302"/>
  <c r="I302"/>
  <c r="K279"/>
  <c r="I279"/>
  <c r="K209"/>
  <c r="I209"/>
  <c r="K199"/>
  <c r="I199"/>
  <c r="K191"/>
  <c r="I191"/>
  <c r="K183"/>
  <c r="G183"/>
  <c r="I183" s="1"/>
  <c r="K167"/>
  <c r="G167"/>
  <c r="I167" s="1"/>
  <c r="K143"/>
  <c r="I143"/>
  <c r="K141"/>
  <c r="G141"/>
  <c r="I141" s="1"/>
  <c r="K140"/>
  <c r="I140"/>
  <c r="K139"/>
  <c r="I139"/>
  <c r="K138"/>
  <c r="I138"/>
  <c r="K137"/>
  <c r="I137"/>
  <c r="K136"/>
  <c r="I136"/>
  <c r="K135"/>
  <c r="I135"/>
  <c r="K134"/>
  <c r="I134"/>
  <c r="K133"/>
  <c r="I133"/>
  <c r="K132"/>
  <c r="I132"/>
  <c r="K131"/>
  <c r="I131"/>
  <c r="K130"/>
  <c r="I130"/>
  <c r="K129"/>
  <c r="I129"/>
  <c r="K128"/>
  <c r="I128"/>
  <c r="K127"/>
  <c r="I127"/>
  <c r="K126"/>
  <c r="I126"/>
  <c r="K125"/>
  <c r="I125"/>
  <c r="K124"/>
  <c r="I124"/>
  <c r="K122"/>
  <c r="I122"/>
  <c r="K119"/>
  <c r="I119"/>
  <c r="K118"/>
  <c r="G118"/>
  <c r="I118" s="1"/>
  <c r="K117"/>
  <c r="I117"/>
  <c r="K116"/>
  <c r="I116"/>
  <c r="K115"/>
  <c r="I115"/>
  <c r="K114"/>
  <c r="I114"/>
  <c r="K113"/>
  <c r="I113"/>
  <c r="K112"/>
  <c r="I112"/>
  <c r="K111"/>
  <c r="I111"/>
  <c r="K110"/>
  <c r="I110"/>
  <c r="K109"/>
  <c r="I109"/>
  <c r="K107"/>
  <c r="I107"/>
  <c r="K106"/>
  <c r="I106"/>
  <c r="K105"/>
  <c r="I105"/>
  <c r="K108"/>
  <c r="I108"/>
  <c r="K104"/>
  <c r="I104"/>
  <c r="K103"/>
  <c r="I103"/>
  <c r="K101"/>
  <c r="G101"/>
  <c r="I101" s="1"/>
  <c r="K100"/>
  <c r="I100"/>
  <c r="K400"/>
  <c r="I400"/>
  <c r="K398"/>
  <c r="I398"/>
  <c r="K394"/>
  <c r="I394"/>
  <c r="K391"/>
  <c r="I391"/>
  <c r="K389"/>
  <c r="I389"/>
  <c r="K386"/>
  <c r="I386"/>
  <c r="K383"/>
  <c r="I383"/>
  <c r="K382"/>
  <c r="I382"/>
  <c r="K377"/>
  <c r="I377"/>
  <c r="K375"/>
  <c r="I375"/>
  <c r="K368"/>
  <c r="I368"/>
  <c r="K362"/>
  <c r="I362"/>
  <c r="K361"/>
  <c r="I361"/>
  <c r="K358"/>
  <c r="I358"/>
  <c r="K356"/>
  <c r="G356"/>
  <c r="I356" s="1"/>
  <c r="K348"/>
  <c r="I348"/>
  <c r="K349"/>
  <c r="I349"/>
  <c r="K340"/>
  <c r="I340"/>
  <c r="K339"/>
  <c r="I339"/>
  <c r="K338"/>
  <c r="I338"/>
  <c r="K30"/>
  <c r="I30"/>
  <c r="K29"/>
  <c r="I29"/>
  <c r="K28"/>
  <c r="E28"/>
  <c r="I28" s="1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E17"/>
  <c r="I17" s="1"/>
  <c r="K16"/>
  <c r="I16"/>
  <c r="K15"/>
  <c r="I15"/>
  <c r="K14"/>
  <c r="I14"/>
  <c r="K13"/>
  <c r="I13"/>
  <c r="K12"/>
  <c r="G12"/>
  <c r="I12" s="1"/>
  <c r="K11"/>
  <c r="I11"/>
  <c r="K10"/>
  <c r="I10"/>
  <c r="K8"/>
  <c r="I8"/>
  <c r="K9"/>
  <c r="I9"/>
  <c r="K7"/>
  <c r="I7"/>
  <c r="K6"/>
  <c r="I6"/>
  <c r="K5"/>
  <c r="I5"/>
  <c r="K297"/>
  <c r="G297"/>
  <c r="E297"/>
  <c r="K258"/>
  <c r="I258"/>
  <c r="K248"/>
  <c r="I248"/>
  <c r="K242"/>
  <c r="G242"/>
  <c r="E242"/>
  <c r="K229"/>
  <c r="I229"/>
  <c r="K216"/>
  <c r="I216"/>
  <c r="K322"/>
  <c r="E322"/>
  <c r="I322" s="1"/>
  <c r="K321"/>
  <c r="G321"/>
  <c r="E321"/>
  <c r="K313"/>
  <c r="E313"/>
  <c r="I313" s="1"/>
  <c r="K306"/>
  <c r="I306"/>
  <c r="K305"/>
  <c r="E305"/>
  <c r="I305" s="1"/>
  <c r="K385"/>
  <c r="G385"/>
  <c r="I385" s="1"/>
  <c r="K381"/>
  <c r="I381"/>
  <c r="K78"/>
  <c r="I78"/>
  <c r="K76"/>
  <c r="E76"/>
  <c r="I76" s="1"/>
  <c r="K74"/>
  <c r="I74"/>
  <c r="K46"/>
  <c r="I46"/>
  <c r="K44"/>
  <c r="I44"/>
  <c r="K43"/>
  <c r="I43"/>
  <c r="F401"/>
  <c r="H803" i="21"/>
  <c r="K802"/>
  <c r="I802"/>
  <c r="K801"/>
  <c r="I801"/>
  <c r="K800"/>
  <c r="I800"/>
  <c r="K799"/>
  <c r="I799"/>
  <c r="K798"/>
  <c r="G798"/>
  <c r="I798" s="1"/>
  <c r="K797"/>
  <c r="I797"/>
  <c r="K796"/>
  <c r="I796"/>
  <c r="K795"/>
  <c r="I795"/>
  <c r="K794"/>
  <c r="I794"/>
  <c r="K793"/>
  <c r="I793"/>
  <c r="K792"/>
  <c r="I792"/>
  <c r="K791"/>
  <c r="I791"/>
  <c r="K790"/>
  <c r="I790"/>
  <c r="K789"/>
  <c r="I789"/>
  <c r="K788"/>
  <c r="G788"/>
  <c r="I788" s="1"/>
  <c r="K787"/>
  <c r="I787"/>
  <c r="K786"/>
  <c r="I786"/>
  <c r="K785"/>
  <c r="I785"/>
  <c r="K784"/>
  <c r="I784"/>
  <c r="K783"/>
  <c r="I783"/>
  <c r="K782"/>
  <c r="I782"/>
  <c r="K781"/>
  <c r="I781"/>
  <c r="K780"/>
  <c r="I780"/>
  <c r="K779"/>
  <c r="G779"/>
  <c r="I779" s="1"/>
  <c r="K778"/>
  <c r="I778"/>
  <c r="K777"/>
  <c r="I777"/>
  <c r="K776"/>
  <c r="I776"/>
  <c r="K775"/>
  <c r="I775"/>
  <c r="K774"/>
  <c r="G774"/>
  <c r="I774" s="1"/>
  <c r="K773"/>
  <c r="I773"/>
  <c r="K772"/>
  <c r="I772"/>
  <c r="K771"/>
  <c r="I771"/>
  <c r="K770"/>
  <c r="G770"/>
  <c r="I770" s="1"/>
  <c r="K769"/>
  <c r="I769"/>
  <c r="K768"/>
  <c r="I768"/>
  <c r="K767"/>
  <c r="I767"/>
  <c r="K766"/>
  <c r="I766"/>
  <c r="K765"/>
  <c r="I765"/>
  <c r="K764"/>
  <c r="I764"/>
  <c r="K763"/>
  <c r="G763"/>
  <c r="I763" s="1"/>
  <c r="K762"/>
  <c r="I762"/>
  <c r="K761"/>
  <c r="E761"/>
  <c r="I761" s="1"/>
  <c r="K760"/>
  <c r="I760"/>
  <c r="K759"/>
  <c r="I759"/>
  <c r="K758"/>
  <c r="G758"/>
  <c r="I758" s="1"/>
  <c r="K757"/>
  <c r="G757"/>
  <c r="I757" s="1"/>
  <c r="K756"/>
  <c r="G756"/>
  <c r="I756" s="1"/>
  <c r="K755"/>
  <c r="G755"/>
  <c r="I755" s="1"/>
  <c r="K754"/>
  <c r="I754"/>
  <c r="K753"/>
  <c r="I753"/>
  <c r="K752"/>
  <c r="I752"/>
  <c r="K751"/>
  <c r="G751"/>
  <c r="I751" s="1"/>
  <c r="K750"/>
  <c r="I750"/>
  <c r="K749"/>
  <c r="I749"/>
  <c r="K748"/>
  <c r="I748"/>
  <c r="K747"/>
  <c r="I747"/>
  <c r="K746"/>
  <c r="I746"/>
  <c r="K745"/>
  <c r="G745"/>
  <c r="I745" s="1"/>
  <c r="K744"/>
  <c r="I744"/>
  <c r="K743"/>
  <c r="I743"/>
  <c r="K742"/>
  <c r="I742"/>
  <c r="K741"/>
  <c r="I741"/>
  <c r="K740"/>
  <c r="I740"/>
  <c r="K739"/>
  <c r="I739"/>
  <c r="K738"/>
  <c r="I738"/>
  <c r="K737"/>
  <c r="G737"/>
  <c r="I737" s="1"/>
  <c r="K736"/>
  <c r="I736"/>
  <c r="K735"/>
  <c r="I735"/>
  <c r="K734"/>
  <c r="I734"/>
  <c r="K733"/>
  <c r="I733"/>
  <c r="K732"/>
  <c r="I732"/>
  <c r="K731"/>
  <c r="I731"/>
  <c r="K730"/>
  <c r="I730"/>
  <c r="K729"/>
  <c r="I729"/>
  <c r="K728"/>
  <c r="I728"/>
  <c r="K727"/>
  <c r="I727"/>
  <c r="K726"/>
  <c r="I726"/>
  <c r="K725"/>
  <c r="I725"/>
  <c r="K724"/>
  <c r="I724"/>
  <c r="K723"/>
  <c r="G723"/>
  <c r="I723" s="1"/>
  <c r="K722"/>
  <c r="G722"/>
  <c r="I722" s="1"/>
  <c r="K721"/>
  <c r="I721"/>
  <c r="K720"/>
  <c r="I720"/>
  <c r="K719"/>
  <c r="I719"/>
  <c r="K718"/>
  <c r="I718"/>
  <c r="K717"/>
  <c r="G717"/>
  <c r="I717" s="1"/>
  <c r="K716"/>
  <c r="G716"/>
  <c r="I716" s="1"/>
  <c r="K715"/>
  <c r="I715"/>
  <c r="K714"/>
  <c r="I714"/>
  <c r="K713"/>
  <c r="I713"/>
  <c r="K712"/>
  <c r="I712"/>
  <c r="K711"/>
  <c r="G711"/>
  <c r="I711" s="1"/>
  <c r="K710"/>
  <c r="G710"/>
  <c r="I710" s="1"/>
  <c r="K709"/>
  <c r="I709"/>
  <c r="K708"/>
  <c r="G708"/>
  <c r="I708" s="1"/>
  <c r="K707"/>
  <c r="I707"/>
  <c r="K706"/>
  <c r="I706"/>
  <c r="K705"/>
  <c r="G705"/>
  <c r="I705" s="1"/>
  <c r="K704"/>
  <c r="G704"/>
  <c r="I704" s="1"/>
  <c r="K703"/>
  <c r="G703"/>
  <c r="I703" s="1"/>
  <c r="K702"/>
  <c r="G702"/>
  <c r="I702" s="1"/>
  <c r="K701"/>
  <c r="G701"/>
  <c r="I701" s="1"/>
  <c r="K700"/>
  <c r="G700"/>
  <c r="I700" s="1"/>
  <c r="K699"/>
  <c r="I699"/>
  <c r="K698"/>
  <c r="I698"/>
  <c r="K697"/>
  <c r="G697"/>
  <c r="I697" s="1"/>
  <c r="K696"/>
  <c r="I696"/>
  <c r="K695"/>
  <c r="G695"/>
  <c r="I695" s="1"/>
  <c r="K694"/>
  <c r="G694"/>
  <c r="I694" s="1"/>
  <c r="K693"/>
  <c r="E693"/>
  <c r="I693" s="1"/>
  <c r="K692"/>
  <c r="G692"/>
  <c r="I692" s="1"/>
  <c r="K691"/>
  <c r="G691"/>
  <c r="I691" s="1"/>
  <c r="K690"/>
  <c r="G690"/>
  <c r="I690" s="1"/>
  <c r="K689"/>
  <c r="I689"/>
  <c r="K688"/>
  <c r="I688"/>
  <c r="K687"/>
  <c r="I687"/>
  <c r="K686"/>
  <c r="I686"/>
  <c r="K685"/>
  <c r="I685"/>
  <c r="K684"/>
  <c r="I684"/>
  <c r="K683"/>
  <c r="I683"/>
  <c r="K682"/>
  <c r="I682"/>
  <c r="K681"/>
  <c r="I681"/>
  <c r="K680"/>
  <c r="I680"/>
  <c r="K679"/>
  <c r="I679"/>
  <c r="K678"/>
  <c r="I678"/>
  <c r="K677"/>
  <c r="I677"/>
  <c r="K676"/>
  <c r="E676"/>
  <c r="I676" s="1"/>
  <c r="K675"/>
  <c r="I675"/>
  <c r="K674"/>
  <c r="I674"/>
  <c r="K673"/>
  <c r="G673"/>
  <c r="I673" s="1"/>
  <c r="K672"/>
  <c r="I672"/>
  <c r="K671"/>
  <c r="I671"/>
  <c r="K670"/>
  <c r="I670"/>
  <c r="K669"/>
  <c r="I669"/>
  <c r="K668"/>
  <c r="I668"/>
  <c r="K667"/>
  <c r="G667"/>
  <c r="I667" s="1"/>
  <c r="K666"/>
  <c r="G666"/>
  <c r="I666" s="1"/>
  <c r="K665"/>
  <c r="I665"/>
  <c r="K664"/>
  <c r="G664"/>
  <c r="I664" s="1"/>
  <c r="K663"/>
  <c r="G663"/>
  <c r="I663" s="1"/>
  <c r="K662"/>
  <c r="I662"/>
  <c r="K661"/>
  <c r="I661"/>
  <c r="K660"/>
  <c r="G660"/>
  <c r="I660" s="1"/>
  <c r="K659"/>
  <c r="I659"/>
  <c r="K658"/>
  <c r="I658"/>
  <c r="K657"/>
  <c r="I657"/>
  <c r="K656"/>
  <c r="I656"/>
  <c r="K655"/>
  <c r="I655"/>
  <c r="K654"/>
  <c r="G654"/>
  <c r="I654" s="1"/>
  <c r="K653"/>
  <c r="I653"/>
  <c r="K652"/>
  <c r="I652"/>
  <c r="K651"/>
  <c r="I651"/>
  <c r="K650"/>
  <c r="G650"/>
  <c r="I650" s="1"/>
  <c r="K649"/>
  <c r="I649"/>
  <c r="K648"/>
  <c r="I648"/>
  <c r="K647"/>
  <c r="I647"/>
  <c r="K646"/>
  <c r="I646"/>
  <c r="K645"/>
  <c r="I645"/>
  <c r="K644"/>
  <c r="I644"/>
  <c r="K643"/>
  <c r="I643"/>
  <c r="K642"/>
  <c r="I642"/>
  <c r="K641"/>
  <c r="I641"/>
  <c r="K640"/>
  <c r="I640"/>
  <c r="K639"/>
  <c r="I639"/>
  <c r="K638"/>
  <c r="I638"/>
  <c r="K637"/>
  <c r="I637"/>
  <c r="K636"/>
  <c r="G636"/>
  <c r="I636" s="1"/>
  <c r="K635"/>
  <c r="G635"/>
  <c r="I635" s="1"/>
  <c r="K634"/>
  <c r="I634"/>
  <c r="K633"/>
  <c r="G633"/>
  <c r="I633" s="1"/>
  <c r="K632"/>
  <c r="G632"/>
  <c r="I632" s="1"/>
  <c r="K631"/>
  <c r="I631"/>
  <c r="K630"/>
  <c r="I630"/>
  <c r="K629"/>
  <c r="G629"/>
  <c r="I629" s="1"/>
  <c r="K628"/>
  <c r="I628"/>
  <c r="K627"/>
  <c r="G627"/>
  <c r="I627" s="1"/>
  <c r="K626"/>
  <c r="I626"/>
  <c r="K625"/>
  <c r="G625"/>
  <c r="I625" s="1"/>
  <c r="K624"/>
  <c r="I624"/>
  <c r="K623"/>
  <c r="I623"/>
  <c r="K622"/>
  <c r="I622"/>
  <c r="K621"/>
  <c r="I621"/>
  <c r="K620"/>
  <c r="I620"/>
  <c r="K619"/>
  <c r="G619"/>
  <c r="I619" s="1"/>
  <c r="K618"/>
  <c r="I618"/>
  <c r="K617"/>
  <c r="I617"/>
  <c r="K616"/>
  <c r="I616"/>
  <c r="K615"/>
  <c r="I615"/>
  <c r="K614"/>
  <c r="G614"/>
  <c r="I614" s="1"/>
  <c r="K613"/>
  <c r="I613"/>
  <c r="K612"/>
  <c r="I612"/>
  <c r="K611"/>
  <c r="I611"/>
  <c r="K610"/>
  <c r="I610"/>
  <c r="K609"/>
  <c r="I609"/>
  <c r="K608"/>
  <c r="G608"/>
  <c r="I608" s="1"/>
  <c r="K607"/>
  <c r="G607"/>
  <c r="I607" s="1"/>
  <c r="K606"/>
  <c r="G606"/>
  <c r="I606" s="1"/>
  <c r="K605"/>
  <c r="I605"/>
  <c r="K604"/>
  <c r="I604"/>
  <c r="K603"/>
  <c r="I603"/>
  <c r="K602"/>
  <c r="I602"/>
  <c r="K601"/>
  <c r="G601"/>
  <c r="I601" s="1"/>
  <c r="K600"/>
  <c r="I600"/>
  <c r="K599"/>
  <c r="I599"/>
  <c r="K598"/>
  <c r="I598"/>
  <c r="K597"/>
  <c r="E597"/>
  <c r="I597" s="1"/>
  <c r="K596"/>
  <c r="I596"/>
  <c r="K595"/>
  <c r="I595"/>
  <c r="K594"/>
  <c r="I594"/>
  <c r="K593"/>
  <c r="G593"/>
  <c r="I593" s="1"/>
  <c r="K592"/>
  <c r="I592"/>
  <c r="K591"/>
  <c r="I591"/>
  <c r="K590"/>
  <c r="I590"/>
  <c r="K589"/>
  <c r="I589"/>
  <c r="K588"/>
  <c r="G588"/>
  <c r="I588" s="1"/>
  <c r="K587"/>
  <c r="I587"/>
  <c r="K586"/>
  <c r="I586"/>
  <c r="K585"/>
  <c r="G585"/>
  <c r="I585" s="1"/>
  <c r="K584"/>
  <c r="I584"/>
  <c r="K583"/>
  <c r="I583"/>
  <c r="K582"/>
  <c r="I582"/>
  <c r="K581"/>
  <c r="I581"/>
  <c r="K580"/>
  <c r="G580"/>
  <c r="I580" s="1"/>
  <c r="K579"/>
  <c r="I579"/>
  <c r="K578"/>
  <c r="I578"/>
  <c r="K577"/>
  <c r="I577"/>
  <c r="K576"/>
  <c r="I576"/>
  <c r="K575"/>
  <c r="I575"/>
  <c r="K574"/>
  <c r="G574"/>
  <c r="I574" s="1"/>
  <c r="K573"/>
  <c r="G573"/>
  <c r="I573" s="1"/>
  <c r="K572"/>
  <c r="I572"/>
  <c r="K571"/>
  <c r="I571"/>
  <c r="K570"/>
  <c r="I570"/>
  <c r="K569"/>
  <c r="I569"/>
  <c r="K568"/>
  <c r="I568"/>
  <c r="K567"/>
  <c r="I567"/>
  <c r="K566"/>
  <c r="I566"/>
  <c r="K565"/>
  <c r="I565"/>
  <c r="K564"/>
  <c r="G564"/>
  <c r="I564" s="1"/>
  <c r="K563"/>
  <c r="I563"/>
  <c r="K562"/>
  <c r="I562"/>
  <c r="K561"/>
  <c r="I561"/>
  <c r="K560"/>
  <c r="I560"/>
  <c r="K559"/>
  <c r="I559"/>
  <c r="K558"/>
  <c r="I558"/>
  <c r="K557"/>
  <c r="I557"/>
  <c r="K556"/>
  <c r="I556"/>
  <c r="K555"/>
  <c r="I555"/>
  <c r="K554"/>
  <c r="I554"/>
  <c r="K553"/>
  <c r="I553"/>
  <c r="K552"/>
  <c r="I552"/>
  <c r="K551"/>
  <c r="I551"/>
  <c r="K550"/>
  <c r="I550"/>
  <c r="K549"/>
  <c r="I549"/>
  <c r="K548"/>
  <c r="I548"/>
  <c r="K547"/>
  <c r="G547"/>
  <c r="I547" s="1"/>
  <c r="K546"/>
  <c r="I546"/>
  <c r="K545"/>
  <c r="I545"/>
  <c r="K544"/>
  <c r="I544"/>
  <c r="K543"/>
  <c r="I543"/>
  <c r="K542"/>
  <c r="G542"/>
  <c r="I542" s="1"/>
  <c r="K541"/>
  <c r="I541"/>
  <c r="K540"/>
  <c r="G540"/>
  <c r="I540" s="1"/>
  <c r="K539"/>
  <c r="I539"/>
  <c r="K538"/>
  <c r="G538"/>
  <c r="I538" s="1"/>
  <c r="K537"/>
  <c r="G537"/>
  <c r="E537"/>
  <c r="K536"/>
  <c r="I536"/>
  <c r="K535"/>
  <c r="G535"/>
  <c r="I535" s="1"/>
  <c r="K534"/>
  <c r="I534"/>
  <c r="K533"/>
  <c r="I533"/>
  <c r="K532"/>
  <c r="I532"/>
  <c r="K531"/>
  <c r="G531"/>
  <c r="I531" s="1"/>
  <c r="K530"/>
  <c r="I530"/>
  <c r="K529"/>
  <c r="I529"/>
  <c r="K528"/>
  <c r="I528"/>
  <c r="K527"/>
  <c r="I527"/>
  <c r="K526"/>
  <c r="I526"/>
  <c r="K525"/>
  <c r="I525"/>
  <c r="K524"/>
  <c r="I524"/>
  <c r="K523"/>
  <c r="I523"/>
  <c r="K522"/>
  <c r="I522"/>
  <c r="K521"/>
  <c r="G521"/>
  <c r="I521" s="1"/>
  <c r="K520"/>
  <c r="I520"/>
  <c r="K519"/>
  <c r="I519"/>
  <c r="K518"/>
  <c r="I518"/>
  <c r="K517"/>
  <c r="I517"/>
  <c r="K516"/>
  <c r="I516"/>
  <c r="K515"/>
  <c r="I515"/>
  <c r="K514"/>
  <c r="I514"/>
  <c r="K513"/>
  <c r="I513"/>
  <c r="K512"/>
  <c r="I512"/>
  <c r="K511"/>
  <c r="I511"/>
  <c r="K510"/>
  <c r="I510"/>
  <c r="K509"/>
  <c r="G509"/>
  <c r="I509" s="1"/>
  <c r="K508"/>
  <c r="I508"/>
  <c r="K507"/>
  <c r="I507"/>
  <c r="K506"/>
  <c r="I506"/>
  <c r="K505"/>
  <c r="I505"/>
  <c r="K504"/>
  <c r="I504"/>
  <c r="K503"/>
  <c r="I503"/>
  <c r="K502"/>
  <c r="I502"/>
  <c r="K501"/>
  <c r="I501"/>
  <c r="K500"/>
  <c r="G500"/>
  <c r="I500" s="1"/>
  <c r="K499"/>
  <c r="I499"/>
  <c r="K498"/>
  <c r="G498"/>
  <c r="I498" s="1"/>
  <c r="K497"/>
  <c r="I497"/>
  <c r="K496"/>
  <c r="I496"/>
  <c r="K495"/>
  <c r="I495"/>
  <c r="K494"/>
  <c r="I494"/>
  <c r="K493"/>
  <c r="I493"/>
  <c r="K492"/>
  <c r="I492"/>
  <c r="K491"/>
  <c r="I491"/>
  <c r="K490"/>
  <c r="I490"/>
  <c r="K489"/>
  <c r="I489"/>
  <c r="K488"/>
  <c r="G488"/>
  <c r="I488" s="1"/>
  <c r="K487"/>
  <c r="I487"/>
  <c r="K486"/>
  <c r="I486"/>
  <c r="K485"/>
  <c r="I485"/>
  <c r="K484"/>
  <c r="I484"/>
  <c r="K483"/>
  <c r="I483"/>
  <c r="K482"/>
  <c r="G482"/>
  <c r="I482" s="1"/>
  <c r="K481"/>
  <c r="G481"/>
  <c r="I481" s="1"/>
  <c r="K480"/>
  <c r="G480"/>
  <c r="I480" s="1"/>
  <c r="K479"/>
  <c r="G479"/>
  <c r="I479" s="1"/>
  <c r="K478"/>
  <c r="I478"/>
  <c r="K477"/>
  <c r="G477"/>
  <c r="I477" s="1"/>
  <c r="K476"/>
  <c r="G476"/>
  <c r="I476" s="1"/>
  <c r="K475"/>
  <c r="G475"/>
  <c r="I475" s="1"/>
  <c r="K474"/>
  <c r="G474"/>
  <c r="I474" s="1"/>
  <c r="K473"/>
  <c r="I473"/>
  <c r="K472"/>
  <c r="I472"/>
  <c r="K471"/>
  <c r="G471"/>
  <c r="I471" s="1"/>
  <c r="K470"/>
  <c r="I470"/>
  <c r="K469"/>
  <c r="I469"/>
  <c r="K468"/>
  <c r="G468"/>
  <c r="I468" s="1"/>
  <c r="K467"/>
  <c r="I467"/>
  <c r="K466"/>
  <c r="I466"/>
  <c r="K465"/>
  <c r="I465"/>
  <c r="K464"/>
  <c r="I464"/>
  <c r="K463"/>
  <c r="I463"/>
  <c r="K462"/>
  <c r="I462"/>
  <c r="K461"/>
  <c r="I461"/>
  <c r="K460"/>
  <c r="I460"/>
  <c r="K459"/>
  <c r="I459"/>
  <c r="K458"/>
  <c r="I458"/>
  <c r="K457"/>
  <c r="I457"/>
  <c r="K456"/>
  <c r="I456"/>
  <c r="K455"/>
  <c r="I455"/>
  <c r="K454"/>
  <c r="I454"/>
  <c r="K453"/>
  <c r="I453"/>
  <c r="K452"/>
  <c r="I452"/>
  <c r="K451"/>
  <c r="G451"/>
  <c r="I451" s="1"/>
  <c r="K450"/>
  <c r="I450"/>
  <c r="K449"/>
  <c r="I449"/>
  <c r="K448"/>
  <c r="I448"/>
  <c r="K447"/>
  <c r="G447"/>
  <c r="I447" s="1"/>
  <c r="K446"/>
  <c r="I446"/>
  <c r="K445"/>
  <c r="E445"/>
  <c r="I445" s="1"/>
  <c r="K444"/>
  <c r="I444"/>
  <c r="K443"/>
  <c r="I443"/>
  <c r="K442"/>
  <c r="I442"/>
  <c r="K441"/>
  <c r="I441"/>
  <c r="K440"/>
  <c r="I440"/>
  <c r="K439"/>
  <c r="I439"/>
  <c r="K438"/>
  <c r="I438"/>
  <c r="K437"/>
  <c r="I437"/>
  <c r="K436"/>
  <c r="I436"/>
  <c r="K435"/>
  <c r="I435"/>
  <c r="K434"/>
  <c r="I434"/>
  <c r="K433"/>
  <c r="I433"/>
  <c r="K432"/>
  <c r="E432"/>
  <c r="I432" s="1"/>
  <c r="K431"/>
  <c r="I431"/>
  <c r="K430"/>
  <c r="I430"/>
  <c r="K429"/>
  <c r="I429"/>
  <c r="K428"/>
  <c r="I428"/>
  <c r="K427"/>
  <c r="I427"/>
  <c r="K426"/>
  <c r="I426"/>
  <c r="K425"/>
  <c r="E425"/>
  <c r="I425" s="1"/>
  <c r="K424"/>
  <c r="G424"/>
  <c r="I424" s="1"/>
  <c r="K423"/>
  <c r="I423"/>
  <c r="K422"/>
  <c r="I422"/>
  <c r="K421"/>
  <c r="G421"/>
  <c r="I421" s="1"/>
  <c r="K420"/>
  <c r="I420"/>
  <c r="K419"/>
  <c r="I419"/>
  <c r="K418"/>
  <c r="G418"/>
  <c r="I418" s="1"/>
  <c r="K417"/>
  <c r="I417"/>
  <c r="K416"/>
  <c r="I416"/>
  <c r="K415"/>
  <c r="E415"/>
  <c r="I415" s="1"/>
  <c r="K414"/>
  <c r="I414"/>
  <c r="K413"/>
  <c r="I413"/>
  <c r="K412"/>
  <c r="I412"/>
  <c r="K411"/>
  <c r="I411"/>
  <c r="K410"/>
  <c r="I410"/>
  <c r="K409"/>
  <c r="I409"/>
  <c r="K408"/>
  <c r="G408"/>
  <c r="I408" s="1"/>
  <c r="K407"/>
  <c r="G407"/>
  <c r="I407" s="1"/>
  <c r="K406"/>
  <c r="G406"/>
  <c r="I406" s="1"/>
  <c r="K405"/>
  <c r="I405"/>
  <c r="K404"/>
  <c r="G404"/>
  <c r="I404" s="1"/>
  <c r="K403"/>
  <c r="G403"/>
  <c r="I403" s="1"/>
  <c r="K402"/>
  <c r="I402"/>
  <c r="K401"/>
  <c r="I401"/>
  <c r="K400"/>
  <c r="I400"/>
  <c r="K399"/>
  <c r="I399"/>
  <c r="K398"/>
  <c r="I398"/>
  <c r="K397"/>
  <c r="I397"/>
  <c r="K396"/>
  <c r="I396"/>
  <c r="K395"/>
  <c r="I395"/>
  <c r="K394"/>
  <c r="G394"/>
  <c r="I394" s="1"/>
  <c r="K393"/>
  <c r="I393"/>
  <c r="K392"/>
  <c r="I392"/>
  <c r="K391"/>
  <c r="G391"/>
  <c r="I391" s="1"/>
  <c r="K390"/>
  <c r="I390"/>
  <c r="K389"/>
  <c r="G389"/>
  <c r="I389" s="1"/>
  <c r="K388"/>
  <c r="I388"/>
  <c r="K387"/>
  <c r="I387"/>
  <c r="K386"/>
  <c r="I386"/>
  <c r="K385"/>
  <c r="I385"/>
  <c r="K384"/>
  <c r="I384"/>
  <c r="K383"/>
  <c r="G383"/>
  <c r="F383"/>
  <c r="E383"/>
  <c r="K382"/>
  <c r="I382"/>
  <c r="K381"/>
  <c r="I381"/>
  <c r="K380"/>
  <c r="I380"/>
  <c r="K379"/>
  <c r="I379"/>
  <c r="K378"/>
  <c r="I378"/>
  <c r="K377"/>
  <c r="G377"/>
  <c r="I377" s="1"/>
  <c r="K376"/>
  <c r="I376"/>
  <c r="K375"/>
  <c r="I375"/>
  <c r="K374"/>
  <c r="G374"/>
  <c r="I374" s="1"/>
  <c r="K373"/>
  <c r="I373"/>
  <c r="K372"/>
  <c r="G372"/>
  <c r="I372" s="1"/>
  <c r="K371"/>
  <c r="I371"/>
  <c r="K370"/>
  <c r="I370"/>
  <c r="K369"/>
  <c r="G369"/>
  <c r="I369" s="1"/>
  <c r="K368"/>
  <c r="I368"/>
  <c r="K367"/>
  <c r="G367"/>
  <c r="I367" s="1"/>
  <c r="K366"/>
  <c r="I366"/>
  <c r="K365"/>
  <c r="I365"/>
  <c r="K364"/>
  <c r="I364"/>
  <c r="K363"/>
  <c r="I363"/>
  <c r="K362"/>
  <c r="I362"/>
  <c r="K361"/>
  <c r="I361"/>
  <c r="K360"/>
  <c r="I360"/>
  <c r="K359"/>
  <c r="I359"/>
  <c r="K358"/>
  <c r="I358"/>
  <c r="K357"/>
  <c r="I357"/>
  <c r="K356"/>
  <c r="I356"/>
  <c r="K355"/>
  <c r="I355"/>
  <c r="K354"/>
  <c r="I354"/>
  <c r="K353"/>
  <c r="G353"/>
  <c r="I353" s="1"/>
  <c r="K352"/>
  <c r="G352"/>
  <c r="I352" s="1"/>
  <c r="K351"/>
  <c r="I351"/>
  <c r="K350"/>
  <c r="G350"/>
  <c r="I350" s="1"/>
  <c r="K349"/>
  <c r="I349"/>
  <c r="K348"/>
  <c r="I348"/>
  <c r="K347"/>
  <c r="I347"/>
  <c r="K346"/>
  <c r="I346"/>
  <c r="K345"/>
  <c r="I345"/>
  <c r="K344"/>
  <c r="I344"/>
  <c r="K343"/>
  <c r="I343"/>
  <c r="K342"/>
  <c r="I342"/>
  <c r="K341"/>
  <c r="I341"/>
  <c r="K340"/>
  <c r="I340"/>
  <c r="K339"/>
  <c r="I339"/>
  <c r="K338"/>
  <c r="G338"/>
  <c r="I338" s="1"/>
  <c r="K337"/>
  <c r="I337"/>
  <c r="K336"/>
  <c r="I336"/>
  <c r="K335"/>
  <c r="I335"/>
  <c r="K334"/>
  <c r="I334"/>
  <c r="K333"/>
  <c r="I333"/>
  <c r="K332"/>
  <c r="I332"/>
  <c r="K331"/>
  <c r="I331"/>
  <c r="K330"/>
  <c r="E330"/>
  <c r="I330" s="1"/>
  <c r="K329"/>
  <c r="I329"/>
  <c r="K328"/>
  <c r="I328"/>
  <c r="K327"/>
  <c r="I327"/>
  <c r="K326"/>
  <c r="I326"/>
  <c r="K325"/>
  <c r="I325"/>
  <c r="K324"/>
  <c r="I324"/>
  <c r="K323"/>
  <c r="I323"/>
  <c r="K322"/>
  <c r="I322"/>
  <c r="K321"/>
  <c r="I321"/>
  <c r="K320"/>
  <c r="I320"/>
  <c r="K319"/>
  <c r="I319"/>
  <c r="K318"/>
  <c r="I318"/>
  <c r="K317"/>
  <c r="I317"/>
  <c r="K316"/>
  <c r="I316"/>
  <c r="K315"/>
  <c r="I315"/>
  <c r="K314"/>
  <c r="G314"/>
  <c r="I314" s="1"/>
  <c r="K313"/>
  <c r="I313"/>
  <c r="K312"/>
  <c r="I312"/>
  <c r="K311"/>
  <c r="I311"/>
  <c r="K310"/>
  <c r="I310"/>
  <c r="K309"/>
  <c r="I309"/>
  <c r="K308"/>
  <c r="I308"/>
  <c r="K307"/>
  <c r="I307"/>
  <c r="K306"/>
  <c r="I306"/>
  <c r="K305"/>
  <c r="I305"/>
  <c r="K304"/>
  <c r="I304"/>
  <c r="K303"/>
  <c r="I303"/>
  <c r="K302"/>
  <c r="I302"/>
  <c r="K301"/>
  <c r="I301"/>
  <c r="K300"/>
  <c r="I300"/>
  <c r="K299"/>
  <c r="I299"/>
  <c r="K298"/>
  <c r="I298"/>
  <c r="K297"/>
  <c r="I297"/>
  <c r="K296"/>
  <c r="I296"/>
  <c r="K295"/>
  <c r="I295"/>
  <c r="K294"/>
  <c r="G294"/>
  <c r="I294" s="1"/>
  <c r="K293"/>
  <c r="G293"/>
  <c r="I293" s="1"/>
  <c r="K292"/>
  <c r="I292"/>
  <c r="K291"/>
  <c r="G291"/>
  <c r="I291" s="1"/>
  <c r="K290"/>
  <c r="I290"/>
  <c r="K289"/>
  <c r="I289"/>
  <c r="K288"/>
  <c r="G288"/>
  <c r="I288" s="1"/>
  <c r="K287"/>
  <c r="G287"/>
  <c r="I287" s="1"/>
  <c r="K286"/>
  <c r="I286"/>
  <c r="K285"/>
  <c r="G285"/>
  <c r="I285" s="1"/>
  <c r="K284"/>
  <c r="G284"/>
  <c r="I284" s="1"/>
  <c r="K283"/>
  <c r="I283"/>
  <c r="K282"/>
  <c r="I282"/>
  <c r="K281"/>
  <c r="I281"/>
  <c r="K280"/>
  <c r="G280"/>
  <c r="F280"/>
  <c r="K279"/>
  <c r="I279"/>
  <c r="K278"/>
  <c r="G278"/>
  <c r="I278" s="1"/>
  <c r="K277"/>
  <c r="G277"/>
  <c r="I277" s="1"/>
  <c r="K276"/>
  <c r="G276"/>
  <c r="I276" s="1"/>
  <c r="K275"/>
  <c r="I275"/>
  <c r="K274"/>
  <c r="I274"/>
  <c r="K273"/>
  <c r="I273"/>
  <c r="K272"/>
  <c r="I272"/>
  <c r="K271"/>
  <c r="G271"/>
  <c r="I271" s="1"/>
  <c r="K270"/>
  <c r="G270"/>
  <c r="I270" s="1"/>
  <c r="K269"/>
  <c r="G269"/>
  <c r="I269" s="1"/>
  <c r="K268"/>
  <c r="I268"/>
  <c r="K267"/>
  <c r="I267"/>
  <c r="K266"/>
  <c r="I266"/>
  <c r="K265"/>
  <c r="I265"/>
  <c r="K264"/>
  <c r="I264"/>
  <c r="K263"/>
  <c r="I263"/>
  <c r="K262"/>
  <c r="F262"/>
  <c r="I262" s="1"/>
  <c r="K261"/>
  <c r="I261"/>
  <c r="K260"/>
  <c r="I260"/>
  <c r="K259"/>
  <c r="I259"/>
  <c r="K258"/>
  <c r="I258"/>
  <c r="K257"/>
  <c r="I257"/>
  <c r="K256"/>
  <c r="G256"/>
  <c r="I256" s="1"/>
  <c r="K255"/>
  <c r="I255"/>
  <c r="K254"/>
  <c r="I254"/>
  <c r="K253"/>
  <c r="I253"/>
  <c r="K252"/>
  <c r="G252"/>
  <c r="I252" s="1"/>
  <c r="K251"/>
  <c r="G251"/>
  <c r="I251" s="1"/>
  <c r="K250"/>
  <c r="I250"/>
  <c r="K249"/>
  <c r="I249"/>
  <c r="K248"/>
  <c r="I248"/>
  <c r="K247"/>
  <c r="G247"/>
  <c r="I247" s="1"/>
  <c r="K246"/>
  <c r="I246"/>
  <c r="K245"/>
  <c r="I245"/>
  <c r="K244"/>
  <c r="I244"/>
  <c r="K243"/>
  <c r="I243"/>
  <c r="K242"/>
  <c r="I242"/>
  <c r="K241"/>
  <c r="I241"/>
  <c r="K240"/>
  <c r="I240"/>
  <c r="K239"/>
  <c r="I239"/>
  <c r="K238"/>
  <c r="G238"/>
  <c r="I238" s="1"/>
  <c r="K237"/>
  <c r="I237"/>
  <c r="K236"/>
  <c r="I236"/>
  <c r="K235"/>
  <c r="I235"/>
  <c r="K234"/>
  <c r="G234"/>
  <c r="I234" s="1"/>
  <c r="K233"/>
  <c r="I233"/>
  <c r="K232"/>
  <c r="I232"/>
  <c r="K231"/>
  <c r="I231"/>
  <c r="K230"/>
  <c r="I230"/>
  <c r="K229"/>
  <c r="I229"/>
  <c r="K228"/>
  <c r="I228"/>
  <c r="K227"/>
  <c r="I227"/>
  <c r="K226"/>
  <c r="I226"/>
  <c r="K225"/>
  <c r="I225"/>
  <c r="K224"/>
  <c r="I224"/>
  <c r="K223"/>
  <c r="I223"/>
  <c r="K222"/>
  <c r="I222"/>
  <c r="K221"/>
  <c r="I221"/>
  <c r="K220"/>
  <c r="I220"/>
  <c r="K219"/>
  <c r="I219"/>
  <c r="K218"/>
  <c r="I218"/>
  <c r="K217"/>
  <c r="I217"/>
  <c r="K216"/>
  <c r="I216"/>
  <c r="K215"/>
  <c r="G215"/>
  <c r="I215" s="1"/>
  <c r="K214"/>
  <c r="I214"/>
  <c r="K213"/>
  <c r="I213"/>
  <c r="K212"/>
  <c r="I212"/>
  <c r="K211"/>
  <c r="I211"/>
  <c r="K210"/>
  <c r="I210"/>
  <c r="K209"/>
  <c r="I209"/>
  <c r="K208"/>
  <c r="G208"/>
  <c r="I208" s="1"/>
  <c r="K207"/>
  <c r="I207"/>
  <c r="K206"/>
  <c r="I206"/>
  <c r="K205"/>
  <c r="G205"/>
  <c r="I205" s="1"/>
  <c r="K204"/>
  <c r="I204"/>
  <c r="K203"/>
  <c r="I203"/>
  <c r="K202"/>
  <c r="I202"/>
  <c r="K201"/>
  <c r="I201"/>
  <c r="K200"/>
  <c r="I200"/>
  <c r="K199"/>
  <c r="I199"/>
  <c r="K198"/>
  <c r="I198"/>
  <c r="K197"/>
  <c r="I197"/>
  <c r="K196"/>
  <c r="I196"/>
  <c r="K195"/>
  <c r="G195"/>
  <c r="I195" s="1"/>
  <c r="K194"/>
  <c r="I194"/>
  <c r="K193"/>
  <c r="G193"/>
  <c r="I193" s="1"/>
  <c r="K192"/>
  <c r="I192"/>
  <c r="K191"/>
  <c r="I191"/>
  <c r="K190"/>
  <c r="I190"/>
  <c r="K189"/>
  <c r="I189"/>
  <c r="K188"/>
  <c r="G188"/>
  <c r="I188" s="1"/>
  <c r="K187"/>
  <c r="I187"/>
  <c r="K186"/>
  <c r="I186"/>
  <c r="K185"/>
  <c r="I185"/>
  <c r="K184"/>
  <c r="I184"/>
  <c r="K183"/>
  <c r="I183"/>
  <c r="K182"/>
  <c r="I182"/>
  <c r="K181"/>
  <c r="I181"/>
  <c r="K180"/>
  <c r="I180"/>
  <c r="K179"/>
  <c r="I179"/>
  <c r="K178"/>
  <c r="G178"/>
  <c r="I178" s="1"/>
  <c r="K177"/>
  <c r="G177"/>
  <c r="I177" s="1"/>
  <c r="K176"/>
  <c r="G176"/>
  <c r="I176" s="1"/>
  <c r="K175"/>
  <c r="I175"/>
  <c r="K174"/>
  <c r="I174"/>
  <c r="K173"/>
  <c r="I173"/>
  <c r="K172"/>
  <c r="I172"/>
  <c r="K171"/>
  <c r="G171"/>
  <c r="I171" s="1"/>
  <c r="K170"/>
  <c r="I170"/>
  <c r="K169"/>
  <c r="I169"/>
  <c r="K168"/>
  <c r="G168"/>
  <c r="I168" s="1"/>
  <c r="K167"/>
  <c r="G167"/>
  <c r="I167" s="1"/>
  <c r="K166"/>
  <c r="G166"/>
  <c r="I166" s="1"/>
  <c r="K165"/>
  <c r="I165"/>
  <c r="K164"/>
  <c r="I164"/>
  <c r="K163"/>
  <c r="G163"/>
  <c r="I163" s="1"/>
  <c r="K162"/>
  <c r="I162"/>
  <c r="K161"/>
  <c r="G161"/>
  <c r="I161" s="1"/>
  <c r="K160"/>
  <c r="G160"/>
  <c r="I160" s="1"/>
  <c r="K159"/>
  <c r="G159"/>
  <c r="I159" s="1"/>
  <c r="K158"/>
  <c r="I158"/>
  <c r="K157"/>
  <c r="I157"/>
  <c r="K156"/>
  <c r="I156"/>
  <c r="K155"/>
  <c r="I155"/>
  <c r="K154"/>
  <c r="G154"/>
  <c r="I154" s="1"/>
  <c r="K153"/>
  <c r="G153"/>
  <c r="I153" s="1"/>
  <c r="K152"/>
  <c r="G152"/>
  <c r="I152" s="1"/>
  <c r="K151"/>
  <c r="I151"/>
  <c r="K150"/>
  <c r="G150"/>
  <c r="I150" s="1"/>
  <c r="K149"/>
  <c r="I149"/>
  <c r="K148"/>
  <c r="I148"/>
  <c r="K147"/>
  <c r="I147"/>
  <c r="K146"/>
  <c r="G146"/>
  <c r="I146" s="1"/>
  <c r="K145"/>
  <c r="I145"/>
  <c r="K144"/>
  <c r="I144"/>
  <c r="K143"/>
  <c r="I143"/>
  <c r="K142"/>
  <c r="I142"/>
  <c r="K141"/>
  <c r="I141"/>
  <c r="K140"/>
  <c r="I140"/>
  <c r="K139"/>
  <c r="G139"/>
  <c r="I139" s="1"/>
  <c r="K138"/>
  <c r="I138"/>
  <c r="K137"/>
  <c r="G137"/>
  <c r="I137" s="1"/>
  <c r="K136"/>
  <c r="G136"/>
  <c r="I136" s="1"/>
  <c r="K135"/>
  <c r="I135"/>
  <c r="K134"/>
  <c r="G134"/>
  <c r="I134" s="1"/>
  <c r="K133"/>
  <c r="I133"/>
  <c r="K132"/>
  <c r="I132"/>
  <c r="K131"/>
  <c r="I131"/>
  <c r="K130"/>
  <c r="I130"/>
  <c r="K129"/>
  <c r="I129"/>
  <c r="K128"/>
  <c r="I128"/>
  <c r="K127"/>
  <c r="G127"/>
  <c r="I127" s="1"/>
  <c r="K126"/>
  <c r="I126"/>
  <c r="K125"/>
  <c r="F125"/>
  <c r="I125" s="1"/>
  <c r="K124"/>
  <c r="I124"/>
  <c r="K123"/>
  <c r="I123"/>
  <c r="K122"/>
  <c r="I122"/>
  <c r="K121"/>
  <c r="I121"/>
  <c r="K120"/>
  <c r="I120"/>
  <c r="K119"/>
  <c r="I119"/>
  <c r="K118"/>
  <c r="I118"/>
  <c r="K117"/>
  <c r="I117"/>
  <c r="K116"/>
  <c r="I116"/>
  <c r="K115"/>
  <c r="I115"/>
  <c r="K114"/>
  <c r="I114"/>
  <c r="K113"/>
  <c r="I113"/>
  <c r="K112"/>
  <c r="I112"/>
  <c r="K111"/>
  <c r="I111"/>
  <c r="K110"/>
  <c r="I110"/>
  <c r="K109"/>
  <c r="I109"/>
  <c r="K108"/>
  <c r="I108"/>
  <c r="K107"/>
  <c r="I107"/>
  <c r="K106"/>
  <c r="I106"/>
  <c r="K105"/>
  <c r="I105"/>
  <c r="K104"/>
  <c r="I104"/>
  <c r="K103"/>
  <c r="I103"/>
  <c r="K102"/>
  <c r="I102"/>
  <c r="K101"/>
  <c r="I101"/>
  <c r="K100"/>
  <c r="I100"/>
  <c r="K99"/>
  <c r="I99"/>
  <c r="K98"/>
  <c r="I98"/>
  <c r="K97"/>
  <c r="I97"/>
  <c r="K96"/>
  <c r="I96"/>
  <c r="K95"/>
  <c r="I95"/>
  <c r="K94"/>
  <c r="I94"/>
  <c r="K93"/>
  <c r="I93"/>
  <c r="K92"/>
  <c r="G92"/>
  <c r="I92" s="1"/>
  <c r="K91"/>
  <c r="I91"/>
  <c r="K90"/>
  <c r="I90"/>
  <c r="K89"/>
  <c r="I89"/>
  <c r="K88"/>
  <c r="I88"/>
  <c r="K87"/>
  <c r="I87"/>
  <c r="K86"/>
  <c r="I86"/>
  <c r="K85"/>
  <c r="I85"/>
  <c r="K84"/>
  <c r="I84"/>
  <c r="K83"/>
  <c r="I83"/>
  <c r="K82"/>
  <c r="I82"/>
  <c r="K81"/>
  <c r="G81"/>
  <c r="I81" s="1"/>
  <c r="K80"/>
  <c r="G80"/>
  <c r="I80" s="1"/>
  <c r="K79"/>
  <c r="I79"/>
  <c r="K78"/>
  <c r="I78"/>
  <c r="K77"/>
  <c r="G77"/>
  <c r="I77" s="1"/>
  <c r="K76"/>
  <c r="G76"/>
  <c r="I76" s="1"/>
  <c r="K75"/>
  <c r="I75"/>
  <c r="K74"/>
  <c r="I74"/>
  <c r="K73"/>
  <c r="G73"/>
  <c r="I73" s="1"/>
  <c r="K72"/>
  <c r="G72"/>
  <c r="I72" s="1"/>
  <c r="K71"/>
  <c r="G71"/>
  <c r="I71" s="1"/>
  <c r="K70"/>
  <c r="G70"/>
  <c r="I70" s="1"/>
  <c r="K69"/>
  <c r="G69"/>
  <c r="E69"/>
  <c r="K68"/>
  <c r="G68"/>
  <c r="I68" s="1"/>
  <c r="K67"/>
  <c r="G67"/>
  <c r="I67" s="1"/>
  <c r="K66"/>
  <c r="I66"/>
  <c r="K65"/>
  <c r="G65"/>
  <c r="I65" s="1"/>
  <c r="K64"/>
  <c r="I64"/>
  <c r="K63"/>
  <c r="I63"/>
  <c r="K62"/>
  <c r="G62"/>
  <c r="I62" s="1"/>
  <c r="K61"/>
  <c r="G61"/>
  <c r="I61" s="1"/>
  <c r="K60"/>
  <c r="G60"/>
  <c r="I60" s="1"/>
  <c r="K59"/>
  <c r="I59"/>
  <c r="K58"/>
  <c r="G58"/>
  <c r="I58" s="1"/>
  <c r="K57"/>
  <c r="I57"/>
  <c r="K56"/>
  <c r="G56"/>
  <c r="I56" s="1"/>
  <c r="K55"/>
  <c r="G55"/>
  <c r="I55" s="1"/>
  <c r="K54"/>
  <c r="G54"/>
  <c r="I54" s="1"/>
  <c r="K53"/>
  <c r="G53"/>
  <c r="I53" s="1"/>
  <c r="K52"/>
  <c r="G52"/>
  <c r="I52" s="1"/>
  <c r="K51"/>
  <c r="G51"/>
  <c r="I51" s="1"/>
  <c r="K50"/>
  <c r="I50"/>
  <c r="K49"/>
  <c r="I49"/>
  <c r="K48"/>
  <c r="I48"/>
  <c r="K47"/>
  <c r="I47"/>
  <c r="K46"/>
  <c r="I46"/>
  <c r="K45"/>
  <c r="I45"/>
  <c r="K44"/>
  <c r="I44"/>
  <c r="K43"/>
  <c r="E43"/>
  <c r="I43" s="1"/>
  <c r="K42"/>
  <c r="I42"/>
  <c r="K41"/>
  <c r="I41"/>
  <c r="K40"/>
  <c r="I40"/>
  <c r="K39"/>
  <c r="I39"/>
  <c r="K38"/>
  <c r="E38"/>
  <c r="I38" s="1"/>
  <c r="K37"/>
  <c r="G37"/>
  <c r="E37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E15"/>
  <c r="I15" s="1"/>
  <c r="K14"/>
  <c r="G14"/>
  <c r="I14" s="1"/>
  <c r="K13"/>
  <c r="I13"/>
  <c r="K12"/>
  <c r="I12"/>
  <c r="K11"/>
  <c r="G11"/>
  <c r="I11" s="1"/>
  <c r="K10"/>
  <c r="I10"/>
  <c r="K9"/>
  <c r="E9"/>
  <c r="I9" s="1"/>
  <c r="K8"/>
  <c r="I8"/>
  <c r="K7"/>
  <c r="I7"/>
  <c r="K6"/>
  <c r="I6"/>
  <c r="K5"/>
  <c r="I5"/>
  <c r="K335" i="20"/>
  <c r="I335"/>
  <c r="K334"/>
  <c r="I334"/>
  <c r="K321"/>
  <c r="I321"/>
  <c r="K320"/>
  <c r="I320"/>
  <c r="K316"/>
  <c r="I316"/>
  <c r="K315"/>
  <c r="I315"/>
  <c r="K314"/>
  <c r="I314"/>
  <c r="K298"/>
  <c r="I298"/>
  <c r="K295"/>
  <c r="I295"/>
  <c r="K288"/>
  <c r="I288"/>
  <c r="K287"/>
  <c r="G287"/>
  <c r="I287" s="1"/>
  <c r="K281"/>
  <c r="G281"/>
  <c r="I281" s="1"/>
  <c r="K280"/>
  <c r="I280"/>
  <c r="K274"/>
  <c r="I274"/>
  <c r="K270"/>
  <c r="G270"/>
  <c r="I270" s="1"/>
  <c r="K266"/>
  <c r="G266"/>
  <c r="I266" s="1"/>
  <c r="K259"/>
  <c r="I259"/>
  <c r="K256"/>
  <c r="I256"/>
  <c r="K254"/>
  <c r="I254"/>
  <c r="K251"/>
  <c r="G251"/>
  <c r="I251" s="1"/>
  <c r="K249"/>
  <c r="I249"/>
  <c r="K247"/>
  <c r="I247"/>
  <c r="K243"/>
  <c r="I243"/>
  <c r="K238"/>
  <c r="I238"/>
  <c r="K230"/>
  <c r="G230"/>
  <c r="I230" s="1"/>
  <c r="K229"/>
  <c r="I229"/>
  <c r="K216"/>
  <c r="I216"/>
  <c r="K215"/>
  <c r="I215"/>
  <c r="K212"/>
  <c r="I212"/>
  <c r="K219"/>
  <c r="G219"/>
  <c r="I219" s="1"/>
  <c r="K205"/>
  <c r="I205"/>
  <c r="K180"/>
  <c r="I180"/>
  <c r="K162"/>
  <c r="G162"/>
  <c r="I162" s="1"/>
  <c r="K146"/>
  <c r="I146"/>
  <c r="K143"/>
  <c r="I143"/>
  <c r="K141"/>
  <c r="I141"/>
  <c r="K131"/>
  <c r="G131"/>
  <c r="I131" s="1"/>
  <c r="K130"/>
  <c r="I130"/>
  <c r="K129"/>
  <c r="I129"/>
  <c r="K128"/>
  <c r="I128"/>
  <c r="K120"/>
  <c r="G120"/>
  <c r="I120" s="1"/>
  <c r="K332"/>
  <c r="G332"/>
  <c r="I332" s="1"/>
  <c r="K326"/>
  <c r="G326"/>
  <c r="I326" s="1"/>
  <c r="K313"/>
  <c r="G313"/>
  <c r="I313" s="1"/>
  <c r="K308"/>
  <c r="I308"/>
  <c r="K300"/>
  <c r="I300"/>
  <c r="K290"/>
  <c r="I290"/>
  <c r="K285"/>
  <c r="G285"/>
  <c r="I285" s="1"/>
  <c r="K279"/>
  <c r="I279"/>
  <c r="K273"/>
  <c r="G273"/>
  <c r="I273" s="1"/>
  <c r="K263"/>
  <c r="I263"/>
  <c r="K246"/>
  <c r="I246"/>
  <c r="K236"/>
  <c r="I236"/>
  <c r="K233"/>
  <c r="G233"/>
  <c r="I233" s="1"/>
  <c r="K231"/>
  <c r="I231"/>
  <c r="K224"/>
  <c r="I224"/>
  <c r="K217"/>
  <c r="I217"/>
  <c r="K211"/>
  <c r="I211"/>
  <c r="K188"/>
  <c r="I188"/>
  <c r="K185"/>
  <c r="I185"/>
  <c r="K184"/>
  <c r="I184"/>
  <c r="K181"/>
  <c r="I181"/>
  <c r="K172"/>
  <c r="I172"/>
  <c r="K152"/>
  <c r="I152"/>
  <c r="K145"/>
  <c r="G145"/>
  <c r="I145" s="1"/>
  <c r="K138"/>
  <c r="G138"/>
  <c r="I138" s="1"/>
  <c r="K140"/>
  <c r="I140"/>
  <c r="K133"/>
  <c r="I133"/>
  <c r="K127"/>
  <c r="G127"/>
  <c r="I127" s="1"/>
  <c r="K126"/>
  <c r="G126"/>
  <c r="I126" s="1"/>
  <c r="K325"/>
  <c r="G325"/>
  <c r="I325" s="1"/>
  <c r="K305"/>
  <c r="I305"/>
  <c r="K297"/>
  <c r="I297"/>
  <c r="K296"/>
  <c r="I296"/>
  <c r="K294"/>
  <c r="G294"/>
  <c r="I294" s="1"/>
  <c r="K284"/>
  <c r="I284"/>
  <c r="K278"/>
  <c r="G278"/>
  <c r="I278" s="1"/>
  <c r="K272"/>
  <c r="I272"/>
  <c r="K265"/>
  <c r="I265"/>
  <c r="K262"/>
  <c r="I262"/>
  <c r="K260"/>
  <c r="I260"/>
  <c r="K255"/>
  <c r="G255"/>
  <c r="I255" s="1"/>
  <c r="K252"/>
  <c r="I252"/>
  <c r="K248"/>
  <c r="I248"/>
  <c r="K245"/>
  <c r="I245"/>
  <c r="K242"/>
  <c r="I242"/>
  <c r="K241"/>
  <c r="I241"/>
  <c r="K228"/>
  <c r="I228"/>
  <c r="K227"/>
  <c r="I227"/>
  <c r="K208"/>
  <c r="I208"/>
  <c r="K204"/>
  <c r="I204"/>
  <c r="K201"/>
  <c r="I201"/>
  <c r="K200"/>
  <c r="I200"/>
  <c r="K195"/>
  <c r="G195"/>
  <c r="I195" s="1"/>
  <c r="K192"/>
  <c r="I192"/>
  <c r="K191"/>
  <c r="I191"/>
  <c r="K190"/>
  <c r="I190"/>
  <c r="K187"/>
  <c r="I187"/>
  <c r="K183"/>
  <c r="G183"/>
  <c r="I183" s="1"/>
  <c r="K179"/>
  <c r="I179"/>
  <c r="K167"/>
  <c r="I167"/>
  <c r="K168"/>
  <c r="I168"/>
  <c r="K339"/>
  <c r="I339"/>
  <c r="K218"/>
  <c r="I218"/>
  <c r="K151"/>
  <c r="I151"/>
  <c r="K150"/>
  <c r="I150"/>
  <c r="K357"/>
  <c r="I357"/>
  <c r="K349"/>
  <c r="I349"/>
  <c r="K194"/>
  <c r="G194"/>
  <c r="I194" s="1"/>
  <c r="K307"/>
  <c r="I307"/>
  <c r="K304"/>
  <c r="I304"/>
  <c r="K269"/>
  <c r="I269"/>
  <c r="K268"/>
  <c r="I268"/>
  <c r="K261"/>
  <c r="I261"/>
  <c r="K257"/>
  <c r="G257"/>
  <c r="I257" s="1"/>
  <c r="K235"/>
  <c r="I235"/>
  <c r="K226"/>
  <c r="I226"/>
  <c r="K199"/>
  <c r="I199"/>
  <c r="K156"/>
  <c r="G156"/>
  <c r="I156" s="1"/>
  <c r="K155"/>
  <c r="G155"/>
  <c r="I155" s="1"/>
  <c r="K362"/>
  <c r="I362"/>
  <c r="K360"/>
  <c r="E360"/>
  <c r="I360" s="1"/>
  <c r="K353"/>
  <c r="I353"/>
  <c r="K352"/>
  <c r="I352"/>
  <c r="K346"/>
  <c r="I346"/>
  <c r="K344"/>
  <c r="I344"/>
  <c r="K340"/>
  <c r="I340"/>
  <c r="K407"/>
  <c r="I407"/>
  <c r="K374"/>
  <c r="I374"/>
  <c r="K373"/>
  <c r="E373"/>
  <c r="I373" s="1"/>
  <c r="K271"/>
  <c r="I271"/>
  <c r="K171"/>
  <c r="I171"/>
  <c r="K125"/>
  <c r="I125"/>
  <c r="K365"/>
  <c r="I365"/>
  <c r="K347"/>
  <c r="I347"/>
  <c r="K343"/>
  <c r="I343"/>
  <c r="K24"/>
  <c r="I24"/>
  <c r="K33"/>
  <c r="I33"/>
  <c r="K29"/>
  <c r="I29"/>
  <c r="K26"/>
  <c r="I26"/>
  <c r="K25"/>
  <c r="I25"/>
  <c r="K22"/>
  <c r="I22"/>
  <c r="K21"/>
  <c r="I21"/>
  <c r="K20"/>
  <c r="I20"/>
  <c r="K16"/>
  <c r="I16"/>
  <c r="K12"/>
  <c r="I12"/>
  <c r="K312"/>
  <c r="I312"/>
  <c r="K223"/>
  <c r="I223"/>
  <c r="K170"/>
  <c r="I170"/>
  <c r="K137"/>
  <c r="I137"/>
  <c r="K196"/>
  <c r="I196"/>
  <c r="K19"/>
  <c r="I19"/>
  <c r="K7"/>
  <c r="I7"/>
  <c r="K6"/>
  <c r="I6"/>
  <c r="K5"/>
  <c r="I5"/>
  <c r="K303"/>
  <c r="G303"/>
  <c r="I303" s="1"/>
  <c r="K41"/>
  <c r="I41"/>
  <c r="K40"/>
  <c r="G40"/>
  <c r="I40" s="1"/>
  <c r="K39"/>
  <c r="G39"/>
  <c r="I39" s="1"/>
  <c r="K38"/>
  <c r="G38"/>
  <c r="I38" s="1"/>
  <c r="K37"/>
  <c r="I37"/>
  <c r="K36"/>
  <c r="I36"/>
  <c r="K34"/>
  <c r="I34"/>
  <c r="K32"/>
  <c r="I32"/>
  <c r="K31"/>
  <c r="I31"/>
  <c r="K28"/>
  <c r="I28"/>
  <c r="K27"/>
  <c r="I27"/>
  <c r="K18"/>
  <c r="G18"/>
  <c r="I18" s="1"/>
  <c r="K14"/>
  <c r="I14"/>
  <c r="K15"/>
  <c r="I15"/>
  <c r="K11"/>
  <c r="G11"/>
  <c r="I11" s="1"/>
  <c r="K35"/>
  <c r="I35"/>
  <c r="K30"/>
  <c r="I30"/>
  <c r="K13"/>
  <c r="G13"/>
  <c r="I13" s="1"/>
  <c r="K9"/>
  <c r="G9"/>
  <c r="I9" s="1"/>
  <c r="K10"/>
  <c r="G10"/>
  <c r="I10" s="1"/>
  <c r="K115"/>
  <c r="I115"/>
  <c r="K114"/>
  <c r="I114"/>
  <c r="K106"/>
  <c r="I106"/>
  <c r="K104"/>
  <c r="I104"/>
  <c r="K103"/>
  <c r="I103"/>
  <c r="K100"/>
  <c r="I100"/>
  <c r="K97"/>
  <c r="I97"/>
  <c r="K95"/>
  <c r="I95"/>
  <c r="K94"/>
  <c r="I94"/>
  <c r="K87"/>
  <c r="I87"/>
  <c r="K85"/>
  <c r="I85"/>
  <c r="K83"/>
  <c r="I83"/>
  <c r="K81"/>
  <c r="I81"/>
  <c r="K80"/>
  <c r="I80"/>
  <c r="K77"/>
  <c r="I77"/>
  <c r="K76"/>
  <c r="I76"/>
  <c r="K71"/>
  <c r="I71"/>
  <c r="K66"/>
  <c r="I66"/>
  <c r="K52"/>
  <c r="I52"/>
  <c r="K50"/>
  <c r="G50"/>
  <c r="I50" s="1"/>
  <c r="K49"/>
  <c r="I49"/>
  <c r="K59"/>
  <c r="I59"/>
  <c r="K51"/>
  <c r="I51"/>
  <c r="K48"/>
  <c r="I48"/>
  <c r="K47"/>
  <c r="I47"/>
  <c r="K44"/>
  <c r="I44"/>
  <c r="K119"/>
  <c r="I119"/>
  <c r="K108"/>
  <c r="I108"/>
  <c r="K118"/>
  <c r="I118"/>
  <c r="K117"/>
  <c r="I117"/>
  <c r="K116"/>
  <c r="I116"/>
  <c r="K113"/>
  <c r="I113"/>
  <c r="K112"/>
  <c r="I112"/>
  <c r="K111"/>
  <c r="I111"/>
  <c r="K110"/>
  <c r="I110"/>
  <c r="K109"/>
  <c r="I109"/>
  <c r="K107"/>
  <c r="I107"/>
  <c r="K105"/>
  <c r="I105"/>
  <c r="K102"/>
  <c r="I102"/>
  <c r="K101"/>
  <c r="I101"/>
  <c r="K99"/>
  <c r="I99"/>
  <c r="K98"/>
  <c r="I98"/>
  <c r="K96"/>
  <c r="I96"/>
  <c r="K93"/>
  <c r="I93"/>
  <c r="K92"/>
  <c r="I92"/>
  <c r="K91"/>
  <c r="I91"/>
  <c r="K90"/>
  <c r="I90"/>
  <c r="K89"/>
  <c r="I89"/>
  <c r="K88"/>
  <c r="I88"/>
  <c r="K86"/>
  <c r="I86"/>
  <c r="K84"/>
  <c r="I84"/>
  <c r="K82"/>
  <c r="I82"/>
  <c r="K79"/>
  <c r="I79"/>
  <c r="K78"/>
  <c r="I78"/>
  <c r="K75"/>
  <c r="I75"/>
  <c r="K74"/>
  <c r="I74"/>
  <c r="K73"/>
  <c r="I73"/>
  <c r="K72"/>
  <c r="I72"/>
  <c r="K70"/>
  <c r="I70"/>
  <c r="K69"/>
  <c r="I69"/>
  <c r="K68"/>
  <c r="I68"/>
  <c r="K67"/>
  <c r="I67"/>
  <c r="K65"/>
  <c r="I65"/>
  <c r="K64"/>
  <c r="G64"/>
  <c r="I64" s="1"/>
  <c r="K62"/>
  <c r="I62"/>
  <c r="K63"/>
  <c r="I63"/>
  <c r="K61"/>
  <c r="I61"/>
  <c r="K60"/>
  <c r="I60"/>
  <c r="K55"/>
  <c r="I55"/>
  <c r="K54"/>
  <c r="I54"/>
  <c r="K53"/>
  <c r="I53"/>
  <c r="K58"/>
  <c r="I58"/>
  <c r="K57"/>
  <c r="I57"/>
  <c r="K56"/>
  <c r="I56"/>
  <c r="K46"/>
  <c r="I46"/>
  <c r="K45"/>
  <c r="I45"/>
  <c r="K43"/>
  <c r="I43"/>
  <c r="K42"/>
  <c r="I42"/>
  <c r="K8"/>
  <c r="E8"/>
  <c r="I8" s="1"/>
  <c r="K333"/>
  <c r="I333"/>
  <c r="K331"/>
  <c r="I331"/>
  <c r="K330"/>
  <c r="I330"/>
  <c r="K319"/>
  <c r="I319"/>
  <c r="K311"/>
  <c r="I311"/>
  <c r="K302"/>
  <c r="I302"/>
  <c r="K299"/>
  <c r="I299"/>
  <c r="K292"/>
  <c r="I292"/>
  <c r="K291"/>
  <c r="I291"/>
  <c r="K286"/>
  <c r="I286"/>
  <c r="K276"/>
  <c r="G276"/>
  <c r="I276" s="1"/>
  <c r="K283"/>
  <c r="I283"/>
  <c r="K277"/>
  <c r="I277"/>
  <c r="K258"/>
  <c r="G258"/>
  <c r="I258" s="1"/>
  <c r="K250"/>
  <c r="I250"/>
  <c r="K240"/>
  <c r="I240"/>
  <c r="K234"/>
  <c r="I234"/>
  <c r="K221"/>
  <c r="G221"/>
  <c r="F221"/>
  <c r="E221"/>
  <c r="K214"/>
  <c r="I214"/>
  <c r="K220"/>
  <c r="I220"/>
  <c r="K206"/>
  <c r="I206"/>
  <c r="K198"/>
  <c r="I198"/>
  <c r="K189"/>
  <c r="I189"/>
  <c r="K186"/>
  <c r="G186"/>
  <c r="I186" s="1"/>
  <c r="K182"/>
  <c r="I182"/>
  <c r="K166"/>
  <c r="G166"/>
  <c r="I166" s="1"/>
  <c r="K160"/>
  <c r="G160"/>
  <c r="I160" s="1"/>
  <c r="K158"/>
  <c r="G158"/>
  <c r="I158" s="1"/>
  <c r="K178"/>
  <c r="I178"/>
  <c r="K149"/>
  <c r="I149"/>
  <c r="K144"/>
  <c r="I144"/>
  <c r="K139"/>
  <c r="I139"/>
  <c r="K124"/>
  <c r="I124"/>
  <c r="K123"/>
  <c r="I123"/>
  <c r="K329"/>
  <c r="I329"/>
  <c r="K328"/>
  <c r="G328"/>
  <c r="I328" s="1"/>
  <c r="K327"/>
  <c r="G327"/>
  <c r="I327" s="1"/>
  <c r="K324"/>
  <c r="G324"/>
  <c r="I324" s="1"/>
  <c r="K323"/>
  <c r="I323"/>
  <c r="K318"/>
  <c r="G318"/>
  <c r="I318" s="1"/>
  <c r="K317"/>
  <c r="I317"/>
  <c r="K310"/>
  <c r="G310"/>
  <c r="I310" s="1"/>
  <c r="K309"/>
  <c r="I309"/>
  <c r="K306"/>
  <c r="G306"/>
  <c r="I306" s="1"/>
  <c r="K293"/>
  <c r="G293"/>
  <c r="I293" s="1"/>
  <c r="K289"/>
  <c r="I289"/>
  <c r="K282"/>
  <c r="I282"/>
  <c r="K267"/>
  <c r="G267"/>
  <c r="I267" s="1"/>
  <c r="K264"/>
  <c r="I264"/>
  <c r="K253"/>
  <c r="I253"/>
  <c r="K244"/>
  <c r="G244"/>
  <c r="I244" s="1"/>
  <c r="K237"/>
  <c r="I237"/>
  <c r="K222"/>
  <c r="G222"/>
  <c r="I222" s="1"/>
  <c r="K210"/>
  <c r="I210"/>
  <c r="K209"/>
  <c r="G209"/>
  <c r="I209" s="1"/>
  <c r="K207"/>
  <c r="I207"/>
  <c r="K203"/>
  <c r="G203"/>
  <c r="I203" s="1"/>
  <c r="K202"/>
  <c r="G202"/>
  <c r="I202" s="1"/>
  <c r="K197"/>
  <c r="I197"/>
  <c r="K193"/>
  <c r="I193"/>
  <c r="K165"/>
  <c r="G165"/>
  <c r="I165" s="1"/>
  <c r="K164"/>
  <c r="I164"/>
  <c r="K161"/>
  <c r="G161"/>
  <c r="I161" s="1"/>
  <c r="K154"/>
  <c r="I154"/>
  <c r="K153"/>
  <c r="G153"/>
  <c r="I153" s="1"/>
  <c r="K175"/>
  <c r="G175"/>
  <c r="I175" s="1"/>
  <c r="K174"/>
  <c r="I174"/>
  <c r="K173"/>
  <c r="I173"/>
  <c r="K169"/>
  <c r="I169"/>
  <c r="K163"/>
  <c r="I163"/>
  <c r="K159"/>
  <c r="I159"/>
  <c r="K148"/>
  <c r="G148"/>
  <c r="I148" s="1"/>
  <c r="K147"/>
  <c r="I147"/>
  <c r="K142"/>
  <c r="I142"/>
  <c r="K135"/>
  <c r="G135"/>
  <c r="I135" s="1"/>
  <c r="K132"/>
  <c r="I132"/>
  <c r="K122"/>
  <c r="G122"/>
  <c r="I122" s="1"/>
  <c r="K322"/>
  <c r="I322"/>
  <c r="K213"/>
  <c r="I213"/>
  <c r="K177"/>
  <c r="G177"/>
  <c r="I177" s="1"/>
  <c r="K136"/>
  <c r="G136"/>
  <c r="I136" s="1"/>
  <c r="K121"/>
  <c r="G121"/>
  <c r="I121" s="1"/>
  <c r="K275"/>
  <c r="G275"/>
  <c r="I275" s="1"/>
  <c r="K239"/>
  <c r="I239"/>
  <c r="K225"/>
  <c r="I225"/>
  <c r="K157"/>
  <c r="G157"/>
  <c r="I157" s="1"/>
  <c r="K176"/>
  <c r="I176"/>
  <c r="K359"/>
  <c r="I359"/>
  <c r="K446"/>
  <c r="I446"/>
  <c r="K445"/>
  <c r="I445"/>
  <c r="K441"/>
  <c r="I441"/>
  <c r="K440"/>
  <c r="I440"/>
  <c r="K436"/>
  <c r="I436"/>
  <c r="K434"/>
  <c r="I434"/>
  <c r="K433"/>
  <c r="I433"/>
  <c r="K428"/>
  <c r="I428"/>
  <c r="K431"/>
  <c r="I431"/>
  <c r="K430"/>
  <c r="I430"/>
  <c r="K426"/>
  <c r="I426"/>
  <c r="K424"/>
  <c r="I424"/>
  <c r="K418"/>
  <c r="I418"/>
  <c r="K414"/>
  <c r="I414"/>
  <c r="K408"/>
  <c r="I408"/>
  <c r="K403"/>
  <c r="I403"/>
  <c r="K401"/>
  <c r="I401"/>
  <c r="K390"/>
  <c r="I390"/>
  <c r="K392"/>
  <c r="I392"/>
  <c r="K389"/>
  <c r="I389"/>
  <c r="K388"/>
  <c r="I388"/>
  <c r="K381"/>
  <c r="I381"/>
  <c r="K379"/>
  <c r="I379"/>
  <c r="K385"/>
  <c r="I385"/>
  <c r="K384"/>
  <c r="I384"/>
  <c r="K378"/>
  <c r="I378"/>
  <c r="K372"/>
  <c r="I372"/>
  <c r="K371"/>
  <c r="I371"/>
  <c r="K370"/>
  <c r="I370"/>
  <c r="K369"/>
  <c r="I369"/>
  <c r="K453"/>
  <c r="I453"/>
  <c r="K452"/>
  <c r="I452"/>
  <c r="K450"/>
  <c r="I450"/>
  <c r="K449"/>
  <c r="I449"/>
  <c r="K444"/>
  <c r="I444"/>
  <c r="K439"/>
  <c r="I439"/>
  <c r="K438"/>
  <c r="I438"/>
  <c r="K432"/>
  <c r="G432"/>
  <c r="I432" s="1"/>
  <c r="K429"/>
  <c r="I429"/>
  <c r="K419"/>
  <c r="I419"/>
  <c r="K417"/>
  <c r="I417"/>
  <c r="K415"/>
  <c r="I415"/>
  <c r="K412"/>
  <c r="I412"/>
  <c r="K411"/>
  <c r="I411"/>
  <c r="K410"/>
  <c r="I410"/>
  <c r="K406"/>
  <c r="I406"/>
  <c r="K405"/>
  <c r="I405"/>
  <c r="K402"/>
  <c r="G402"/>
  <c r="I402" s="1"/>
  <c r="K400"/>
  <c r="I400"/>
  <c r="K398"/>
  <c r="I398"/>
  <c r="K397"/>
  <c r="I397"/>
  <c r="K394"/>
  <c r="I394"/>
  <c r="K393"/>
  <c r="I393"/>
  <c r="K391"/>
  <c r="I391"/>
  <c r="K383"/>
  <c r="I383"/>
  <c r="K386"/>
  <c r="G386"/>
  <c r="I386" s="1"/>
  <c r="K377"/>
  <c r="G377"/>
  <c r="I377" s="1"/>
  <c r="K376"/>
  <c r="I376"/>
  <c r="K375"/>
  <c r="I375"/>
  <c r="K368"/>
  <c r="I368"/>
  <c r="K451"/>
  <c r="I451"/>
  <c r="K448"/>
  <c r="I448"/>
  <c r="K447"/>
  <c r="I447"/>
  <c r="K443"/>
  <c r="I443"/>
  <c r="K442"/>
  <c r="I442"/>
  <c r="K437"/>
  <c r="I437"/>
  <c r="K435"/>
  <c r="I435"/>
  <c r="K427"/>
  <c r="I427"/>
  <c r="K425"/>
  <c r="I425"/>
  <c r="K423"/>
  <c r="I423"/>
  <c r="K422"/>
  <c r="I422"/>
  <c r="K420"/>
  <c r="I420"/>
  <c r="K421"/>
  <c r="F421"/>
  <c r="I421" s="1"/>
  <c r="K416"/>
  <c r="I416"/>
  <c r="K413"/>
  <c r="I413"/>
  <c r="K409"/>
  <c r="I409"/>
  <c r="K404"/>
  <c r="I404"/>
  <c r="K399"/>
  <c r="I399"/>
  <c r="K396"/>
  <c r="I396"/>
  <c r="K395"/>
  <c r="I395"/>
  <c r="K387"/>
  <c r="I387"/>
  <c r="K380"/>
  <c r="I380"/>
  <c r="K382"/>
  <c r="I382"/>
  <c r="K367"/>
  <c r="I367"/>
  <c r="K366"/>
  <c r="I366"/>
  <c r="K364"/>
  <c r="I364"/>
  <c r="K363"/>
  <c r="I363"/>
  <c r="K361"/>
  <c r="I361"/>
  <c r="K358"/>
  <c r="I358"/>
  <c r="K356"/>
  <c r="I356"/>
  <c r="K355"/>
  <c r="I355"/>
  <c r="K354"/>
  <c r="I354"/>
  <c r="K351"/>
  <c r="I351"/>
  <c r="K350"/>
  <c r="I350"/>
  <c r="K348"/>
  <c r="I348"/>
  <c r="K345"/>
  <c r="I345"/>
  <c r="K342"/>
  <c r="I342"/>
  <c r="K341"/>
  <c r="I341"/>
  <c r="K338"/>
  <c r="I338"/>
  <c r="K337"/>
  <c r="I337"/>
  <c r="K336"/>
  <c r="I336"/>
  <c r="K387" i="18"/>
  <c r="I387"/>
  <c r="K386"/>
  <c r="I386"/>
  <c r="K385"/>
  <c r="E385"/>
  <c r="I385" s="1"/>
  <c r="K384"/>
  <c r="I384"/>
  <c r="K383"/>
  <c r="I383"/>
  <c r="K382"/>
  <c r="I382"/>
  <c r="K381"/>
  <c r="I381"/>
  <c r="K380"/>
  <c r="I380"/>
  <c r="K379"/>
  <c r="G379"/>
  <c r="I379" s="1"/>
  <c r="K378"/>
  <c r="I378"/>
  <c r="K377"/>
  <c r="I377"/>
  <c r="K376"/>
  <c r="G376"/>
  <c r="I376" s="1"/>
  <c r="K375"/>
  <c r="I375"/>
  <c r="K374"/>
  <c r="I374"/>
  <c r="K373"/>
  <c r="I373"/>
  <c r="K372"/>
  <c r="I372"/>
  <c r="K371"/>
  <c r="I371"/>
  <c r="K370"/>
  <c r="I370"/>
  <c r="K369"/>
  <c r="I369"/>
  <c r="K368"/>
  <c r="I368"/>
  <c r="K367"/>
  <c r="I367"/>
  <c r="K366"/>
  <c r="I366"/>
  <c r="K365"/>
  <c r="I365"/>
  <c r="K364"/>
  <c r="G364"/>
  <c r="I364" s="1"/>
  <c r="K363"/>
  <c r="I363"/>
  <c r="K362"/>
  <c r="I362"/>
  <c r="K361"/>
  <c r="G361"/>
  <c r="I361" s="1"/>
  <c r="K360"/>
  <c r="I360"/>
  <c r="K359"/>
  <c r="I359"/>
  <c r="K358"/>
  <c r="I358"/>
  <c r="K357"/>
  <c r="I357"/>
  <c r="K356"/>
  <c r="I356"/>
  <c r="K355"/>
  <c r="I355"/>
  <c r="K354"/>
  <c r="I354"/>
  <c r="K353"/>
  <c r="I353"/>
  <c r="K352"/>
  <c r="I352"/>
  <c r="K351"/>
  <c r="I351"/>
  <c r="K350"/>
  <c r="I350"/>
  <c r="K349"/>
  <c r="I349"/>
  <c r="K348"/>
  <c r="I348"/>
  <c r="K347"/>
  <c r="I347"/>
  <c r="K346"/>
  <c r="I346"/>
  <c r="K345"/>
  <c r="G345"/>
  <c r="I345" s="1"/>
  <c r="K344"/>
  <c r="I344"/>
  <c r="K343"/>
  <c r="I343"/>
  <c r="K342"/>
  <c r="I342"/>
  <c r="K341"/>
  <c r="I341"/>
  <c r="K340"/>
  <c r="I340"/>
  <c r="K339"/>
  <c r="I339"/>
  <c r="K338"/>
  <c r="I338"/>
  <c r="K337"/>
  <c r="I337"/>
  <c r="K336"/>
  <c r="I336"/>
  <c r="K335"/>
  <c r="I335"/>
  <c r="K334"/>
  <c r="I334"/>
  <c r="K333"/>
  <c r="I333"/>
  <c r="K332"/>
  <c r="I332"/>
  <c r="K331"/>
  <c r="I331"/>
  <c r="K330"/>
  <c r="I330"/>
  <c r="K329"/>
  <c r="I329"/>
  <c r="K328"/>
  <c r="I328"/>
  <c r="K327"/>
  <c r="I327"/>
  <c r="K326"/>
  <c r="I326"/>
  <c r="K325"/>
  <c r="I325"/>
  <c r="K324"/>
  <c r="I324"/>
  <c r="K323"/>
  <c r="I323"/>
  <c r="K322"/>
  <c r="I322"/>
  <c r="K321"/>
  <c r="I321"/>
  <c r="K320"/>
  <c r="I320"/>
  <c r="K319"/>
  <c r="I319"/>
  <c r="K318"/>
  <c r="I318"/>
  <c r="K317"/>
  <c r="I317"/>
  <c r="K316"/>
  <c r="I316"/>
  <c r="K315"/>
  <c r="I315"/>
  <c r="K314"/>
  <c r="I314"/>
  <c r="K313"/>
  <c r="I313"/>
  <c r="K312"/>
  <c r="I312"/>
  <c r="K311"/>
  <c r="I311"/>
  <c r="K310"/>
  <c r="I310"/>
  <c r="K309"/>
  <c r="F309"/>
  <c r="I309" s="1"/>
  <c r="K308"/>
  <c r="I308"/>
  <c r="K307"/>
  <c r="I307"/>
  <c r="K306"/>
  <c r="I306"/>
  <c r="K305"/>
  <c r="I305"/>
  <c r="K304"/>
  <c r="I304"/>
  <c r="K303"/>
  <c r="I303"/>
  <c r="K302"/>
  <c r="I302"/>
  <c r="K301"/>
  <c r="I301"/>
  <c r="K300"/>
  <c r="I300"/>
  <c r="K299"/>
  <c r="I299"/>
  <c r="K298"/>
  <c r="I298"/>
  <c r="K297"/>
  <c r="I297"/>
  <c r="K296"/>
  <c r="I296"/>
  <c r="K295"/>
  <c r="I295"/>
  <c r="K294"/>
  <c r="G294"/>
  <c r="I294" s="1"/>
  <c r="K293"/>
  <c r="F293"/>
  <c r="I293" s="1"/>
  <c r="K292"/>
  <c r="F292"/>
  <c r="I292" s="1"/>
  <c r="K291"/>
  <c r="I291"/>
  <c r="K290"/>
  <c r="E290"/>
  <c r="I290" s="1"/>
  <c r="K289"/>
  <c r="I289"/>
  <c r="K288"/>
  <c r="I288"/>
  <c r="K287"/>
  <c r="I287"/>
  <c r="K286"/>
  <c r="I286"/>
  <c r="K285"/>
  <c r="I285"/>
  <c r="K284"/>
  <c r="I284"/>
  <c r="K283"/>
  <c r="I283"/>
  <c r="K282"/>
  <c r="I282"/>
  <c r="K281"/>
  <c r="I281"/>
  <c r="K280"/>
  <c r="I280"/>
  <c r="K279"/>
  <c r="I279"/>
  <c r="K278"/>
  <c r="I278"/>
  <c r="K277"/>
  <c r="I277"/>
  <c r="K276"/>
  <c r="G276"/>
  <c r="I276" s="1"/>
  <c r="K275"/>
  <c r="G275"/>
  <c r="I275" s="1"/>
  <c r="K274"/>
  <c r="I274"/>
  <c r="K273"/>
  <c r="I273"/>
  <c r="K272"/>
  <c r="I272"/>
  <c r="K271"/>
  <c r="I271"/>
  <c r="K270"/>
  <c r="I270"/>
  <c r="K269"/>
  <c r="I269"/>
  <c r="K268"/>
  <c r="I268"/>
  <c r="K267"/>
  <c r="I267"/>
  <c r="K266"/>
  <c r="I266"/>
  <c r="K265"/>
  <c r="I265"/>
  <c r="K264"/>
  <c r="I264"/>
  <c r="K263"/>
  <c r="I263"/>
  <c r="K262"/>
  <c r="I262"/>
  <c r="K261"/>
  <c r="I261"/>
  <c r="K260"/>
  <c r="E260"/>
  <c r="I260" s="1"/>
  <c r="K259"/>
  <c r="I259"/>
  <c r="K258"/>
  <c r="F258"/>
  <c r="I258" s="1"/>
  <c r="K257"/>
  <c r="F257"/>
  <c r="I257" s="1"/>
  <c r="K256"/>
  <c r="I256"/>
  <c r="K255"/>
  <c r="G255"/>
  <c r="I255" s="1"/>
  <c r="K254"/>
  <c r="F254"/>
  <c r="I254" s="1"/>
  <c r="K253"/>
  <c r="F253"/>
  <c r="I253" s="1"/>
  <c r="K252"/>
  <c r="I252"/>
  <c r="K251"/>
  <c r="I251"/>
  <c r="K250"/>
  <c r="I250"/>
  <c r="K249"/>
  <c r="I249"/>
  <c r="K248"/>
  <c r="I248"/>
  <c r="K247"/>
  <c r="I247"/>
  <c r="K246"/>
  <c r="F246"/>
  <c r="I246" s="1"/>
  <c r="K245"/>
  <c r="I245"/>
  <c r="K244"/>
  <c r="I244"/>
  <c r="K243"/>
  <c r="G243"/>
  <c r="I243" s="1"/>
  <c r="K242"/>
  <c r="I242"/>
  <c r="K241"/>
  <c r="G241"/>
  <c r="I241" s="1"/>
  <c r="K240"/>
  <c r="I240"/>
  <c r="K239"/>
  <c r="I239"/>
  <c r="K238"/>
  <c r="G238"/>
  <c r="I238" s="1"/>
  <c r="K237"/>
  <c r="I237"/>
  <c r="K236"/>
  <c r="I236"/>
  <c r="K235"/>
  <c r="I235"/>
  <c r="K234"/>
  <c r="I234"/>
  <c r="K233"/>
  <c r="I233"/>
  <c r="K232"/>
  <c r="I232"/>
  <c r="K231"/>
  <c r="I231"/>
  <c r="K230"/>
  <c r="F230"/>
  <c r="I230" s="1"/>
  <c r="K229"/>
  <c r="I229"/>
  <c r="K228"/>
  <c r="I228"/>
  <c r="K227"/>
  <c r="I227"/>
  <c r="K226"/>
  <c r="I226"/>
  <c r="K225"/>
  <c r="I225"/>
  <c r="K224"/>
  <c r="I224"/>
  <c r="K223"/>
  <c r="I223"/>
  <c r="K222"/>
  <c r="I222"/>
  <c r="K221"/>
  <c r="I221"/>
  <c r="K220"/>
  <c r="I220"/>
  <c r="K219"/>
  <c r="G219"/>
  <c r="I219" s="1"/>
  <c r="K218"/>
  <c r="G218"/>
  <c r="E218"/>
  <c r="K217"/>
  <c r="F217"/>
  <c r="I217" s="1"/>
  <c r="K216"/>
  <c r="E216"/>
  <c r="I216" s="1"/>
  <c r="K215"/>
  <c r="I215"/>
  <c r="K214"/>
  <c r="E214"/>
  <c r="I214" s="1"/>
  <c r="K213"/>
  <c r="I213"/>
  <c r="K212"/>
  <c r="I212"/>
  <c r="K211"/>
  <c r="G211"/>
  <c r="I211" s="1"/>
  <c r="K210"/>
  <c r="I210"/>
  <c r="K209"/>
  <c r="I209"/>
  <c r="K208"/>
  <c r="G208"/>
  <c r="F208"/>
  <c r="K207"/>
  <c r="I207"/>
  <c r="K206"/>
  <c r="I206"/>
  <c r="K205"/>
  <c r="I205"/>
  <c r="K204"/>
  <c r="I204"/>
  <c r="K203"/>
  <c r="F203"/>
  <c r="I203" s="1"/>
  <c r="K202"/>
  <c r="I202"/>
  <c r="K201"/>
  <c r="I201"/>
  <c r="K200"/>
  <c r="I200"/>
  <c r="K199"/>
  <c r="I199"/>
  <c r="K198"/>
  <c r="I198"/>
  <c r="K197"/>
  <c r="I197"/>
  <c r="K196"/>
  <c r="I196"/>
  <c r="K195"/>
  <c r="I195"/>
  <c r="K194"/>
  <c r="I194"/>
  <c r="K193"/>
  <c r="I193"/>
  <c r="K192"/>
  <c r="I192"/>
  <c r="K191"/>
  <c r="I191"/>
  <c r="K190"/>
  <c r="I190"/>
  <c r="K189"/>
  <c r="I189"/>
  <c r="K188"/>
  <c r="I188"/>
  <c r="K187"/>
  <c r="I187"/>
  <c r="K186"/>
  <c r="I186"/>
  <c r="K185"/>
  <c r="I185"/>
  <c r="K184"/>
  <c r="I184"/>
  <c r="K183"/>
  <c r="G183"/>
  <c r="I183" s="1"/>
  <c r="K182"/>
  <c r="I182"/>
  <c r="K181"/>
  <c r="F181"/>
  <c r="I181" s="1"/>
  <c r="K180"/>
  <c r="I180"/>
  <c r="K179"/>
  <c r="I179"/>
  <c r="K178"/>
  <c r="I178"/>
  <c r="K177"/>
  <c r="I177"/>
  <c r="K176"/>
  <c r="I176"/>
  <c r="K175"/>
  <c r="E175"/>
  <c r="I175" s="1"/>
  <c r="K174"/>
  <c r="I174"/>
  <c r="K173"/>
  <c r="E173"/>
  <c r="I173" s="1"/>
  <c r="K172"/>
  <c r="I172"/>
  <c r="K171"/>
  <c r="I171"/>
  <c r="K170"/>
  <c r="I170"/>
  <c r="K169"/>
  <c r="I169"/>
  <c r="K168"/>
  <c r="I168"/>
  <c r="K167"/>
  <c r="I167"/>
  <c r="K166"/>
  <c r="I166"/>
  <c r="K165"/>
  <c r="E165"/>
  <c r="I165" s="1"/>
  <c r="K164"/>
  <c r="I164"/>
  <c r="K163"/>
  <c r="I163"/>
  <c r="K162"/>
  <c r="I162"/>
  <c r="K161"/>
  <c r="I161"/>
  <c r="K160"/>
  <c r="I160"/>
  <c r="K159"/>
  <c r="I159"/>
  <c r="K158"/>
  <c r="G158"/>
  <c r="I158" s="1"/>
  <c r="K157"/>
  <c r="I157"/>
  <c r="K156"/>
  <c r="I156"/>
  <c r="K155"/>
  <c r="I155"/>
  <c r="K154"/>
  <c r="I154"/>
  <c r="K153"/>
  <c r="I153"/>
  <c r="K152"/>
  <c r="I152"/>
  <c r="K151"/>
  <c r="I151"/>
  <c r="K150"/>
  <c r="I150"/>
  <c r="K149"/>
  <c r="I149"/>
  <c r="K148"/>
  <c r="E148"/>
  <c r="I148" s="1"/>
  <c r="K147"/>
  <c r="I147"/>
  <c r="K146"/>
  <c r="I146"/>
  <c r="K145"/>
  <c r="I145"/>
  <c r="K144"/>
  <c r="I144"/>
  <c r="K143"/>
  <c r="I143"/>
  <c r="K142"/>
  <c r="I142"/>
  <c r="K141"/>
  <c r="I141"/>
  <c r="K140"/>
  <c r="E140"/>
  <c r="I140" s="1"/>
  <c r="K139"/>
  <c r="I139"/>
  <c r="K138"/>
  <c r="I138"/>
  <c r="K137"/>
  <c r="I137"/>
  <c r="K136"/>
  <c r="I136"/>
  <c r="K135"/>
  <c r="I135"/>
  <c r="K134"/>
  <c r="F134"/>
  <c r="I134" s="1"/>
  <c r="K133"/>
  <c r="I133"/>
  <c r="K132"/>
  <c r="F132"/>
  <c r="E132"/>
  <c r="K131"/>
  <c r="I131"/>
  <c r="K130"/>
  <c r="I130"/>
  <c r="K129"/>
  <c r="I129"/>
  <c r="K128"/>
  <c r="I128"/>
  <c r="K127"/>
  <c r="F127"/>
  <c r="I127" s="1"/>
  <c r="K126"/>
  <c r="I126"/>
  <c r="K125"/>
  <c r="I125"/>
  <c r="K124"/>
  <c r="I124"/>
  <c r="K123"/>
  <c r="I123"/>
  <c r="K122"/>
  <c r="I122"/>
  <c r="K121"/>
  <c r="I121"/>
  <c r="K120"/>
  <c r="I120"/>
  <c r="K119"/>
  <c r="G119"/>
  <c r="I119" s="1"/>
  <c r="K118"/>
  <c r="I118"/>
  <c r="K117"/>
  <c r="I117"/>
  <c r="K116"/>
  <c r="I116"/>
  <c r="K115"/>
  <c r="I115"/>
  <c r="K114"/>
  <c r="I114"/>
  <c r="K113"/>
  <c r="I113"/>
  <c r="K112"/>
  <c r="I112"/>
  <c r="K111"/>
  <c r="I111"/>
  <c r="K110"/>
  <c r="G110"/>
  <c r="I110" s="1"/>
  <c r="K109"/>
  <c r="I109"/>
  <c r="K108"/>
  <c r="I108"/>
  <c r="K107"/>
  <c r="I107"/>
  <c r="K106"/>
  <c r="I106"/>
  <c r="K105"/>
  <c r="I105"/>
  <c r="K104"/>
  <c r="I104"/>
  <c r="K103"/>
  <c r="I103"/>
  <c r="K102"/>
  <c r="I102"/>
  <c r="K101"/>
  <c r="I101"/>
  <c r="K100"/>
  <c r="F100"/>
  <c r="I100" s="1"/>
  <c r="K99"/>
  <c r="F99"/>
  <c r="I99" s="1"/>
  <c r="K98"/>
  <c r="I98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I86"/>
  <c r="K85"/>
  <c r="I85"/>
  <c r="K84"/>
  <c r="I84"/>
  <c r="K83"/>
  <c r="I83"/>
  <c r="K82"/>
  <c r="I82"/>
  <c r="K81"/>
  <c r="I81"/>
  <c r="K80"/>
  <c r="I80"/>
  <c r="K79"/>
  <c r="I79"/>
  <c r="K78"/>
  <c r="I78"/>
  <c r="K77"/>
  <c r="I77"/>
  <c r="K76"/>
  <c r="I76"/>
  <c r="K75"/>
  <c r="I75"/>
  <c r="K74"/>
  <c r="I74"/>
  <c r="K73"/>
  <c r="I73"/>
  <c r="K72"/>
  <c r="I72"/>
  <c r="K71"/>
  <c r="I71"/>
  <c r="K70"/>
  <c r="I70"/>
  <c r="K69"/>
  <c r="I69"/>
  <c r="K68"/>
  <c r="I68"/>
  <c r="K67"/>
  <c r="I67"/>
  <c r="K66"/>
  <c r="I66"/>
  <c r="K65"/>
  <c r="I65"/>
  <c r="K64"/>
  <c r="I64"/>
  <c r="K63"/>
  <c r="F63"/>
  <c r="I63" s="1"/>
  <c r="K62"/>
  <c r="I62"/>
  <c r="K61"/>
  <c r="I61"/>
  <c r="K60"/>
  <c r="I60"/>
  <c r="K59"/>
  <c r="I59"/>
  <c r="K58"/>
  <c r="I58"/>
  <c r="K57"/>
  <c r="I57"/>
  <c r="K56"/>
  <c r="G56"/>
  <c r="I56" s="1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F35"/>
  <c r="I35" s="1"/>
  <c r="K34"/>
  <c r="I34"/>
  <c r="K33"/>
  <c r="I33"/>
  <c r="K32"/>
  <c r="I32"/>
  <c r="K31"/>
  <c r="I31"/>
  <c r="K30"/>
  <c r="I30"/>
  <c r="K29"/>
  <c r="I29"/>
  <c r="K28"/>
  <c r="I28"/>
  <c r="K27"/>
  <c r="I27"/>
  <c r="K26"/>
  <c r="F26"/>
  <c r="I26" s="1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F14"/>
  <c r="I14" s="1"/>
  <c r="K13"/>
  <c r="I13"/>
  <c r="K12"/>
  <c r="I12"/>
  <c r="K11"/>
  <c r="I11"/>
  <c r="K10"/>
  <c r="I10"/>
  <c r="K9"/>
  <c r="I9"/>
  <c r="K8"/>
  <c r="I8"/>
  <c r="K7"/>
  <c r="F7"/>
  <c r="K6"/>
  <c r="I6"/>
  <c r="K5"/>
  <c r="I5"/>
  <c r="H348" i="17"/>
  <c r="K347"/>
  <c r="I347"/>
  <c r="K346"/>
  <c r="I346"/>
  <c r="K345"/>
  <c r="I345"/>
  <c r="K344"/>
  <c r="I344"/>
  <c r="K343"/>
  <c r="I343"/>
  <c r="K342"/>
  <c r="I342"/>
  <c r="K341"/>
  <c r="I341"/>
  <c r="K340"/>
  <c r="I340"/>
  <c r="K339"/>
  <c r="I339"/>
  <c r="K338"/>
  <c r="I338"/>
  <c r="K337"/>
  <c r="I337"/>
  <c r="K336"/>
  <c r="I336"/>
  <c r="K335"/>
  <c r="I335"/>
  <c r="K334"/>
  <c r="I334"/>
  <c r="K333"/>
  <c r="I333"/>
  <c r="K332"/>
  <c r="I332"/>
  <c r="K331"/>
  <c r="I331"/>
  <c r="K330"/>
  <c r="I330"/>
  <c r="K329"/>
  <c r="I329"/>
  <c r="K328"/>
  <c r="I328"/>
  <c r="K327"/>
  <c r="I327"/>
  <c r="K326"/>
  <c r="I326"/>
  <c r="K325"/>
  <c r="I325"/>
  <c r="K324"/>
  <c r="I324"/>
  <c r="K323"/>
  <c r="I323"/>
  <c r="K322"/>
  <c r="I322"/>
  <c r="K321"/>
  <c r="I321"/>
  <c r="K320"/>
  <c r="I320"/>
  <c r="K319"/>
  <c r="I319"/>
  <c r="K318"/>
  <c r="I318"/>
  <c r="K317"/>
  <c r="I317"/>
  <c r="K316"/>
  <c r="I316"/>
  <c r="K315"/>
  <c r="I315"/>
  <c r="K314"/>
  <c r="I314"/>
  <c r="K313"/>
  <c r="I313"/>
  <c r="K312"/>
  <c r="I312"/>
  <c r="K311"/>
  <c r="I311"/>
  <c r="K310"/>
  <c r="I310"/>
  <c r="K309"/>
  <c r="I309"/>
  <c r="K308"/>
  <c r="I308"/>
  <c r="K307"/>
  <c r="I307"/>
  <c r="K306"/>
  <c r="I306"/>
  <c r="K305"/>
  <c r="I305"/>
  <c r="K304"/>
  <c r="I304"/>
  <c r="K303"/>
  <c r="I303"/>
  <c r="K302"/>
  <c r="I302"/>
  <c r="K301"/>
  <c r="I301"/>
  <c r="K300"/>
  <c r="I300"/>
  <c r="K299"/>
  <c r="I299"/>
  <c r="K298"/>
  <c r="I298"/>
  <c r="K297"/>
  <c r="I297"/>
  <c r="K296"/>
  <c r="I296"/>
  <c r="K295"/>
  <c r="I295"/>
  <c r="K294"/>
  <c r="I294"/>
  <c r="K293"/>
  <c r="I293"/>
  <c r="K292"/>
  <c r="I292"/>
  <c r="K291"/>
  <c r="I291"/>
  <c r="K290"/>
  <c r="I290"/>
  <c r="K289"/>
  <c r="I289"/>
  <c r="K288"/>
  <c r="I288"/>
  <c r="K287"/>
  <c r="I287"/>
  <c r="K286"/>
  <c r="I286"/>
  <c r="K285"/>
  <c r="I285"/>
  <c r="K284"/>
  <c r="I284"/>
  <c r="K283"/>
  <c r="G283"/>
  <c r="I283" s="1"/>
  <c r="K282"/>
  <c r="I282"/>
  <c r="K281"/>
  <c r="G281"/>
  <c r="I281" s="1"/>
  <c r="K280"/>
  <c r="I280"/>
  <c r="K279"/>
  <c r="I279"/>
  <c r="K278"/>
  <c r="G278"/>
  <c r="I278" s="1"/>
  <c r="K277"/>
  <c r="I277"/>
  <c r="K276"/>
  <c r="I276"/>
  <c r="K275"/>
  <c r="I275"/>
  <c r="K274"/>
  <c r="I274"/>
  <c r="K273"/>
  <c r="I273"/>
  <c r="K272"/>
  <c r="I272"/>
  <c r="K271"/>
  <c r="I271"/>
  <c r="K270"/>
  <c r="I270"/>
  <c r="K269"/>
  <c r="I269"/>
  <c r="K268"/>
  <c r="I268"/>
  <c r="K267"/>
  <c r="I267"/>
  <c r="K266"/>
  <c r="I266"/>
  <c r="K265"/>
  <c r="I265"/>
  <c r="K264"/>
  <c r="I264"/>
  <c r="K263"/>
  <c r="I263"/>
  <c r="K262"/>
  <c r="I262"/>
  <c r="K261"/>
  <c r="E261"/>
  <c r="I261" s="1"/>
  <c r="K260"/>
  <c r="G260"/>
  <c r="E260"/>
  <c r="K259"/>
  <c r="E259"/>
  <c r="I259" s="1"/>
  <c r="K258"/>
  <c r="I258"/>
  <c r="K257"/>
  <c r="E257"/>
  <c r="I257" s="1"/>
  <c r="K256"/>
  <c r="I256"/>
  <c r="K255"/>
  <c r="I255"/>
  <c r="K254"/>
  <c r="I254"/>
  <c r="K253"/>
  <c r="I253"/>
  <c r="K252"/>
  <c r="I252"/>
  <c r="K251"/>
  <c r="I251"/>
  <c r="K250"/>
  <c r="I250"/>
  <c r="K249"/>
  <c r="E249"/>
  <c r="I249" s="1"/>
  <c r="K248"/>
  <c r="I248"/>
  <c r="K247"/>
  <c r="I247"/>
  <c r="K246"/>
  <c r="I246"/>
  <c r="K245"/>
  <c r="I245"/>
  <c r="K244"/>
  <c r="I244"/>
  <c r="K243"/>
  <c r="I243"/>
  <c r="K242"/>
  <c r="I242"/>
  <c r="K241"/>
  <c r="I241"/>
  <c r="K240"/>
  <c r="I240"/>
  <c r="K239"/>
  <c r="I239"/>
  <c r="K238"/>
  <c r="I238"/>
  <c r="K237"/>
  <c r="I237"/>
  <c r="K236"/>
  <c r="I236"/>
  <c r="K235"/>
  <c r="I235"/>
  <c r="K234"/>
  <c r="G234"/>
  <c r="I234" s="1"/>
  <c r="K233"/>
  <c r="I233"/>
  <c r="K232"/>
  <c r="G232"/>
  <c r="I232" s="1"/>
  <c r="K231"/>
  <c r="G231"/>
  <c r="I231" s="1"/>
  <c r="K230"/>
  <c r="I230"/>
  <c r="K229"/>
  <c r="I229"/>
  <c r="K228"/>
  <c r="I228"/>
  <c r="K227"/>
  <c r="I227"/>
  <c r="K226"/>
  <c r="I226"/>
  <c r="K225"/>
  <c r="I225"/>
  <c r="K224"/>
  <c r="I224"/>
  <c r="K223"/>
  <c r="I223"/>
  <c r="K222"/>
  <c r="G222"/>
  <c r="I222" s="1"/>
  <c r="K221"/>
  <c r="I221"/>
  <c r="K220"/>
  <c r="I220"/>
  <c r="K219"/>
  <c r="G219"/>
  <c r="I219" s="1"/>
  <c r="K218"/>
  <c r="I218"/>
  <c r="K217"/>
  <c r="G217"/>
  <c r="I217" s="1"/>
  <c r="K216"/>
  <c r="I216"/>
  <c r="K215"/>
  <c r="I215"/>
  <c r="K214"/>
  <c r="I214"/>
  <c r="K213"/>
  <c r="I213"/>
  <c r="K212"/>
  <c r="I212"/>
  <c r="K211"/>
  <c r="G211"/>
  <c r="F211"/>
  <c r="E211"/>
  <c r="K210"/>
  <c r="I210"/>
  <c r="K209"/>
  <c r="I209"/>
  <c r="K208"/>
  <c r="I208"/>
  <c r="K207"/>
  <c r="I207"/>
  <c r="K206"/>
  <c r="I206"/>
  <c r="K205"/>
  <c r="G205"/>
  <c r="I205" s="1"/>
  <c r="K204"/>
  <c r="I204"/>
  <c r="K203"/>
  <c r="I203"/>
  <c r="K202"/>
  <c r="G202"/>
  <c r="I202" s="1"/>
  <c r="K201"/>
  <c r="I201"/>
  <c r="K200"/>
  <c r="G200"/>
  <c r="I200" s="1"/>
  <c r="K199"/>
  <c r="I199"/>
  <c r="K198"/>
  <c r="I198"/>
  <c r="K197"/>
  <c r="G197"/>
  <c r="I197" s="1"/>
  <c r="K196"/>
  <c r="I196"/>
  <c r="K195"/>
  <c r="G195"/>
  <c r="I195" s="1"/>
  <c r="K194"/>
  <c r="I194"/>
  <c r="K193"/>
  <c r="I193"/>
  <c r="K192"/>
  <c r="I192"/>
  <c r="K191"/>
  <c r="I191"/>
  <c r="K190"/>
  <c r="I190"/>
  <c r="K189"/>
  <c r="I189"/>
  <c r="K188"/>
  <c r="I188"/>
  <c r="K187"/>
  <c r="I187"/>
  <c r="K186"/>
  <c r="I186"/>
  <c r="K185"/>
  <c r="I185"/>
  <c r="K184"/>
  <c r="I184"/>
  <c r="K183"/>
  <c r="I183"/>
  <c r="K182"/>
  <c r="I182"/>
  <c r="K181"/>
  <c r="G181"/>
  <c r="I181" s="1"/>
  <c r="K180"/>
  <c r="G180"/>
  <c r="I180" s="1"/>
  <c r="K179"/>
  <c r="I179"/>
  <c r="K178"/>
  <c r="G178"/>
  <c r="I178" s="1"/>
  <c r="K177"/>
  <c r="I177"/>
  <c r="K176"/>
  <c r="I176"/>
  <c r="K175"/>
  <c r="I175"/>
  <c r="K174"/>
  <c r="I174"/>
  <c r="K173"/>
  <c r="I173"/>
  <c r="K172"/>
  <c r="I172"/>
  <c r="K171"/>
  <c r="I171"/>
  <c r="K170"/>
  <c r="I170"/>
  <c r="K169"/>
  <c r="I169"/>
  <c r="K168"/>
  <c r="G168"/>
  <c r="I168" s="1"/>
  <c r="K167"/>
  <c r="G167"/>
  <c r="I167" s="1"/>
  <c r="K166"/>
  <c r="I166"/>
  <c r="K165"/>
  <c r="G165"/>
  <c r="I165" s="1"/>
  <c r="K164"/>
  <c r="I164"/>
  <c r="K163"/>
  <c r="I163"/>
  <c r="K162"/>
  <c r="G162"/>
  <c r="I162" s="1"/>
  <c r="K161"/>
  <c r="G161"/>
  <c r="I161" s="1"/>
  <c r="K160"/>
  <c r="I160"/>
  <c r="K159"/>
  <c r="G159"/>
  <c r="I159" s="1"/>
  <c r="K158"/>
  <c r="G158"/>
  <c r="I158" s="1"/>
  <c r="K157"/>
  <c r="I157"/>
  <c r="K156"/>
  <c r="I156"/>
  <c r="K155"/>
  <c r="I155"/>
  <c r="K154"/>
  <c r="G154"/>
  <c r="F154"/>
  <c r="K153"/>
  <c r="I153"/>
  <c r="K152"/>
  <c r="G152"/>
  <c r="I152" s="1"/>
  <c r="K151"/>
  <c r="G151"/>
  <c r="I151" s="1"/>
  <c r="K150"/>
  <c r="G150"/>
  <c r="I150" s="1"/>
  <c r="K149"/>
  <c r="I149"/>
  <c r="K148"/>
  <c r="I148"/>
  <c r="K147"/>
  <c r="I147"/>
  <c r="K146"/>
  <c r="I146"/>
  <c r="K145"/>
  <c r="G145"/>
  <c r="I145" s="1"/>
  <c r="K144"/>
  <c r="G144"/>
  <c r="I144" s="1"/>
  <c r="K143"/>
  <c r="G143"/>
  <c r="I143" s="1"/>
  <c r="K142"/>
  <c r="I142"/>
  <c r="K141"/>
  <c r="I141"/>
  <c r="K140"/>
  <c r="I140"/>
  <c r="K139"/>
  <c r="I139"/>
  <c r="K138"/>
  <c r="I138"/>
  <c r="K137"/>
  <c r="I137"/>
  <c r="K136"/>
  <c r="F136"/>
  <c r="I136" s="1"/>
  <c r="K135"/>
  <c r="I135"/>
  <c r="K134"/>
  <c r="I134"/>
  <c r="K133"/>
  <c r="I133"/>
  <c r="K132"/>
  <c r="I132"/>
  <c r="K131"/>
  <c r="I131"/>
  <c r="K130"/>
  <c r="I130"/>
  <c r="K129"/>
  <c r="E129"/>
  <c r="I129" s="1"/>
  <c r="K128"/>
  <c r="I128"/>
  <c r="K127"/>
  <c r="I127"/>
  <c r="K126"/>
  <c r="I126"/>
  <c r="K125"/>
  <c r="I125"/>
  <c r="K124"/>
  <c r="I124"/>
  <c r="K123"/>
  <c r="I123"/>
  <c r="K122"/>
  <c r="I122"/>
  <c r="K121"/>
  <c r="I121"/>
  <c r="K120"/>
  <c r="I120"/>
  <c r="K119"/>
  <c r="I119"/>
  <c r="K118"/>
  <c r="I118"/>
  <c r="K117"/>
  <c r="I117"/>
  <c r="K116"/>
  <c r="I116"/>
  <c r="K115"/>
  <c r="I115"/>
  <c r="K114"/>
  <c r="I114"/>
  <c r="K113"/>
  <c r="I113"/>
  <c r="K112"/>
  <c r="I112"/>
  <c r="K111"/>
  <c r="I111"/>
  <c r="K110"/>
  <c r="I110"/>
  <c r="K109"/>
  <c r="I109"/>
  <c r="K108"/>
  <c r="I108"/>
  <c r="K107"/>
  <c r="I107"/>
  <c r="K106"/>
  <c r="I106"/>
  <c r="K105"/>
  <c r="I105"/>
  <c r="K104"/>
  <c r="I104"/>
  <c r="K103"/>
  <c r="I103"/>
  <c r="K102"/>
  <c r="I102"/>
  <c r="K101"/>
  <c r="G101"/>
  <c r="I101" s="1"/>
  <c r="K100"/>
  <c r="I100"/>
  <c r="K99"/>
  <c r="I99"/>
  <c r="K98"/>
  <c r="I98"/>
  <c r="K97"/>
  <c r="G97"/>
  <c r="I97" s="1"/>
  <c r="K96"/>
  <c r="I96"/>
  <c r="K95"/>
  <c r="I95"/>
  <c r="K94"/>
  <c r="F94"/>
  <c r="I94" s="1"/>
  <c r="K93"/>
  <c r="I93"/>
  <c r="K92"/>
  <c r="I92"/>
  <c r="K91"/>
  <c r="I91"/>
  <c r="K90"/>
  <c r="F90"/>
  <c r="I90" s="1"/>
  <c r="K89"/>
  <c r="F89"/>
  <c r="I89" s="1"/>
  <c r="K88"/>
  <c r="I88"/>
  <c r="K87"/>
  <c r="I87"/>
  <c r="K86"/>
  <c r="I86"/>
  <c r="K85"/>
  <c r="I85"/>
  <c r="K84"/>
  <c r="I84"/>
  <c r="K83"/>
  <c r="I83"/>
  <c r="K82"/>
  <c r="I82"/>
  <c r="K81"/>
  <c r="F81"/>
  <c r="I81" s="1"/>
  <c r="K80"/>
  <c r="I80"/>
  <c r="K79"/>
  <c r="I79"/>
  <c r="K78"/>
  <c r="I78"/>
  <c r="K77"/>
  <c r="I77"/>
  <c r="K76"/>
  <c r="I76"/>
  <c r="K75"/>
  <c r="I75"/>
  <c r="K74"/>
  <c r="I74"/>
  <c r="K73"/>
  <c r="I73"/>
  <c r="K72"/>
  <c r="I72"/>
  <c r="K71"/>
  <c r="I71"/>
  <c r="K70"/>
  <c r="I70"/>
  <c r="K69"/>
  <c r="I69"/>
  <c r="K68"/>
  <c r="I68"/>
  <c r="K67"/>
  <c r="I67"/>
  <c r="K66"/>
  <c r="I66"/>
  <c r="K65"/>
  <c r="G65"/>
  <c r="I65" s="1"/>
  <c r="K64"/>
  <c r="G64"/>
  <c r="I64" s="1"/>
  <c r="K63"/>
  <c r="I63"/>
  <c r="K62"/>
  <c r="I62"/>
  <c r="K61"/>
  <c r="G61"/>
  <c r="I61" s="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F51"/>
  <c r="K50"/>
  <c r="I50"/>
  <c r="K49"/>
  <c r="I49"/>
  <c r="K48"/>
  <c r="I48"/>
  <c r="K47"/>
  <c r="F47"/>
  <c r="I47" s="1"/>
  <c r="K46"/>
  <c r="G46"/>
  <c r="I46" s="1"/>
  <c r="K45"/>
  <c r="I45"/>
  <c r="K44"/>
  <c r="I44"/>
  <c r="K43"/>
  <c r="G43"/>
  <c r="I43" s="1"/>
  <c r="K42"/>
  <c r="G42"/>
  <c r="F42"/>
  <c r="K41"/>
  <c r="I41"/>
  <c r="K40"/>
  <c r="I40"/>
  <c r="K39"/>
  <c r="I39"/>
  <c r="K38"/>
  <c r="I38"/>
  <c r="K37"/>
  <c r="I37"/>
  <c r="K36"/>
  <c r="G36"/>
  <c r="I36" s="1"/>
  <c r="K35"/>
  <c r="I35"/>
  <c r="K34"/>
  <c r="I34"/>
  <c r="K33"/>
  <c r="I33"/>
  <c r="K32"/>
  <c r="I32"/>
  <c r="K31"/>
  <c r="I31"/>
  <c r="K30"/>
  <c r="I30"/>
  <c r="K29"/>
  <c r="G29"/>
  <c r="I29" s="1"/>
  <c r="K28"/>
  <c r="F28"/>
  <c r="I28" s="1"/>
  <c r="K27"/>
  <c r="F27"/>
  <c r="I27" s="1"/>
  <c r="K26"/>
  <c r="I26"/>
  <c r="K25"/>
  <c r="E25"/>
  <c r="I25" s="1"/>
  <c r="K24"/>
  <c r="I24"/>
  <c r="K23"/>
  <c r="I23"/>
  <c r="K22"/>
  <c r="I22"/>
  <c r="K21"/>
  <c r="G21"/>
  <c r="G348" s="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H311" i="16"/>
  <c r="H370" i="14"/>
  <c r="I6"/>
  <c r="I7"/>
  <c r="I8"/>
  <c r="I9"/>
  <c r="I10"/>
  <c r="I11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7"/>
  <c r="I68"/>
  <c r="I69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61"/>
  <c r="I163"/>
  <c r="I167"/>
  <c r="I168"/>
  <c r="I170"/>
  <c r="I178"/>
  <c r="I179"/>
  <c r="I182"/>
  <c r="I183"/>
  <c r="I186"/>
  <c r="I187"/>
  <c r="I189"/>
  <c r="I192"/>
  <c r="I194"/>
  <c r="I195"/>
  <c r="I196"/>
  <c r="I197"/>
  <c r="I198"/>
  <c r="I199"/>
  <c r="I201"/>
  <c r="I202"/>
  <c r="I203"/>
  <c r="I205"/>
  <c r="I209"/>
  <c r="I210"/>
  <c r="I211"/>
  <c r="I212"/>
  <c r="I216"/>
  <c r="I218"/>
  <c r="I219"/>
  <c r="I223"/>
  <c r="I224"/>
  <c r="I226"/>
  <c r="I228"/>
  <c r="I229"/>
  <c r="I231"/>
  <c r="I232"/>
  <c r="I237"/>
  <c r="I242"/>
  <c r="I243"/>
  <c r="I244"/>
  <c r="I245"/>
  <c r="I246"/>
  <c r="I248"/>
  <c r="I249"/>
  <c r="I250"/>
  <c r="I251"/>
  <c r="I252"/>
  <c r="I253"/>
  <c r="I254"/>
  <c r="I255"/>
  <c r="I256"/>
  <c r="I257"/>
  <c r="I258"/>
  <c r="I259"/>
  <c r="I260"/>
  <c r="I261"/>
  <c r="I262"/>
  <c r="I264"/>
  <c r="I265"/>
  <c r="I266"/>
  <c r="I267"/>
  <c r="I268"/>
  <c r="I269"/>
  <c r="I270"/>
  <c r="I271"/>
  <c r="I274"/>
  <c r="I275"/>
  <c r="I276"/>
  <c r="I277"/>
  <c r="I278"/>
  <c r="I280"/>
  <c r="I281"/>
  <c r="I282"/>
  <c r="I283"/>
  <c r="I285"/>
  <c r="I286"/>
  <c r="I288"/>
  <c r="I289"/>
  <c r="I290"/>
  <c r="I291"/>
  <c r="I293"/>
  <c r="I294"/>
  <c r="I295"/>
  <c r="I297"/>
  <c r="I298"/>
  <c r="I300"/>
  <c r="I301"/>
  <c r="I302"/>
  <c r="I303"/>
  <c r="I304"/>
  <c r="I305"/>
  <c r="I306"/>
  <c r="I307"/>
  <c r="I308"/>
  <c r="I309"/>
  <c r="I310"/>
  <c r="I311"/>
  <c r="I312"/>
  <c r="I313"/>
  <c r="I314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6"/>
  <c r="I337"/>
  <c r="I338"/>
  <c r="I339"/>
  <c r="I340"/>
  <c r="I341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H302" i="13"/>
  <c r="I7"/>
  <c r="I8"/>
  <c r="I9"/>
  <c r="I11"/>
  <c r="I12"/>
  <c r="I13"/>
  <c r="I14"/>
  <c r="I15"/>
  <c r="I16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8"/>
  <c r="I42"/>
  <c r="I45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7"/>
  <c r="I71"/>
  <c r="I72"/>
  <c r="I74"/>
  <c r="I75"/>
  <c r="I77"/>
  <c r="I78"/>
  <c r="I79"/>
  <c r="I80"/>
  <c r="I81"/>
  <c r="I82"/>
  <c r="I83"/>
  <c r="I87"/>
  <c r="I88"/>
  <c r="I89"/>
  <c r="I90"/>
  <c r="I91"/>
  <c r="I92"/>
  <c r="I93"/>
  <c r="I94"/>
  <c r="I95"/>
  <c r="I96"/>
  <c r="I97"/>
  <c r="I98"/>
  <c r="I100"/>
  <c r="I102"/>
  <c r="I103"/>
  <c r="I104"/>
  <c r="I105"/>
  <c r="I106"/>
  <c r="I107"/>
  <c r="I108"/>
  <c r="I109"/>
  <c r="I110"/>
  <c r="I111"/>
  <c r="I112"/>
  <c r="I113"/>
  <c r="I114"/>
  <c r="I115"/>
  <c r="I116"/>
  <c r="I117"/>
  <c r="I119"/>
  <c r="I120"/>
  <c r="I121"/>
  <c r="I123"/>
  <c r="I124"/>
  <c r="I125"/>
  <c r="I126"/>
  <c r="I127"/>
  <c r="I128"/>
  <c r="I129"/>
  <c r="I130"/>
  <c r="I132"/>
  <c r="I133"/>
  <c r="I134"/>
  <c r="I137"/>
  <c r="I138"/>
  <c r="I139"/>
  <c r="I141"/>
  <c r="I142"/>
  <c r="I143"/>
  <c r="I144"/>
  <c r="I145"/>
  <c r="I146"/>
  <c r="I147"/>
  <c r="I148"/>
  <c r="I149"/>
  <c r="I150"/>
  <c r="I151"/>
  <c r="I153"/>
  <c r="I156"/>
  <c r="I158"/>
  <c r="I160"/>
  <c r="I161"/>
  <c r="I162"/>
  <c r="I163"/>
  <c r="I165"/>
  <c r="I166"/>
  <c r="I167"/>
  <c r="I168"/>
  <c r="I169"/>
  <c r="I170"/>
  <c r="I171"/>
  <c r="I172"/>
  <c r="I173"/>
  <c r="I175"/>
  <c r="I176"/>
  <c r="I177"/>
  <c r="I179"/>
  <c r="I180"/>
  <c r="I181"/>
  <c r="I182"/>
  <c r="I183"/>
  <c r="I184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7"/>
  <c r="I229"/>
  <c r="I230"/>
  <c r="I231"/>
  <c r="I232"/>
  <c r="I233"/>
  <c r="I235"/>
  <c r="I236"/>
  <c r="I237"/>
  <c r="I238"/>
  <c r="I240"/>
  <c r="I241"/>
  <c r="I242"/>
  <c r="I243"/>
  <c r="I244"/>
  <c r="I246"/>
  <c r="I247"/>
  <c r="I248"/>
  <c r="I249"/>
  <c r="I250"/>
  <c r="I251"/>
  <c r="I252"/>
  <c r="I253"/>
  <c r="I254"/>
  <c r="I255"/>
  <c r="I256"/>
  <c r="I257"/>
  <c r="I258"/>
  <c r="I259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9"/>
  <c r="I280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H1364" i="12"/>
  <c r="I8"/>
  <c r="I9"/>
  <c r="I10"/>
  <c r="I11"/>
  <c r="I12"/>
  <c r="I13"/>
  <c r="I15"/>
  <c r="I16"/>
  <c r="I17"/>
  <c r="I18"/>
  <c r="I19"/>
  <c r="I20"/>
  <c r="I21"/>
  <c r="I22"/>
  <c r="I23"/>
  <c r="I24"/>
  <c r="I25"/>
  <c r="I26"/>
  <c r="I27"/>
  <c r="I28"/>
  <c r="I29"/>
  <c r="I31"/>
  <c r="I32"/>
  <c r="I33"/>
  <c r="I34"/>
  <c r="I36"/>
  <c r="I37"/>
  <c r="I38"/>
  <c r="I39"/>
  <c r="I40"/>
  <c r="I41"/>
  <c r="I42"/>
  <c r="I43"/>
  <c r="I44"/>
  <c r="I45"/>
  <c r="I46"/>
  <c r="I47"/>
  <c r="I48"/>
  <c r="I49"/>
  <c r="I50"/>
  <c r="I51"/>
  <c r="I52"/>
  <c r="I54"/>
  <c r="I55"/>
  <c r="I56"/>
  <c r="I57"/>
  <c r="I58"/>
  <c r="I59"/>
  <c r="I60"/>
  <c r="I61"/>
  <c r="I62"/>
  <c r="I63"/>
  <c r="I64"/>
  <c r="I65"/>
  <c r="I66"/>
  <c r="I68"/>
  <c r="I69"/>
  <c r="I70"/>
  <c r="I71"/>
  <c r="I72"/>
  <c r="I73"/>
  <c r="I75"/>
  <c r="I76"/>
  <c r="I77"/>
  <c r="I78"/>
  <c r="I79"/>
  <c r="I80"/>
  <c r="I81"/>
  <c r="I83"/>
  <c r="I84"/>
  <c r="I85"/>
  <c r="I86"/>
  <c r="I88"/>
  <c r="I90"/>
  <c r="I91"/>
  <c r="I92"/>
  <c r="I93"/>
  <c r="I94"/>
  <c r="I96"/>
  <c r="I97"/>
  <c r="I98"/>
  <c r="I99"/>
  <c r="I100"/>
  <c r="I101"/>
  <c r="I102"/>
  <c r="I105"/>
  <c r="I106"/>
  <c r="I107"/>
  <c r="I108"/>
  <c r="I109"/>
  <c r="I110"/>
  <c r="I111"/>
  <c r="I113"/>
  <c r="I115"/>
  <c r="I116"/>
  <c r="I117"/>
  <c r="I118"/>
  <c r="I119"/>
  <c r="I121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3"/>
  <c r="I144"/>
  <c r="I145"/>
  <c r="I146"/>
  <c r="I148"/>
  <c r="I149"/>
  <c r="I151"/>
  <c r="I152"/>
  <c r="I154"/>
  <c r="I159"/>
  <c r="I160"/>
  <c r="I161"/>
  <c r="I162"/>
  <c r="I163"/>
  <c r="I164"/>
  <c r="I165"/>
  <c r="I166"/>
  <c r="I167"/>
  <c r="I168"/>
  <c r="I170"/>
  <c r="I171"/>
  <c r="I172"/>
  <c r="I173"/>
  <c r="I174"/>
  <c r="I175"/>
  <c r="I176"/>
  <c r="I178"/>
  <c r="I179"/>
  <c r="I181"/>
  <c r="I183"/>
  <c r="I184"/>
  <c r="I186"/>
  <c r="I187"/>
  <c r="I188"/>
  <c r="I189"/>
  <c r="I190"/>
  <c r="I191"/>
  <c r="I192"/>
  <c r="I193"/>
  <c r="I194"/>
  <c r="I195"/>
  <c r="I196"/>
  <c r="I197"/>
  <c r="I198"/>
  <c r="I199"/>
  <c r="I200"/>
  <c r="I201"/>
  <c r="I204"/>
  <c r="I205"/>
  <c r="I206"/>
  <c r="I207"/>
  <c r="I208"/>
  <c r="I209"/>
  <c r="I210"/>
  <c r="I211"/>
  <c r="I212"/>
  <c r="I213"/>
  <c r="I214"/>
  <c r="I215"/>
  <c r="I216"/>
  <c r="I217"/>
  <c r="I219"/>
  <c r="I220"/>
  <c r="I221"/>
  <c r="I222"/>
  <c r="I223"/>
  <c r="I224"/>
  <c r="I225"/>
  <c r="I226"/>
  <c r="I227"/>
  <c r="I228"/>
  <c r="I229"/>
  <c r="I230"/>
  <c r="I231"/>
  <c r="I232"/>
  <c r="I233"/>
  <c r="I234"/>
  <c r="I236"/>
  <c r="I237"/>
  <c r="I239"/>
  <c r="I240"/>
  <c r="I241"/>
  <c r="I242"/>
  <c r="I243"/>
  <c r="I244"/>
  <c r="I245"/>
  <c r="I246"/>
  <c r="I247"/>
  <c r="I248"/>
  <c r="I249"/>
  <c r="I251"/>
  <c r="I252"/>
  <c r="I254"/>
  <c r="I255"/>
  <c r="I256"/>
  <c r="I257"/>
  <c r="I258"/>
  <c r="I260"/>
  <c r="I261"/>
  <c r="I263"/>
  <c r="I264"/>
  <c r="I265"/>
  <c r="I267"/>
  <c r="I270"/>
  <c r="I271"/>
  <c r="I272"/>
  <c r="I273"/>
  <c r="I274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7"/>
  <c r="I318"/>
  <c r="I320"/>
  <c r="I322"/>
  <c r="I324"/>
  <c r="I325"/>
  <c r="I326"/>
  <c r="I327"/>
  <c r="I328"/>
  <c r="I329"/>
  <c r="I330"/>
  <c r="I331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5"/>
  <c r="I366"/>
  <c r="I368"/>
  <c r="I370"/>
  <c r="I371"/>
  <c r="I373"/>
  <c r="I374"/>
  <c r="I375"/>
  <c r="I377"/>
  <c r="I378"/>
  <c r="I379"/>
  <c r="I380"/>
  <c r="I382"/>
  <c r="I383"/>
  <c r="I384"/>
  <c r="I387"/>
  <c r="I388"/>
  <c r="I390"/>
  <c r="I391"/>
  <c r="I394"/>
  <c r="I396"/>
  <c r="I398"/>
  <c r="I399"/>
  <c r="I404"/>
  <c r="I405"/>
  <c r="I407"/>
  <c r="I409"/>
  <c r="I410"/>
  <c r="I412"/>
  <c r="I413"/>
  <c r="I414"/>
  <c r="I415"/>
  <c r="I416"/>
  <c r="I419"/>
  <c r="I421"/>
  <c r="I423"/>
  <c r="I424"/>
  <c r="I427"/>
  <c r="I429"/>
  <c r="I431"/>
  <c r="I433"/>
  <c r="I434"/>
  <c r="I436"/>
  <c r="I437"/>
  <c r="I440"/>
  <c r="I442"/>
  <c r="I444"/>
  <c r="I448"/>
  <c r="I449"/>
  <c r="I450"/>
  <c r="I451"/>
  <c r="I452"/>
  <c r="I453"/>
  <c r="I454"/>
  <c r="I458"/>
  <c r="I460"/>
  <c r="I461"/>
  <c r="I462"/>
  <c r="I463"/>
  <c r="I464"/>
  <c r="I466"/>
  <c r="I467"/>
  <c r="I468"/>
  <c r="I470"/>
  <c r="I471"/>
  <c r="I473"/>
  <c r="I474"/>
  <c r="I475"/>
  <c r="I476"/>
  <c r="I477"/>
  <c r="I478"/>
  <c r="I479"/>
  <c r="I480"/>
  <c r="I481"/>
  <c r="I482"/>
  <c r="I484"/>
  <c r="I485"/>
  <c r="I486"/>
  <c r="I487"/>
  <c r="I488"/>
  <c r="I489"/>
  <c r="I490"/>
  <c r="I491"/>
  <c r="I494"/>
  <c r="I495"/>
  <c r="I496"/>
  <c r="I498"/>
  <c r="I499"/>
  <c r="I500"/>
  <c r="I501"/>
  <c r="I502"/>
  <c r="I504"/>
  <c r="I505"/>
  <c r="I506"/>
  <c r="I507"/>
  <c r="I508"/>
  <c r="I509"/>
  <c r="I511"/>
  <c r="I512"/>
  <c r="I513"/>
  <c r="I514"/>
  <c r="I516"/>
  <c r="I517"/>
  <c r="I518"/>
  <c r="I519"/>
  <c r="I520"/>
  <c r="I521"/>
  <c r="I522"/>
  <c r="I523"/>
  <c r="I524"/>
  <c r="I525"/>
  <c r="I526"/>
  <c r="I528"/>
  <c r="I529"/>
  <c r="I530"/>
  <c r="I531"/>
  <c r="I533"/>
  <c r="I535"/>
  <c r="I536"/>
  <c r="I537"/>
  <c r="I541"/>
  <c r="I542"/>
  <c r="I545"/>
  <c r="I546"/>
  <c r="I547"/>
  <c r="I548"/>
  <c r="I549"/>
  <c r="I550"/>
  <c r="I551"/>
  <c r="I552"/>
  <c r="I553"/>
  <c r="I554"/>
  <c r="I556"/>
  <c r="I557"/>
  <c r="I558"/>
  <c r="I560"/>
  <c r="I562"/>
  <c r="I563"/>
  <c r="I564"/>
  <c r="I569"/>
  <c r="I570"/>
  <c r="I571"/>
  <c r="I573"/>
  <c r="I574"/>
  <c r="I575"/>
  <c r="I577"/>
  <c r="I578"/>
  <c r="I580"/>
  <c r="I581"/>
  <c r="I582"/>
  <c r="I583"/>
  <c r="I585"/>
  <c r="I586"/>
  <c r="I587"/>
  <c r="I588"/>
  <c r="I590"/>
  <c r="I591"/>
  <c r="I592"/>
  <c r="I595"/>
  <c r="I596"/>
  <c r="I599"/>
  <c r="I600"/>
  <c r="I601"/>
  <c r="I602"/>
  <c r="I603"/>
  <c r="I604"/>
  <c r="I605"/>
  <c r="I606"/>
  <c r="I607"/>
  <c r="I608"/>
  <c r="I609"/>
  <c r="I610"/>
  <c r="I611"/>
  <c r="I612"/>
  <c r="I614"/>
  <c r="I616"/>
  <c r="I617"/>
  <c r="I618"/>
  <c r="I619"/>
  <c r="I620"/>
  <c r="I621"/>
  <c r="I622"/>
  <c r="I623"/>
  <c r="I624"/>
  <c r="I625"/>
  <c r="I626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5"/>
  <c r="I666"/>
  <c r="I667"/>
  <c r="I668"/>
  <c r="I669"/>
  <c r="I670"/>
  <c r="I671"/>
  <c r="I672"/>
  <c r="I673"/>
  <c r="I675"/>
  <c r="I676"/>
  <c r="I677"/>
  <c r="I678"/>
  <c r="I680"/>
  <c r="I682"/>
  <c r="I683"/>
  <c r="I684"/>
  <c r="I685"/>
  <c r="I686"/>
  <c r="I687"/>
  <c r="I688"/>
  <c r="I689"/>
  <c r="I690"/>
  <c r="I692"/>
  <c r="I693"/>
  <c r="I695"/>
  <c r="I696"/>
  <c r="I697"/>
  <c r="I698"/>
  <c r="I699"/>
  <c r="I700"/>
  <c r="I702"/>
  <c r="I703"/>
  <c r="I704"/>
  <c r="I705"/>
  <c r="I706"/>
  <c r="I707"/>
  <c r="I708"/>
  <c r="I710"/>
  <c r="I711"/>
  <c r="I713"/>
  <c r="I714"/>
  <c r="I716"/>
  <c r="I717"/>
  <c r="I720"/>
  <c r="I721"/>
  <c r="I722"/>
  <c r="I723"/>
  <c r="I724"/>
  <c r="I725"/>
  <c r="I727"/>
  <c r="I728"/>
  <c r="I729"/>
  <c r="I730"/>
  <c r="I731"/>
  <c r="I732"/>
  <c r="I733"/>
  <c r="I734"/>
  <c r="I735"/>
  <c r="I736"/>
  <c r="I737"/>
  <c r="I738"/>
  <c r="I740"/>
  <c r="I742"/>
  <c r="I743"/>
  <c r="I744"/>
  <c r="I745"/>
  <c r="I746"/>
  <c r="I747"/>
  <c r="I748"/>
  <c r="I749"/>
  <c r="I750"/>
  <c r="I751"/>
  <c r="I752"/>
  <c r="I754"/>
  <c r="I756"/>
  <c r="I757"/>
  <c r="I758"/>
  <c r="I759"/>
  <c r="I760"/>
  <c r="I761"/>
  <c r="I762"/>
  <c r="I763"/>
  <c r="I765"/>
  <c r="I766"/>
  <c r="I767"/>
  <c r="I768"/>
  <c r="I769"/>
  <c r="I770"/>
  <c r="I771"/>
  <c r="I772"/>
  <c r="I773"/>
  <c r="I774"/>
  <c r="I775"/>
  <c r="I777"/>
  <c r="I778"/>
  <c r="I779"/>
  <c r="I780"/>
  <c r="I781"/>
  <c r="I782"/>
  <c r="I783"/>
  <c r="I784"/>
  <c r="I785"/>
  <c r="I787"/>
  <c r="I788"/>
  <c r="I790"/>
  <c r="I791"/>
  <c r="I792"/>
  <c r="I793"/>
  <c r="I797"/>
  <c r="I798"/>
  <c r="I799"/>
  <c r="I800"/>
  <c r="I801"/>
  <c r="I803"/>
  <c r="I804"/>
  <c r="I805"/>
  <c r="I806"/>
  <c r="I808"/>
  <c r="I809"/>
  <c r="I810"/>
  <c r="I811"/>
  <c r="I812"/>
  <c r="I814"/>
  <c r="I816"/>
  <c r="I818"/>
  <c r="I819"/>
  <c r="I822"/>
  <c r="I825"/>
  <c r="I826"/>
  <c r="I827"/>
  <c r="I828"/>
  <c r="I829"/>
  <c r="I830"/>
  <c r="I831"/>
  <c r="I833"/>
  <c r="I834"/>
  <c r="I835"/>
  <c r="I837"/>
  <c r="I838"/>
  <c r="I839"/>
  <c r="I840"/>
  <c r="I841"/>
  <c r="I843"/>
  <c r="I844"/>
  <c r="I847"/>
  <c r="I850"/>
  <c r="I851"/>
  <c r="I852"/>
  <c r="I853"/>
  <c r="I854"/>
  <c r="I856"/>
  <c r="I857"/>
  <c r="I858"/>
  <c r="I859"/>
  <c r="I860"/>
  <c r="I861"/>
  <c r="I862"/>
  <c r="I863"/>
  <c r="I864"/>
  <c r="I865"/>
  <c r="I872"/>
  <c r="I874"/>
  <c r="I875"/>
  <c r="I882"/>
  <c r="I883"/>
  <c r="I885"/>
  <c r="I888"/>
  <c r="I889"/>
  <c r="I890"/>
  <c r="I891"/>
  <c r="I894"/>
  <c r="I895"/>
  <c r="I896"/>
  <c r="I897"/>
  <c r="I900"/>
  <c r="I901"/>
  <c r="I902"/>
  <c r="I903"/>
  <c r="I904"/>
  <c r="I905"/>
  <c r="I906"/>
  <c r="I907"/>
  <c r="I908"/>
  <c r="I909"/>
  <c r="I911"/>
  <c r="I912"/>
  <c r="I913"/>
  <c r="I914"/>
  <c r="I915"/>
  <c r="I916"/>
  <c r="I917"/>
  <c r="I919"/>
  <c r="I920"/>
  <c r="I921"/>
  <c r="I922"/>
  <c r="I923"/>
  <c r="I925"/>
  <c r="I926"/>
  <c r="I927"/>
  <c r="I932"/>
  <c r="I933"/>
  <c r="I935"/>
  <c r="I937"/>
  <c r="I938"/>
  <c r="I939"/>
  <c r="I940"/>
  <c r="I941"/>
  <c r="I942"/>
  <c r="I944"/>
  <c r="I945"/>
  <c r="I946"/>
  <c r="I948"/>
  <c r="I949"/>
  <c r="I950"/>
  <c r="I951"/>
  <c r="I953"/>
  <c r="I954"/>
  <c r="I955"/>
  <c r="I956"/>
  <c r="I957"/>
  <c r="I958"/>
  <c r="I959"/>
  <c r="I960"/>
  <c r="I962"/>
  <c r="I963"/>
  <c r="I964"/>
  <c r="I965"/>
  <c r="I966"/>
  <c r="I967"/>
  <c r="I968"/>
  <c r="I969"/>
  <c r="I970"/>
  <c r="I972"/>
  <c r="I973"/>
  <c r="I974"/>
  <c r="I975"/>
  <c r="I976"/>
  <c r="I977"/>
  <c r="I979"/>
  <c r="I980"/>
  <c r="I984"/>
  <c r="I985"/>
  <c r="I986"/>
  <c r="I987"/>
  <c r="I988"/>
  <c r="I989"/>
  <c r="I990"/>
  <c r="I992"/>
  <c r="I993"/>
  <c r="I994"/>
  <c r="I995"/>
  <c r="I996"/>
  <c r="I997"/>
  <c r="I998"/>
  <c r="I999"/>
  <c r="I1001"/>
  <c r="I1002"/>
  <c r="I1003"/>
  <c r="I1005"/>
  <c r="I1006"/>
  <c r="I1007"/>
  <c r="I1008"/>
  <c r="I1009"/>
  <c r="I1010"/>
  <c r="I1012"/>
  <c r="I1013"/>
  <c r="I1014"/>
  <c r="I1015"/>
  <c r="I1016"/>
  <c r="I1017"/>
  <c r="I1018"/>
  <c r="I1019"/>
  <c r="I1020"/>
  <c r="I1022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4"/>
  <c r="I1046"/>
  <c r="I1047"/>
  <c r="I1049"/>
  <c r="I1050"/>
  <c r="I1051"/>
  <c r="I1052"/>
  <c r="I1053"/>
  <c r="I1054"/>
  <c r="I1055"/>
  <c r="I1056"/>
  <c r="I1057"/>
  <c r="I1059"/>
  <c r="I1060"/>
  <c r="I1061"/>
  <c r="I1063"/>
  <c r="I1064"/>
  <c r="I1065"/>
  <c r="I1066"/>
  <c r="I1068"/>
  <c r="I1070"/>
  <c r="I1071"/>
  <c r="I1073"/>
  <c r="I1074"/>
  <c r="I1075"/>
  <c r="I1076"/>
  <c r="I1077"/>
  <c r="I1078"/>
  <c r="I1079"/>
  <c r="I1080"/>
  <c r="I1081"/>
  <c r="I1082"/>
  <c r="I1083"/>
  <c r="I1084"/>
  <c r="I1085"/>
  <c r="I1086"/>
  <c r="I1087"/>
  <c r="I1089"/>
  <c r="I1090"/>
  <c r="I1091"/>
  <c r="I1092"/>
  <c r="I1093"/>
  <c r="I1095"/>
  <c r="I1097"/>
  <c r="I1098"/>
  <c r="I1099"/>
  <c r="I1100"/>
  <c r="I1101"/>
  <c r="I1102"/>
  <c r="I1103"/>
  <c r="I1105"/>
  <c r="I1107"/>
  <c r="I1108"/>
  <c r="I1109"/>
  <c r="I1110"/>
  <c r="I1111"/>
  <c r="I1112"/>
  <c r="I1113"/>
  <c r="I1114"/>
  <c r="I1115"/>
  <c r="I1117"/>
  <c r="I1118"/>
  <c r="I1120"/>
  <c r="I1121"/>
  <c r="I1122"/>
  <c r="I1124"/>
  <c r="I1125"/>
  <c r="I1126"/>
  <c r="I1127"/>
  <c r="I1129"/>
  <c r="I1130"/>
  <c r="I1131"/>
  <c r="I1132"/>
  <c r="I1133"/>
  <c r="I1134"/>
  <c r="I1135"/>
  <c r="I1136"/>
  <c r="I1145"/>
  <c r="I1146"/>
  <c r="I1147"/>
  <c r="I1150"/>
  <c r="I1152"/>
  <c r="I1154"/>
  <c r="I1158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7"/>
  <c r="I1209"/>
  <c r="I1210"/>
  <c r="I1216"/>
  <c r="I1219"/>
  <c r="I1221"/>
  <c r="I1229"/>
  <c r="I1232"/>
  <c r="I1235"/>
  <c r="I1244"/>
  <c r="I1249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9"/>
  <c r="I1300"/>
  <c r="I1303"/>
  <c r="I1304"/>
  <c r="I1306"/>
  <c r="I1310"/>
  <c r="I1311"/>
  <c r="I1312"/>
  <c r="I1313"/>
  <c r="I1315"/>
  <c r="I1317"/>
  <c r="I1320"/>
  <c r="I1321"/>
  <c r="I1325"/>
  <c r="I1329"/>
  <c r="I1332"/>
  <c r="I1336"/>
  <c r="I1337"/>
  <c r="I1339"/>
  <c r="I1340"/>
  <c r="I1347"/>
  <c r="I1348"/>
  <c r="I1352"/>
  <c r="I1355"/>
  <c r="I1357"/>
  <c r="I1358"/>
  <c r="I1359"/>
  <c r="I1360"/>
  <c r="I7"/>
  <c r="I7" i="11"/>
  <c r="I8"/>
  <c r="I9"/>
  <c r="I12"/>
  <c r="I13"/>
  <c r="I14"/>
  <c r="I15"/>
  <c r="I16"/>
  <c r="I17"/>
  <c r="I18"/>
  <c r="I19"/>
  <c r="I21"/>
  <c r="I22"/>
  <c r="I23"/>
  <c r="I24"/>
  <c r="I26"/>
  <c r="I27"/>
  <c r="I28"/>
  <c r="I29"/>
  <c r="I30"/>
  <c r="I31"/>
  <c r="I32"/>
  <c r="I33"/>
  <c r="I34"/>
  <c r="I35"/>
  <c r="I37"/>
  <c r="I38"/>
  <c r="I39"/>
  <c r="I40"/>
  <c r="I41"/>
  <c r="I42"/>
  <c r="F43"/>
  <c r="H43"/>
  <c r="K310" i="16"/>
  <c r="I310"/>
  <c r="K309"/>
  <c r="I309"/>
  <c r="K308"/>
  <c r="I308"/>
  <c r="K307"/>
  <c r="I307"/>
  <c r="K306"/>
  <c r="E306"/>
  <c r="I306" s="1"/>
  <c r="K305"/>
  <c r="E305"/>
  <c r="I305" s="1"/>
  <c r="K304"/>
  <c r="E304"/>
  <c r="I304" s="1"/>
  <c r="K303"/>
  <c r="E303"/>
  <c r="I303" s="1"/>
  <c r="K302"/>
  <c r="E302"/>
  <c r="I302" s="1"/>
  <c r="K301"/>
  <c r="E301"/>
  <c r="I301" s="1"/>
  <c r="K300"/>
  <c r="E300"/>
  <c r="I300" s="1"/>
  <c r="K299"/>
  <c r="E299"/>
  <c r="I299" s="1"/>
  <c r="K298"/>
  <c r="E298"/>
  <c r="I298" s="1"/>
  <c r="K297"/>
  <c r="E297"/>
  <c r="I297" s="1"/>
  <c r="K296"/>
  <c r="E296"/>
  <c r="I296" s="1"/>
  <c r="K295"/>
  <c r="I295"/>
  <c r="K294"/>
  <c r="I294"/>
  <c r="K293"/>
  <c r="I293"/>
  <c r="K292"/>
  <c r="E292"/>
  <c r="I292" s="1"/>
  <c r="K291"/>
  <c r="I291"/>
  <c r="K290"/>
  <c r="I290"/>
  <c r="K289"/>
  <c r="I289"/>
  <c r="K288"/>
  <c r="I288"/>
  <c r="K287"/>
  <c r="I287"/>
  <c r="K286"/>
  <c r="E286"/>
  <c r="I286" s="1"/>
  <c r="K285"/>
  <c r="I285"/>
  <c r="K284"/>
  <c r="I284"/>
  <c r="K283"/>
  <c r="I283"/>
  <c r="K282"/>
  <c r="E282"/>
  <c r="I282" s="1"/>
  <c r="K281"/>
  <c r="I281"/>
  <c r="K280"/>
  <c r="I280"/>
  <c r="K279"/>
  <c r="I279"/>
  <c r="K278"/>
  <c r="I278"/>
  <c r="K277"/>
  <c r="I277"/>
  <c r="K276"/>
  <c r="I276"/>
  <c r="K275"/>
  <c r="I275"/>
  <c r="K274"/>
  <c r="I274"/>
  <c r="K273"/>
  <c r="I273"/>
  <c r="K272"/>
  <c r="I272"/>
  <c r="K271"/>
  <c r="I271"/>
  <c r="K270"/>
  <c r="I270"/>
  <c r="K269"/>
  <c r="I269"/>
  <c r="K268"/>
  <c r="I268"/>
  <c r="K267"/>
  <c r="I267"/>
  <c r="K266"/>
  <c r="I266"/>
  <c r="K265"/>
  <c r="I265"/>
  <c r="K264"/>
  <c r="I264"/>
  <c r="K263"/>
  <c r="I263"/>
  <c r="K262"/>
  <c r="I262"/>
  <c r="K261"/>
  <c r="I261"/>
  <c r="K260"/>
  <c r="I260"/>
  <c r="K259"/>
  <c r="I259"/>
  <c r="K258"/>
  <c r="I258"/>
  <c r="K257"/>
  <c r="I257"/>
  <c r="K256"/>
  <c r="I256"/>
  <c r="K255"/>
  <c r="I255"/>
  <c r="K254"/>
  <c r="E254"/>
  <c r="I254" s="1"/>
  <c r="K253"/>
  <c r="I253"/>
  <c r="K252"/>
  <c r="E252"/>
  <c r="I252" s="1"/>
  <c r="K251"/>
  <c r="I251"/>
  <c r="K250"/>
  <c r="E250"/>
  <c r="I250" s="1"/>
  <c r="K249"/>
  <c r="E249"/>
  <c r="I249" s="1"/>
  <c r="K248"/>
  <c r="E248"/>
  <c r="I248" s="1"/>
  <c r="K247"/>
  <c r="E247"/>
  <c r="I247" s="1"/>
  <c r="K246"/>
  <c r="E246"/>
  <c r="I246" s="1"/>
  <c r="K245"/>
  <c r="E245"/>
  <c r="I245" s="1"/>
  <c r="K244"/>
  <c r="I244"/>
  <c r="K243"/>
  <c r="I243"/>
  <c r="K242"/>
  <c r="E242"/>
  <c r="I242" s="1"/>
  <c r="K241"/>
  <c r="E241"/>
  <c r="I241" s="1"/>
  <c r="K240"/>
  <c r="E240"/>
  <c r="I240" s="1"/>
  <c r="K239"/>
  <c r="I239"/>
  <c r="K238"/>
  <c r="I238"/>
  <c r="K237"/>
  <c r="I237"/>
  <c r="K236"/>
  <c r="E236"/>
  <c r="I236" s="1"/>
  <c r="K235"/>
  <c r="I235"/>
  <c r="K234"/>
  <c r="I234"/>
  <c r="K233"/>
  <c r="E233"/>
  <c r="I233" s="1"/>
  <c r="K232"/>
  <c r="E232"/>
  <c r="I232" s="1"/>
  <c r="K231"/>
  <c r="I231"/>
  <c r="K230"/>
  <c r="E230"/>
  <c r="I230" s="1"/>
  <c r="K229"/>
  <c r="I229"/>
  <c r="K228"/>
  <c r="I228"/>
  <c r="K227"/>
  <c r="I227"/>
  <c r="K226"/>
  <c r="I226"/>
  <c r="K225"/>
  <c r="I225"/>
  <c r="K224"/>
  <c r="I224"/>
  <c r="K223"/>
  <c r="I223"/>
  <c r="K222"/>
  <c r="I222"/>
  <c r="K221"/>
  <c r="I221"/>
  <c r="K220"/>
  <c r="I220"/>
  <c r="K219"/>
  <c r="I219"/>
  <c r="K218"/>
  <c r="I218"/>
  <c r="K217"/>
  <c r="I217"/>
  <c r="K216"/>
  <c r="I216"/>
  <c r="K215"/>
  <c r="I215"/>
  <c r="K214"/>
  <c r="G214"/>
  <c r="I214" s="1"/>
  <c r="K213"/>
  <c r="I213"/>
  <c r="K212"/>
  <c r="I212"/>
  <c r="K211"/>
  <c r="I211"/>
  <c r="K210"/>
  <c r="I210"/>
  <c r="K209"/>
  <c r="I209"/>
  <c r="K208"/>
  <c r="G208"/>
  <c r="I208" s="1"/>
  <c r="K207"/>
  <c r="I207"/>
  <c r="K206"/>
  <c r="I206"/>
  <c r="K205"/>
  <c r="I205"/>
  <c r="K204"/>
  <c r="I204"/>
  <c r="K203"/>
  <c r="I203"/>
  <c r="K202"/>
  <c r="I202"/>
  <c r="K201"/>
  <c r="I201"/>
  <c r="K200"/>
  <c r="G200"/>
  <c r="I200" s="1"/>
  <c r="K199"/>
  <c r="G199"/>
  <c r="I199" s="1"/>
  <c r="K198"/>
  <c r="G198"/>
  <c r="I198" s="1"/>
  <c r="K197"/>
  <c r="I197"/>
  <c r="K196"/>
  <c r="I196"/>
  <c r="K195"/>
  <c r="I195"/>
  <c r="K194"/>
  <c r="G194"/>
  <c r="I194" s="1"/>
  <c r="K193"/>
  <c r="I193"/>
  <c r="K192"/>
  <c r="I192"/>
  <c r="K191"/>
  <c r="I191"/>
  <c r="K190"/>
  <c r="I190"/>
  <c r="K189"/>
  <c r="I189"/>
  <c r="K188"/>
  <c r="I188"/>
  <c r="K187"/>
  <c r="I187"/>
  <c r="K186"/>
  <c r="E186"/>
  <c r="I186" s="1"/>
  <c r="K185"/>
  <c r="I185"/>
  <c r="K184"/>
  <c r="I184"/>
  <c r="K183"/>
  <c r="I183"/>
  <c r="K182"/>
  <c r="I182"/>
  <c r="K181"/>
  <c r="I181"/>
  <c r="K180"/>
  <c r="I180"/>
  <c r="K179"/>
  <c r="I179"/>
  <c r="K178"/>
  <c r="I178"/>
  <c r="K177"/>
  <c r="I177"/>
  <c r="K176"/>
  <c r="I176"/>
  <c r="K175"/>
  <c r="I175"/>
  <c r="K174"/>
  <c r="I174"/>
  <c r="K173"/>
  <c r="I173"/>
  <c r="K172"/>
  <c r="I172"/>
  <c r="K171"/>
  <c r="I171"/>
  <c r="K170"/>
  <c r="G170"/>
  <c r="I170" s="1"/>
  <c r="K169"/>
  <c r="I169"/>
  <c r="K168"/>
  <c r="I168"/>
  <c r="K167"/>
  <c r="I167"/>
  <c r="K166"/>
  <c r="I166"/>
  <c r="K165"/>
  <c r="I165"/>
  <c r="K164"/>
  <c r="I164"/>
  <c r="K163"/>
  <c r="I163"/>
  <c r="K162"/>
  <c r="I162"/>
  <c r="K161"/>
  <c r="I161"/>
  <c r="K160"/>
  <c r="I160"/>
  <c r="K159"/>
  <c r="I159"/>
  <c r="K158"/>
  <c r="I158"/>
  <c r="K157"/>
  <c r="I157"/>
  <c r="K156"/>
  <c r="I156"/>
  <c r="K155"/>
  <c r="I155"/>
  <c r="K154"/>
  <c r="I154"/>
  <c r="K153"/>
  <c r="I153"/>
  <c r="K152"/>
  <c r="I152"/>
  <c r="K151"/>
  <c r="I151"/>
  <c r="K150"/>
  <c r="I150"/>
  <c r="K149"/>
  <c r="I149"/>
  <c r="K148"/>
  <c r="I148"/>
  <c r="K147"/>
  <c r="I147"/>
  <c r="K146"/>
  <c r="I146"/>
  <c r="K145"/>
  <c r="I145"/>
  <c r="K144"/>
  <c r="I144"/>
  <c r="K143"/>
  <c r="E143"/>
  <c r="I143" s="1"/>
  <c r="K142"/>
  <c r="I142"/>
  <c r="K141"/>
  <c r="I141"/>
  <c r="K140"/>
  <c r="I140"/>
  <c r="K139"/>
  <c r="I139"/>
  <c r="K138"/>
  <c r="E138"/>
  <c r="I138" s="1"/>
  <c r="K137"/>
  <c r="G137"/>
  <c r="E137"/>
  <c r="K136"/>
  <c r="I136"/>
  <c r="K135"/>
  <c r="I135"/>
  <c r="K134"/>
  <c r="I134"/>
  <c r="K133"/>
  <c r="I133"/>
  <c r="K132"/>
  <c r="I132"/>
  <c r="K131"/>
  <c r="I131"/>
  <c r="K130"/>
  <c r="I130"/>
  <c r="K129"/>
  <c r="I129"/>
  <c r="K128"/>
  <c r="I128"/>
  <c r="K127"/>
  <c r="I127"/>
  <c r="K126"/>
  <c r="I126"/>
  <c r="K125"/>
  <c r="I125"/>
  <c r="K124"/>
  <c r="I124"/>
  <c r="K123"/>
  <c r="I123"/>
  <c r="K122"/>
  <c r="I122"/>
  <c r="K121"/>
  <c r="I121"/>
  <c r="K120"/>
  <c r="I120"/>
  <c r="K119"/>
  <c r="I119"/>
  <c r="K118"/>
  <c r="I118"/>
  <c r="K117"/>
  <c r="I117"/>
  <c r="K116"/>
  <c r="I116"/>
  <c r="K115"/>
  <c r="I115"/>
  <c r="K114"/>
  <c r="I114"/>
  <c r="K113"/>
  <c r="E113"/>
  <c r="I113" s="1"/>
  <c r="K112"/>
  <c r="I112"/>
  <c r="K111"/>
  <c r="I111"/>
  <c r="K110"/>
  <c r="I110"/>
  <c r="K109"/>
  <c r="I109"/>
  <c r="K108"/>
  <c r="I108"/>
  <c r="K107"/>
  <c r="I107"/>
  <c r="K106"/>
  <c r="I106"/>
  <c r="K105"/>
  <c r="I105"/>
  <c r="K104"/>
  <c r="I104"/>
  <c r="K103"/>
  <c r="I103"/>
  <c r="K102"/>
  <c r="I102"/>
  <c r="K101"/>
  <c r="I101"/>
  <c r="K100"/>
  <c r="I100"/>
  <c r="K99"/>
  <c r="I99"/>
  <c r="K98"/>
  <c r="I98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I86"/>
  <c r="K85"/>
  <c r="I85"/>
  <c r="K84"/>
  <c r="I84"/>
  <c r="K83"/>
  <c r="I83"/>
  <c r="K82"/>
  <c r="I82"/>
  <c r="K81"/>
  <c r="I81"/>
  <c r="K80"/>
  <c r="I80"/>
  <c r="K79"/>
  <c r="I79"/>
  <c r="K78"/>
  <c r="I78"/>
  <c r="K77"/>
  <c r="I77"/>
  <c r="K76"/>
  <c r="I76"/>
  <c r="K75"/>
  <c r="G75"/>
  <c r="I75" s="1"/>
  <c r="K74"/>
  <c r="I74"/>
  <c r="K73"/>
  <c r="I73"/>
  <c r="K72"/>
  <c r="I72"/>
  <c r="K71"/>
  <c r="I71"/>
  <c r="K70"/>
  <c r="I70"/>
  <c r="K69"/>
  <c r="I69"/>
  <c r="K68"/>
  <c r="I68"/>
  <c r="K67"/>
  <c r="I67"/>
  <c r="K66"/>
  <c r="I66"/>
  <c r="K65"/>
  <c r="G65"/>
  <c r="I65" s="1"/>
  <c r="K64"/>
  <c r="I64"/>
  <c r="K63"/>
  <c r="I63"/>
  <c r="K62"/>
  <c r="I62"/>
  <c r="K61"/>
  <c r="I61"/>
  <c r="K60"/>
  <c r="I60"/>
  <c r="K59"/>
  <c r="I59"/>
  <c r="K58"/>
  <c r="I58"/>
  <c r="K57"/>
  <c r="G57"/>
  <c r="I57" s="1"/>
  <c r="K56"/>
  <c r="G56"/>
  <c r="I56" s="1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F40"/>
  <c r="I40" s="1"/>
  <c r="K39"/>
  <c r="I39"/>
  <c r="K38"/>
  <c r="I38"/>
  <c r="K37"/>
  <c r="I37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K24"/>
  <c r="F24"/>
  <c r="I24" s="1"/>
  <c r="K23"/>
  <c r="F23"/>
  <c r="I23" s="1"/>
  <c r="K22"/>
  <c r="I22"/>
  <c r="K21"/>
  <c r="I21"/>
  <c r="K20"/>
  <c r="I20"/>
  <c r="K19"/>
  <c r="G19"/>
  <c r="I19" s="1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  <c r="K369" i="14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E342"/>
  <c r="I342" s="1"/>
  <c r="K341"/>
  <c r="K340"/>
  <c r="K339"/>
  <c r="K338"/>
  <c r="K337"/>
  <c r="K336"/>
  <c r="K335"/>
  <c r="G335"/>
  <c r="I335" s="1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G315"/>
  <c r="I315" s="1"/>
  <c r="K314"/>
  <c r="K313"/>
  <c r="K312"/>
  <c r="K311"/>
  <c r="K310"/>
  <c r="K309"/>
  <c r="K308"/>
  <c r="K307"/>
  <c r="K306"/>
  <c r="K305"/>
  <c r="K304"/>
  <c r="K303"/>
  <c r="K302"/>
  <c r="K301"/>
  <c r="K300"/>
  <c r="K299"/>
  <c r="G299"/>
  <c r="I299" s="1"/>
  <c r="K298"/>
  <c r="K297"/>
  <c r="K296"/>
  <c r="E296"/>
  <c r="I296" s="1"/>
  <c r="K295"/>
  <c r="K294"/>
  <c r="K293"/>
  <c r="K292"/>
  <c r="G292"/>
  <c r="I292" s="1"/>
  <c r="K291"/>
  <c r="K290"/>
  <c r="K289"/>
  <c r="K288"/>
  <c r="K287"/>
  <c r="G287"/>
  <c r="I287" s="1"/>
  <c r="K286"/>
  <c r="K285"/>
  <c r="K284"/>
  <c r="G284"/>
  <c r="I284" s="1"/>
  <c r="K283"/>
  <c r="K282"/>
  <c r="K281"/>
  <c r="K280"/>
  <c r="K279"/>
  <c r="G279"/>
  <c r="I279" s="1"/>
  <c r="K278"/>
  <c r="K277"/>
  <c r="K276"/>
  <c r="K275"/>
  <c r="K274"/>
  <c r="K273"/>
  <c r="G273"/>
  <c r="I273" s="1"/>
  <c r="K272"/>
  <c r="G272"/>
  <c r="I272" s="1"/>
  <c r="K271"/>
  <c r="K270"/>
  <c r="K269"/>
  <c r="K268"/>
  <c r="K267"/>
  <c r="K266"/>
  <c r="K265"/>
  <c r="K264"/>
  <c r="K263"/>
  <c r="G263"/>
  <c r="I263" s="1"/>
  <c r="K262"/>
  <c r="K261"/>
  <c r="K260"/>
  <c r="K259"/>
  <c r="K258"/>
  <c r="K257"/>
  <c r="K256"/>
  <c r="K255"/>
  <c r="K254"/>
  <c r="K253"/>
  <c r="K252"/>
  <c r="K251"/>
  <c r="K250"/>
  <c r="K249"/>
  <c r="K248"/>
  <c r="K247"/>
  <c r="G247"/>
  <c r="I247" s="1"/>
  <c r="K246"/>
  <c r="K245"/>
  <c r="K244"/>
  <c r="K243"/>
  <c r="K242"/>
  <c r="K241"/>
  <c r="G241"/>
  <c r="I241" s="1"/>
  <c r="K240"/>
  <c r="G240"/>
  <c r="I240" s="1"/>
  <c r="K239"/>
  <c r="G239"/>
  <c r="I239" s="1"/>
  <c r="K238"/>
  <c r="G238"/>
  <c r="I238" s="1"/>
  <c r="K237"/>
  <c r="K236"/>
  <c r="G236"/>
  <c r="I236" s="1"/>
  <c r="K235"/>
  <c r="G235"/>
  <c r="I235" s="1"/>
  <c r="K234"/>
  <c r="G234"/>
  <c r="I234" s="1"/>
  <c r="K233"/>
  <c r="G233"/>
  <c r="I233" s="1"/>
  <c r="K232"/>
  <c r="K231"/>
  <c r="K230"/>
  <c r="G230"/>
  <c r="I230" s="1"/>
  <c r="K229"/>
  <c r="K228"/>
  <c r="K227"/>
  <c r="G227"/>
  <c r="I227" s="1"/>
  <c r="K226"/>
  <c r="K225"/>
  <c r="G225"/>
  <c r="I225" s="1"/>
  <c r="K224"/>
  <c r="K223"/>
  <c r="K222"/>
  <c r="G222"/>
  <c r="I222" s="1"/>
  <c r="K221"/>
  <c r="G221"/>
  <c r="I221" s="1"/>
  <c r="K220"/>
  <c r="G220"/>
  <c r="I220" s="1"/>
  <c r="K219"/>
  <c r="K218"/>
  <c r="K217"/>
  <c r="G217"/>
  <c r="I217" s="1"/>
  <c r="K216"/>
  <c r="K215"/>
  <c r="G215"/>
  <c r="I215" s="1"/>
  <c r="K214"/>
  <c r="G214"/>
  <c r="I214" s="1"/>
  <c r="K213"/>
  <c r="G213"/>
  <c r="I213" s="1"/>
  <c r="K212"/>
  <c r="K211"/>
  <c r="K210"/>
  <c r="K209"/>
  <c r="K208"/>
  <c r="G208"/>
  <c r="I208" s="1"/>
  <c r="K207"/>
  <c r="G207"/>
  <c r="I207" s="1"/>
  <c r="K206"/>
  <c r="G206"/>
  <c r="I206" s="1"/>
  <c r="K205"/>
  <c r="K204"/>
  <c r="G204"/>
  <c r="I204" s="1"/>
  <c r="K203"/>
  <c r="K202"/>
  <c r="K201"/>
  <c r="K200"/>
  <c r="G200"/>
  <c r="I200" s="1"/>
  <c r="K199"/>
  <c r="K198"/>
  <c r="K197"/>
  <c r="K196"/>
  <c r="K195"/>
  <c r="K194"/>
  <c r="K193"/>
  <c r="G193"/>
  <c r="I193" s="1"/>
  <c r="K192"/>
  <c r="K191"/>
  <c r="G191"/>
  <c r="I191" s="1"/>
  <c r="K190"/>
  <c r="G190"/>
  <c r="I190" s="1"/>
  <c r="K189"/>
  <c r="K188"/>
  <c r="G188"/>
  <c r="I188" s="1"/>
  <c r="K187"/>
  <c r="K186"/>
  <c r="K185"/>
  <c r="G185"/>
  <c r="I185" s="1"/>
  <c r="K184"/>
  <c r="G184"/>
  <c r="I184" s="1"/>
  <c r="K183"/>
  <c r="K182"/>
  <c r="K181"/>
  <c r="G181"/>
  <c r="I181" s="1"/>
  <c r="K180"/>
  <c r="G180"/>
  <c r="I180" s="1"/>
  <c r="K179"/>
  <c r="K178"/>
  <c r="K177"/>
  <c r="G177"/>
  <c r="I177" s="1"/>
  <c r="K176"/>
  <c r="G176"/>
  <c r="I176" s="1"/>
  <c r="K175"/>
  <c r="G175"/>
  <c r="I175" s="1"/>
  <c r="K174"/>
  <c r="G174"/>
  <c r="I174" s="1"/>
  <c r="K173"/>
  <c r="G173"/>
  <c r="E173"/>
  <c r="E370" s="1"/>
  <c r="K172"/>
  <c r="G172"/>
  <c r="I172" s="1"/>
  <c r="K171"/>
  <c r="G171"/>
  <c r="I171" s="1"/>
  <c r="K170"/>
  <c r="K169"/>
  <c r="G169"/>
  <c r="I169" s="1"/>
  <c r="K168"/>
  <c r="K167"/>
  <c r="K166"/>
  <c r="G166"/>
  <c r="I166" s="1"/>
  <c r="K165"/>
  <c r="G165"/>
  <c r="I165" s="1"/>
  <c r="K164"/>
  <c r="G164"/>
  <c r="I164" s="1"/>
  <c r="K163"/>
  <c r="K162"/>
  <c r="G162"/>
  <c r="I162" s="1"/>
  <c r="K161"/>
  <c r="K160"/>
  <c r="G160"/>
  <c r="I160" s="1"/>
  <c r="K159"/>
  <c r="G159"/>
  <c r="I159" s="1"/>
  <c r="K158"/>
  <c r="G158"/>
  <c r="I158" s="1"/>
  <c r="K157"/>
  <c r="G157"/>
  <c r="I157" s="1"/>
  <c r="K156"/>
  <c r="G156"/>
  <c r="I156" s="1"/>
  <c r="K155"/>
  <c r="G155"/>
  <c r="I155" s="1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G135"/>
  <c r="I135" s="1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G91"/>
  <c r="I91" s="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G70"/>
  <c r="K69"/>
  <c r="K68"/>
  <c r="K67"/>
  <c r="K66"/>
  <c r="K65"/>
  <c r="K64"/>
  <c r="K63"/>
  <c r="K62"/>
  <c r="K61"/>
  <c r="K60"/>
  <c r="K59"/>
  <c r="K58"/>
  <c r="K57"/>
  <c r="K56"/>
  <c r="K55"/>
  <c r="K54"/>
  <c r="F54"/>
  <c r="I54" s="1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F13"/>
  <c r="I13" s="1"/>
  <c r="K12"/>
  <c r="F12"/>
  <c r="I12" s="1"/>
  <c r="K11"/>
  <c r="K10"/>
  <c r="K9"/>
  <c r="K8"/>
  <c r="K7"/>
  <c r="K6"/>
  <c r="K301" i="13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E281"/>
  <c r="I281" s="1"/>
  <c r="K280"/>
  <c r="K279"/>
  <c r="K278"/>
  <c r="E278"/>
  <c r="I278" s="1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E260"/>
  <c r="I260" s="1"/>
  <c r="K259"/>
  <c r="K258"/>
  <c r="K257"/>
  <c r="K256"/>
  <c r="K255"/>
  <c r="K254"/>
  <c r="K253"/>
  <c r="K252"/>
  <c r="K251"/>
  <c r="K250"/>
  <c r="K249"/>
  <c r="K248"/>
  <c r="K247"/>
  <c r="K246"/>
  <c r="K245"/>
  <c r="E245"/>
  <c r="I245" s="1"/>
  <c r="K244"/>
  <c r="K243"/>
  <c r="K242"/>
  <c r="K241"/>
  <c r="K240"/>
  <c r="K239"/>
  <c r="E239"/>
  <c r="I239" s="1"/>
  <c r="K238"/>
  <c r="K237"/>
  <c r="K236"/>
  <c r="K235"/>
  <c r="K234"/>
  <c r="E234"/>
  <c r="I234" s="1"/>
  <c r="K233"/>
  <c r="K232"/>
  <c r="K231"/>
  <c r="K230"/>
  <c r="K229"/>
  <c r="K228"/>
  <c r="G228"/>
  <c r="I228" s="1"/>
  <c r="K227"/>
  <c r="K226"/>
  <c r="G226"/>
  <c r="I226" s="1"/>
  <c r="K225"/>
  <c r="G225"/>
  <c r="I225" s="1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G185"/>
  <c r="I185" s="1"/>
  <c r="K184"/>
  <c r="K183"/>
  <c r="K182"/>
  <c r="K181"/>
  <c r="K180"/>
  <c r="K179"/>
  <c r="K178"/>
  <c r="G178"/>
  <c r="I178" s="1"/>
  <c r="K177"/>
  <c r="K176"/>
  <c r="K175"/>
  <c r="K174"/>
  <c r="E174"/>
  <c r="I174" s="1"/>
  <c r="K173"/>
  <c r="K172"/>
  <c r="K171"/>
  <c r="K170"/>
  <c r="K169"/>
  <c r="K168"/>
  <c r="K167"/>
  <c r="K166"/>
  <c r="K165"/>
  <c r="K164"/>
  <c r="G164"/>
  <c r="I164" s="1"/>
  <c r="K163"/>
  <c r="K162"/>
  <c r="K161"/>
  <c r="K160"/>
  <c r="K159"/>
  <c r="G159"/>
  <c r="I159" s="1"/>
  <c r="K158"/>
  <c r="K157"/>
  <c r="G157"/>
  <c r="I157" s="1"/>
  <c r="K156"/>
  <c r="K155"/>
  <c r="G155"/>
  <c r="I155" s="1"/>
  <c r="K154"/>
  <c r="G154"/>
  <c r="E154"/>
  <c r="I154" s="1"/>
  <c r="K153"/>
  <c r="K152"/>
  <c r="G152"/>
  <c r="I152" s="1"/>
  <c r="K151"/>
  <c r="K150"/>
  <c r="K149"/>
  <c r="K148"/>
  <c r="K147"/>
  <c r="K146"/>
  <c r="K145"/>
  <c r="K144"/>
  <c r="K143"/>
  <c r="K142"/>
  <c r="K141"/>
  <c r="K140"/>
  <c r="G140"/>
  <c r="I140" s="1"/>
  <c r="K139"/>
  <c r="K138"/>
  <c r="K137"/>
  <c r="K136"/>
  <c r="G136"/>
  <c r="I136" s="1"/>
  <c r="K135"/>
  <c r="G135"/>
  <c r="I135" s="1"/>
  <c r="K134"/>
  <c r="K133"/>
  <c r="K132"/>
  <c r="K131"/>
  <c r="G131"/>
  <c r="I131" s="1"/>
  <c r="K130"/>
  <c r="K129"/>
  <c r="K128"/>
  <c r="K127"/>
  <c r="K126"/>
  <c r="K125"/>
  <c r="K124"/>
  <c r="K123"/>
  <c r="K122"/>
  <c r="G122"/>
  <c r="I122" s="1"/>
  <c r="K121"/>
  <c r="K120"/>
  <c r="K119"/>
  <c r="K118"/>
  <c r="G118"/>
  <c r="I118" s="1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G101"/>
  <c r="I101" s="1"/>
  <c r="K100"/>
  <c r="K99"/>
  <c r="F99"/>
  <c r="I99" s="1"/>
  <c r="K98"/>
  <c r="K97"/>
  <c r="K96"/>
  <c r="K95"/>
  <c r="K94"/>
  <c r="K93"/>
  <c r="K92"/>
  <c r="K91"/>
  <c r="K90"/>
  <c r="K89"/>
  <c r="K88"/>
  <c r="K87"/>
  <c r="K86"/>
  <c r="G86"/>
  <c r="I86" s="1"/>
  <c r="K85"/>
  <c r="G85"/>
  <c r="I85" s="1"/>
  <c r="K84"/>
  <c r="G84"/>
  <c r="I84" s="1"/>
  <c r="K83"/>
  <c r="K82"/>
  <c r="K81"/>
  <c r="K80"/>
  <c r="K79"/>
  <c r="K78"/>
  <c r="K77"/>
  <c r="K76"/>
  <c r="G76"/>
  <c r="I76" s="1"/>
  <c r="K75"/>
  <c r="K74"/>
  <c r="K73"/>
  <c r="G73"/>
  <c r="I73" s="1"/>
  <c r="K72"/>
  <c r="K71"/>
  <c r="K70"/>
  <c r="G70"/>
  <c r="I70" s="1"/>
  <c r="K69"/>
  <c r="G69"/>
  <c r="I69" s="1"/>
  <c r="K68"/>
  <c r="G68"/>
  <c r="I68" s="1"/>
  <c r="K67"/>
  <c r="K66"/>
  <c r="G66"/>
  <c r="I66" s="1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E46"/>
  <c r="I46" s="1"/>
  <c r="K45"/>
  <c r="K44"/>
  <c r="F44"/>
  <c r="I44" s="1"/>
  <c r="K43"/>
  <c r="F43"/>
  <c r="I43" s="1"/>
  <c r="K42"/>
  <c r="K41"/>
  <c r="G41"/>
  <c r="K40"/>
  <c r="F40"/>
  <c r="I40" s="1"/>
  <c r="K39"/>
  <c r="F39"/>
  <c r="I39" s="1"/>
  <c r="K38"/>
  <c r="K37"/>
  <c r="E37"/>
  <c r="I37" s="1"/>
  <c r="K36"/>
  <c r="E36"/>
  <c r="E302" s="1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F17"/>
  <c r="I17" s="1"/>
  <c r="K16"/>
  <c r="K15"/>
  <c r="K14"/>
  <c r="K13"/>
  <c r="K12"/>
  <c r="K11"/>
  <c r="K10"/>
  <c r="F10"/>
  <c r="I10" s="1"/>
  <c r="K9"/>
  <c r="K8"/>
  <c r="K7"/>
  <c r="K6"/>
  <c r="I6"/>
  <c r="K1363" i="12"/>
  <c r="E1363"/>
  <c r="I1363" s="1"/>
  <c r="K1362"/>
  <c r="E1362"/>
  <c r="I1362" s="1"/>
  <c r="K1361"/>
  <c r="E1361"/>
  <c r="I1361" s="1"/>
  <c r="K1360"/>
  <c r="K1359"/>
  <c r="K1358"/>
  <c r="K1357"/>
  <c r="K1356"/>
  <c r="E1356"/>
  <c r="I1356" s="1"/>
  <c r="K1355"/>
  <c r="K1354"/>
  <c r="E1354"/>
  <c r="I1354" s="1"/>
  <c r="K1353"/>
  <c r="E1353"/>
  <c r="I1353" s="1"/>
  <c r="K1352"/>
  <c r="K1351"/>
  <c r="E1351"/>
  <c r="I1351" s="1"/>
  <c r="K1350"/>
  <c r="E1350"/>
  <c r="I1350" s="1"/>
  <c r="K1349"/>
  <c r="E1349"/>
  <c r="I1349" s="1"/>
  <c r="K1348"/>
  <c r="K1347"/>
  <c r="K1346"/>
  <c r="E1346"/>
  <c r="I1346" s="1"/>
  <c r="K1345"/>
  <c r="E1345"/>
  <c r="I1345" s="1"/>
  <c r="K1344"/>
  <c r="E1344"/>
  <c r="I1344" s="1"/>
  <c r="K1343"/>
  <c r="E1343"/>
  <c r="I1343" s="1"/>
  <c r="K1342"/>
  <c r="E1342"/>
  <c r="I1342" s="1"/>
  <c r="K1341"/>
  <c r="E1341"/>
  <c r="I1341" s="1"/>
  <c r="K1340"/>
  <c r="K1339"/>
  <c r="K1338"/>
  <c r="E1338"/>
  <c r="I1338" s="1"/>
  <c r="K1337"/>
  <c r="K1336"/>
  <c r="K1335"/>
  <c r="E1335"/>
  <c r="I1335" s="1"/>
  <c r="K1334"/>
  <c r="E1334"/>
  <c r="I1334" s="1"/>
  <c r="K1333"/>
  <c r="E1333"/>
  <c r="I1333" s="1"/>
  <c r="K1332"/>
  <c r="K1331"/>
  <c r="E1331"/>
  <c r="I1331" s="1"/>
  <c r="K1330"/>
  <c r="E1330"/>
  <c r="I1330" s="1"/>
  <c r="K1329"/>
  <c r="K1328"/>
  <c r="E1328"/>
  <c r="I1328" s="1"/>
  <c r="K1327"/>
  <c r="E1327"/>
  <c r="I1327" s="1"/>
  <c r="K1326"/>
  <c r="E1326"/>
  <c r="I1326" s="1"/>
  <c r="K1325"/>
  <c r="K1324"/>
  <c r="E1324"/>
  <c r="I1324" s="1"/>
  <c r="K1323"/>
  <c r="E1323"/>
  <c r="I1323" s="1"/>
  <c r="K1322"/>
  <c r="E1322"/>
  <c r="I1322" s="1"/>
  <c r="K1321"/>
  <c r="K1320"/>
  <c r="K1319"/>
  <c r="E1319"/>
  <c r="I1319" s="1"/>
  <c r="K1318"/>
  <c r="E1318"/>
  <c r="I1318" s="1"/>
  <c r="K1317"/>
  <c r="K1316"/>
  <c r="E1316"/>
  <c r="I1316" s="1"/>
  <c r="K1315"/>
  <c r="K1314"/>
  <c r="E1314"/>
  <c r="I1314" s="1"/>
  <c r="K1313"/>
  <c r="K1312"/>
  <c r="K1311"/>
  <c r="K1310"/>
  <c r="K1309"/>
  <c r="E1309"/>
  <c r="I1309" s="1"/>
  <c r="K1308"/>
  <c r="E1308"/>
  <c r="I1308" s="1"/>
  <c r="K1307"/>
  <c r="E1307"/>
  <c r="I1307" s="1"/>
  <c r="K1306"/>
  <c r="K1305"/>
  <c r="E1305"/>
  <c r="I1305" s="1"/>
  <c r="K1304"/>
  <c r="K1303"/>
  <c r="K1302"/>
  <c r="E1302"/>
  <c r="I1302" s="1"/>
  <c r="K1301"/>
  <c r="E1301"/>
  <c r="I1301" s="1"/>
  <c r="K1300"/>
  <c r="K1299"/>
  <c r="K1298"/>
  <c r="E1298"/>
  <c r="I1298" s="1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E1268"/>
  <c r="I1268" s="1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E1251"/>
  <c r="I1251" s="1"/>
  <c r="K1250"/>
  <c r="E1250"/>
  <c r="I1250" s="1"/>
  <c r="K1249"/>
  <c r="K1248"/>
  <c r="E1248"/>
  <c r="I1248" s="1"/>
  <c r="K1247"/>
  <c r="E1247"/>
  <c r="I1247" s="1"/>
  <c r="K1246"/>
  <c r="E1246"/>
  <c r="I1246" s="1"/>
  <c r="K1245"/>
  <c r="E1245"/>
  <c r="I1245" s="1"/>
  <c r="K1244"/>
  <c r="K1243"/>
  <c r="E1243"/>
  <c r="I1243" s="1"/>
  <c r="K1242"/>
  <c r="E1242"/>
  <c r="I1242" s="1"/>
  <c r="K1241"/>
  <c r="E1241"/>
  <c r="I1241" s="1"/>
  <c r="K1240"/>
  <c r="E1240"/>
  <c r="I1240" s="1"/>
  <c r="K1239"/>
  <c r="E1239"/>
  <c r="I1239" s="1"/>
  <c r="K1238"/>
  <c r="E1238"/>
  <c r="I1238" s="1"/>
  <c r="K1237"/>
  <c r="E1237"/>
  <c r="I1237" s="1"/>
  <c r="K1236"/>
  <c r="E1236"/>
  <c r="I1236" s="1"/>
  <c r="K1235"/>
  <c r="K1234"/>
  <c r="E1234"/>
  <c r="I1234" s="1"/>
  <c r="K1233"/>
  <c r="E1233"/>
  <c r="I1233" s="1"/>
  <c r="K1232"/>
  <c r="K1231"/>
  <c r="E1231"/>
  <c r="I1231" s="1"/>
  <c r="K1230"/>
  <c r="E1230"/>
  <c r="I1230" s="1"/>
  <c r="K1229"/>
  <c r="K1228"/>
  <c r="E1228"/>
  <c r="I1228" s="1"/>
  <c r="K1227"/>
  <c r="E1227"/>
  <c r="I1227" s="1"/>
  <c r="K1226"/>
  <c r="E1226"/>
  <c r="I1226" s="1"/>
  <c r="K1225"/>
  <c r="E1225"/>
  <c r="I1225" s="1"/>
  <c r="K1224"/>
  <c r="E1224"/>
  <c r="I1224" s="1"/>
  <c r="K1223"/>
  <c r="E1223"/>
  <c r="I1223" s="1"/>
  <c r="K1222"/>
  <c r="E1222"/>
  <c r="I1222" s="1"/>
  <c r="K1221"/>
  <c r="K1220"/>
  <c r="E1220"/>
  <c r="I1220" s="1"/>
  <c r="K1219"/>
  <c r="K1218"/>
  <c r="E1218"/>
  <c r="I1218" s="1"/>
  <c r="K1217"/>
  <c r="E1217"/>
  <c r="I1217" s="1"/>
  <c r="K1216"/>
  <c r="K1215"/>
  <c r="E1215"/>
  <c r="I1215" s="1"/>
  <c r="K1214"/>
  <c r="E1214"/>
  <c r="I1214" s="1"/>
  <c r="K1213"/>
  <c r="E1213"/>
  <c r="I1213" s="1"/>
  <c r="K1212"/>
  <c r="E1212"/>
  <c r="I1212" s="1"/>
  <c r="K1211"/>
  <c r="E1211"/>
  <c r="I1211" s="1"/>
  <c r="K1210"/>
  <c r="K1209"/>
  <c r="K1208"/>
  <c r="E1208"/>
  <c r="I1208" s="1"/>
  <c r="K1207"/>
  <c r="K1206"/>
  <c r="E1206"/>
  <c r="I1206" s="1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E1161"/>
  <c r="I1161" s="1"/>
  <c r="K1160"/>
  <c r="E1160"/>
  <c r="I1160" s="1"/>
  <c r="K1159"/>
  <c r="E1159"/>
  <c r="I1159" s="1"/>
  <c r="K1158"/>
  <c r="K1157"/>
  <c r="E1157"/>
  <c r="I1157" s="1"/>
  <c r="K1156"/>
  <c r="E1156"/>
  <c r="I1156" s="1"/>
  <c r="K1155"/>
  <c r="E1155"/>
  <c r="I1155" s="1"/>
  <c r="K1154"/>
  <c r="K1153"/>
  <c r="E1153"/>
  <c r="I1153" s="1"/>
  <c r="K1152"/>
  <c r="K1151"/>
  <c r="E1151"/>
  <c r="I1151" s="1"/>
  <c r="K1150"/>
  <c r="K1149"/>
  <c r="E1149"/>
  <c r="I1149" s="1"/>
  <c r="K1148"/>
  <c r="E1148"/>
  <c r="I1148" s="1"/>
  <c r="K1147"/>
  <c r="K1146"/>
  <c r="K1145"/>
  <c r="K1144"/>
  <c r="E1144"/>
  <c r="I1144" s="1"/>
  <c r="K1143"/>
  <c r="E1143"/>
  <c r="I1143" s="1"/>
  <c r="K1142"/>
  <c r="E1142"/>
  <c r="I1142" s="1"/>
  <c r="K1141"/>
  <c r="E1141"/>
  <c r="I1141" s="1"/>
  <c r="K1140"/>
  <c r="E1140"/>
  <c r="I1140" s="1"/>
  <c r="K1139"/>
  <c r="E1139"/>
  <c r="I1139" s="1"/>
  <c r="K1138"/>
  <c r="E1138"/>
  <c r="I1138" s="1"/>
  <c r="K1137"/>
  <c r="E1137"/>
  <c r="I1137" s="1"/>
  <c r="K1136"/>
  <c r="K1135"/>
  <c r="K1134"/>
  <c r="K1133"/>
  <c r="K1132"/>
  <c r="K1131"/>
  <c r="K1130"/>
  <c r="K1129"/>
  <c r="K1128"/>
  <c r="E1128"/>
  <c r="I1128" s="1"/>
  <c r="K1127"/>
  <c r="K1126"/>
  <c r="K1125"/>
  <c r="K1124"/>
  <c r="K1123"/>
  <c r="G1123"/>
  <c r="I1123" s="1"/>
  <c r="K1122"/>
  <c r="K1121"/>
  <c r="K1120"/>
  <c r="K1119"/>
  <c r="G1119"/>
  <c r="I1119" s="1"/>
  <c r="K1118"/>
  <c r="K1117"/>
  <c r="K1116"/>
  <c r="G1116"/>
  <c r="I1116" s="1"/>
  <c r="K1115"/>
  <c r="K1114"/>
  <c r="K1113"/>
  <c r="K1112"/>
  <c r="K1111"/>
  <c r="K1110"/>
  <c r="K1109"/>
  <c r="K1108"/>
  <c r="K1107"/>
  <c r="K1106"/>
  <c r="E1106"/>
  <c r="I1106" s="1"/>
  <c r="K1105"/>
  <c r="K1104"/>
  <c r="G1104"/>
  <c r="I1104" s="1"/>
  <c r="K1103"/>
  <c r="K1102"/>
  <c r="K1101"/>
  <c r="K1100"/>
  <c r="K1099"/>
  <c r="K1098"/>
  <c r="K1097"/>
  <c r="K1096"/>
  <c r="G1096"/>
  <c r="I1096" s="1"/>
  <c r="K1095"/>
  <c r="K1094"/>
  <c r="G1094"/>
  <c r="I1094" s="1"/>
  <c r="K1093"/>
  <c r="K1092"/>
  <c r="K1091"/>
  <c r="K1090"/>
  <c r="K1089"/>
  <c r="K1088"/>
  <c r="G1088"/>
  <c r="I1088" s="1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G1072"/>
  <c r="I1072" s="1"/>
  <c r="K1071"/>
  <c r="K1070"/>
  <c r="K1069"/>
  <c r="G1069"/>
  <c r="I1069" s="1"/>
  <c r="K1068"/>
  <c r="K1067"/>
  <c r="G1067"/>
  <c r="I1067" s="1"/>
  <c r="K1066"/>
  <c r="K1065"/>
  <c r="K1064"/>
  <c r="K1063"/>
  <c r="K1062"/>
  <c r="G1062"/>
  <c r="I1062" s="1"/>
  <c r="K1061"/>
  <c r="K1060"/>
  <c r="K1059"/>
  <c r="K1058"/>
  <c r="G1058"/>
  <c r="I1058" s="1"/>
  <c r="K1057"/>
  <c r="K1056"/>
  <c r="K1055"/>
  <c r="K1054"/>
  <c r="K1053"/>
  <c r="K1052"/>
  <c r="K1051"/>
  <c r="K1050"/>
  <c r="K1049"/>
  <c r="K1048"/>
  <c r="G1048"/>
  <c r="I1048" s="1"/>
  <c r="K1047"/>
  <c r="K1046"/>
  <c r="K1045"/>
  <c r="E1045"/>
  <c r="I1045" s="1"/>
  <c r="K1044"/>
  <c r="K1043"/>
  <c r="E1043"/>
  <c r="I1043" s="1"/>
  <c r="K1042"/>
  <c r="G1042"/>
  <c r="I1042" s="1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G1023"/>
  <c r="I1023" s="1"/>
  <c r="K1022"/>
  <c r="K1021"/>
  <c r="G1021"/>
  <c r="I1021" s="1"/>
  <c r="K1020"/>
  <c r="K1019"/>
  <c r="K1018"/>
  <c r="K1017"/>
  <c r="K1016"/>
  <c r="K1015"/>
  <c r="K1014"/>
  <c r="K1013"/>
  <c r="K1012"/>
  <c r="K1011"/>
  <c r="G1011"/>
  <c r="I1011" s="1"/>
  <c r="K1010"/>
  <c r="K1009"/>
  <c r="K1008"/>
  <c r="K1007"/>
  <c r="K1006"/>
  <c r="K1005"/>
  <c r="K1004"/>
  <c r="G1004"/>
  <c r="I1004" s="1"/>
  <c r="K1003"/>
  <c r="K1002"/>
  <c r="K1001"/>
  <c r="K1000"/>
  <c r="G1000"/>
  <c r="I1000" s="1"/>
  <c r="K999"/>
  <c r="K998"/>
  <c r="K997"/>
  <c r="K996"/>
  <c r="K995"/>
  <c r="K994"/>
  <c r="K993"/>
  <c r="K992"/>
  <c r="K991"/>
  <c r="G991"/>
  <c r="I991" s="1"/>
  <c r="K990"/>
  <c r="K989"/>
  <c r="K988"/>
  <c r="K987"/>
  <c r="K986"/>
  <c r="K985"/>
  <c r="K984"/>
  <c r="K983"/>
  <c r="G983"/>
  <c r="I983" s="1"/>
  <c r="K982"/>
  <c r="G982"/>
  <c r="I982" s="1"/>
  <c r="K981"/>
  <c r="G981"/>
  <c r="E981"/>
  <c r="K980"/>
  <c r="K979"/>
  <c r="K978"/>
  <c r="G978"/>
  <c r="E978"/>
  <c r="K977"/>
  <c r="K976"/>
  <c r="K975"/>
  <c r="K974"/>
  <c r="K973"/>
  <c r="K972"/>
  <c r="K971"/>
  <c r="G971"/>
  <c r="I971" s="1"/>
  <c r="K970"/>
  <c r="K969"/>
  <c r="K968"/>
  <c r="K967"/>
  <c r="K966"/>
  <c r="K965"/>
  <c r="K964"/>
  <c r="K963"/>
  <c r="K962"/>
  <c r="K961"/>
  <c r="G961"/>
  <c r="I961" s="1"/>
  <c r="K960"/>
  <c r="K959"/>
  <c r="K958"/>
  <c r="K957"/>
  <c r="K956"/>
  <c r="K955"/>
  <c r="K954"/>
  <c r="K953"/>
  <c r="K952"/>
  <c r="G952"/>
  <c r="I952" s="1"/>
  <c r="K951"/>
  <c r="K950"/>
  <c r="K949"/>
  <c r="K948"/>
  <c r="K947"/>
  <c r="G947"/>
  <c r="I947" s="1"/>
  <c r="K946"/>
  <c r="K945"/>
  <c r="K944"/>
  <c r="K943"/>
  <c r="G943"/>
  <c r="I943" s="1"/>
  <c r="K942"/>
  <c r="K941"/>
  <c r="K940"/>
  <c r="K939"/>
  <c r="K938"/>
  <c r="K937"/>
  <c r="K936"/>
  <c r="G936"/>
  <c r="I936" s="1"/>
  <c r="K935"/>
  <c r="K934"/>
  <c r="E934"/>
  <c r="I934" s="1"/>
  <c r="K933"/>
  <c r="K932"/>
  <c r="K931"/>
  <c r="G931"/>
  <c r="I931" s="1"/>
  <c r="K930"/>
  <c r="G930"/>
  <c r="I930" s="1"/>
  <c r="K929"/>
  <c r="G929"/>
  <c r="I929" s="1"/>
  <c r="K928"/>
  <c r="G928"/>
  <c r="I928" s="1"/>
  <c r="K927"/>
  <c r="K926"/>
  <c r="K925"/>
  <c r="K924"/>
  <c r="G924"/>
  <c r="I924" s="1"/>
  <c r="K923"/>
  <c r="K922"/>
  <c r="K921"/>
  <c r="K920"/>
  <c r="K919"/>
  <c r="K918"/>
  <c r="G918"/>
  <c r="I918" s="1"/>
  <c r="K917"/>
  <c r="K916"/>
  <c r="K915"/>
  <c r="K914"/>
  <c r="K913"/>
  <c r="K912"/>
  <c r="K911"/>
  <c r="K910"/>
  <c r="G910"/>
  <c r="I910" s="1"/>
  <c r="K909"/>
  <c r="K908"/>
  <c r="K907"/>
  <c r="K906"/>
  <c r="K905"/>
  <c r="K904"/>
  <c r="K903"/>
  <c r="K902"/>
  <c r="K901"/>
  <c r="K900"/>
  <c r="K899"/>
  <c r="G899"/>
  <c r="I899" s="1"/>
  <c r="K898"/>
  <c r="G898"/>
  <c r="I898" s="1"/>
  <c r="K897"/>
  <c r="K896"/>
  <c r="K895"/>
  <c r="K894"/>
  <c r="K893"/>
  <c r="G893"/>
  <c r="I893" s="1"/>
  <c r="K892"/>
  <c r="G892"/>
  <c r="I892" s="1"/>
  <c r="K891"/>
  <c r="K890"/>
  <c r="K889"/>
  <c r="K888"/>
  <c r="K887"/>
  <c r="G887"/>
  <c r="I887" s="1"/>
  <c r="K886"/>
  <c r="G886"/>
  <c r="I886" s="1"/>
  <c r="K885"/>
  <c r="K884"/>
  <c r="G884"/>
  <c r="I884" s="1"/>
  <c r="K883"/>
  <c r="K882"/>
  <c r="K881"/>
  <c r="G881"/>
  <c r="I881" s="1"/>
  <c r="K880"/>
  <c r="G880"/>
  <c r="I880" s="1"/>
  <c r="K879"/>
  <c r="G879"/>
  <c r="I879" s="1"/>
  <c r="K878"/>
  <c r="G878"/>
  <c r="I878" s="1"/>
  <c r="K877"/>
  <c r="G877"/>
  <c r="I877" s="1"/>
  <c r="K876"/>
  <c r="G876"/>
  <c r="I876" s="1"/>
  <c r="K875"/>
  <c r="K874"/>
  <c r="K873"/>
  <c r="G873"/>
  <c r="I873" s="1"/>
  <c r="K872"/>
  <c r="K871"/>
  <c r="G871"/>
  <c r="I871" s="1"/>
  <c r="K870"/>
  <c r="G870"/>
  <c r="I870" s="1"/>
  <c r="K869"/>
  <c r="E869"/>
  <c r="I869" s="1"/>
  <c r="K868"/>
  <c r="G868"/>
  <c r="I868" s="1"/>
  <c r="K867"/>
  <c r="G867"/>
  <c r="I867" s="1"/>
  <c r="K866"/>
  <c r="G866"/>
  <c r="I866" s="1"/>
  <c r="K865"/>
  <c r="K864"/>
  <c r="K863"/>
  <c r="K862"/>
  <c r="K861"/>
  <c r="K860"/>
  <c r="K859"/>
  <c r="K858"/>
  <c r="K857"/>
  <c r="K856"/>
  <c r="K855"/>
  <c r="G855"/>
  <c r="I855" s="1"/>
  <c r="K854"/>
  <c r="K853"/>
  <c r="K852"/>
  <c r="K851"/>
  <c r="K850"/>
  <c r="K849"/>
  <c r="G849"/>
  <c r="I849" s="1"/>
  <c r="K848"/>
  <c r="G848"/>
  <c r="I848" s="1"/>
  <c r="K847"/>
  <c r="K846"/>
  <c r="G846"/>
  <c r="I846" s="1"/>
  <c r="K845"/>
  <c r="G845"/>
  <c r="I845" s="1"/>
  <c r="K844"/>
  <c r="K843"/>
  <c r="K842"/>
  <c r="G842"/>
  <c r="I842" s="1"/>
  <c r="K841"/>
  <c r="K840"/>
  <c r="K839"/>
  <c r="K838"/>
  <c r="K837"/>
  <c r="K836"/>
  <c r="G836"/>
  <c r="I836" s="1"/>
  <c r="K835"/>
  <c r="K834"/>
  <c r="K833"/>
  <c r="K832"/>
  <c r="G832"/>
  <c r="I832" s="1"/>
  <c r="K831"/>
  <c r="K830"/>
  <c r="K829"/>
  <c r="K828"/>
  <c r="K827"/>
  <c r="K826"/>
  <c r="K825"/>
  <c r="K824"/>
  <c r="G824"/>
  <c r="I824" s="1"/>
  <c r="K823"/>
  <c r="G823"/>
  <c r="I823" s="1"/>
  <c r="K822"/>
  <c r="K821"/>
  <c r="G821"/>
  <c r="I821" s="1"/>
  <c r="K820"/>
  <c r="G820"/>
  <c r="I820" s="1"/>
  <c r="K819"/>
  <c r="K818"/>
  <c r="K817"/>
  <c r="G817"/>
  <c r="I817" s="1"/>
  <c r="K816"/>
  <c r="K815"/>
  <c r="G815"/>
  <c r="I815" s="1"/>
  <c r="K814"/>
  <c r="K813"/>
  <c r="G813"/>
  <c r="I813" s="1"/>
  <c r="K812"/>
  <c r="K811"/>
  <c r="K810"/>
  <c r="K809"/>
  <c r="K808"/>
  <c r="K807"/>
  <c r="G807"/>
  <c r="I807" s="1"/>
  <c r="K806"/>
  <c r="K805"/>
  <c r="K804"/>
  <c r="K803"/>
  <c r="K802"/>
  <c r="G802"/>
  <c r="I802" s="1"/>
  <c r="K801"/>
  <c r="K800"/>
  <c r="K799"/>
  <c r="K798"/>
  <c r="K797"/>
  <c r="K796"/>
  <c r="G796"/>
  <c r="I796" s="1"/>
  <c r="K795"/>
  <c r="G795"/>
  <c r="I795" s="1"/>
  <c r="K794"/>
  <c r="G794"/>
  <c r="I794" s="1"/>
  <c r="K793"/>
  <c r="K792"/>
  <c r="K791"/>
  <c r="K790"/>
  <c r="K789"/>
  <c r="G789"/>
  <c r="I789" s="1"/>
  <c r="K788"/>
  <c r="K787"/>
  <c r="K786"/>
  <c r="G786"/>
  <c r="I786" s="1"/>
  <c r="K785"/>
  <c r="K784"/>
  <c r="K783"/>
  <c r="K782"/>
  <c r="K781"/>
  <c r="K780"/>
  <c r="K779"/>
  <c r="K778"/>
  <c r="K777"/>
  <c r="K776"/>
  <c r="G776"/>
  <c r="I776" s="1"/>
  <c r="K775"/>
  <c r="K774"/>
  <c r="K773"/>
  <c r="K772"/>
  <c r="K771"/>
  <c r="K770"/>
  <c r="K769"/>
  <c r="K768"/>
  <c r="K767"/>
  <c r="K766"/>
  <c r="K765"/>
  <c r="K764"/>
  <c r="G764"/>
  <c r="I764" s="1"/>
  <c r="K763"/>
  <c r="K762"/>
  <c r="K761"/>
  <c r="K760"/>
  <c r="K759"/>
  <c r="K758"/>
  <c r="K757"/>
  <c r="K756"/>
  <c r="K755"/>
  <c r="G755"/>
  <c r="I755" s="1"/>
  <c r="K754"/>
  <c r="K753"/>
  <c r="G753"/>
  <c r="I753" s="1"/>
  <c r="K752"/>
  <c r="K751"/>
  <c r="K750"/>
  <c r="K749"/>
  <c r="K748"/>
  <c r="K747"/>
  <c r="K746"/>
  <c r="K745"/>
  <c r="K744"/>
  <c r="K743"/>
  <c r="K742"/>
  <c r="K741"/>
  <c r="G741"/>
  <c r="I741" s="1"/>
  <c r="K740"/>
  <c r="K739"/>
  <c r="E739"/>
  <c r="I739" s="1"/>
  <c r="K738"/>
  <c r="K737"/>
  <c r="K736"/>
  <c r="K735"/>
  <c r="K734"/>
  <c r="K733"/>
  <c r="K732"/>
  <c r="K731"/>
  <c r="K730"/>
  <c r="K729"/>
  <c r="K728"/>
  <c r="K727"/>
  <c r="K726"/>
  <c r="E726"/>
  <c r="I726" s="1"/>
  <c r="K725"/>
  <c r="K724"/>
  <c r="K723"/>
  <c r="K722"/>
  <c r="K721"/>
  <c r="K720"/>
  <c r="K719"/>
  <c r="E719"/>
  <c r="I719" s="1"/>
  <c r="K718"/>
  <c r="G718"/>
  <c r="I718" s="1"/>
  <c r="K717"/>
  <c r="K716"/>
  <c r="K715"/>
  <c r="G715"/>
  <c r="I715" s="1"/>
  <c r="K714"/>
  <c r="K713"/>
  <c r="K712"/>
  <c r="G712"/>
  <c r="I712" s="1"/>
  <c r="K711"/>
  <c r="K710"/>
  <c r="K709"/>
  <c r="E709"/>
  <c r="I709" s="1"/>
  <c r="K708"/>
  <c r="K707"/>
  <c r="K706"/>
  <c r="K705"/>
  <c r="K704"/>
  <c r="K703"/>
  <c r="K702"/>
  <c r="K701"/>
  <c r="G701"/>
  <c r="I701" s="1"/>
  <c r="K700"/>
  <c r="K699"/>
  <c r="K698"/>
  <c r="K697"/>
  <c r="K696"/>
  <c r="K695"/>
  <c r="K694"/>
  <c r="G694"/>
  <c r="I694" s="1"/>
  <c r="K693"/>
  <c r="K692"/>
  <c r="K691"/>
  <c r="G691"/>
  <c r="I691" s="1"/>
  <c r="K690"/>
  <c r="K689"/>
  <c r="K688"/>
  <c r="K687"/>
  <c r="K686"/>
  <c r="K685"/>
  <c r="K684"/>
  <c r="K683"/>
  <c r="K682"/>
  <c r="K681"/>
  <c r="G681"/>
  <c r="I681" s="1"/>
  <c r="K680"/>
  <c r="K679"/>
  <c r="G679"/>
  <c r="I679" s="1"/>
  <c r="K678"/>
  <c r="K677"/>
  <c r="K676"/>
  <c r="K675"/>
  <c r="K674"/>
  <c r="G674"/>
  <c r="I674" s="1"/>
  <c r="K673"/>
  <c r="K672"/>
  <c r="K671"/>
  <c r="K670"/>
  <c r="K669"/>
  <c r="K668"/>
  <c r="K667"/>
  <c r="K666"/>
  <c r="K665"/>
  <c r="K664"/>
  <c r="G664"/>
  <c r="I664" s="1"/>
  <c r="K663"/>
  <c r="G663"/>
  <c r="I663" s="1"/>
  <c r="K662"/>
  <c r="G662"/>
  <c r="I662" s="1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G627"/>
  <c r="I627" s="1"/>
  <c r="K626"/>
  <c r="K625"/>
  <c r="K624"/>
  <c r="K623"/>
  <c r="K622"/>
  <c r="K621"/>
  <c r="K620"/>
  <c r="K619"/>
  <c r="K618"/>
  <c r="K617"/>
  <c r="K616"/>
  <c r="K615"/>
  <c r="G615"/>
  <c r="I615" s="1"/>
  <c r="K614"/>
  <c r="K613"/>
  <c r="E613"/>
  <c r="I613" s="1"/>
  <c r="K612"/>
  <c r="K611"/>
  <c r="K610"/>
  <c r="K609"/>
  <c r="K608"/>
  <c r="K607"/>
  <c r="K606"/>
  <c r="K605"/>
  <c r="K604"/>
  <c r="K603"/>
  <c r="K602"/>
  <c r="K601"/>
  <c r="K600"/>
  <c r="K599"/>
  <c r="K598"/>
  <c r="G598"/>
  <c r="I598" s="1"/>
  <c r="K597"/>
  <c r="G597"/>
  <c r="I597" s="1"/>
  <c r="K596"/>
  <c r="K595"/>
  <c r="K594"/>
  <c r="G594"/>
  <c r="I594" s="1"/>
  <c r="K593"/>
  <c r="G593"/>
  <c r="I593" s="1"/>
  <c r="K592"/>
  <c r="K591"/>
  <c r="K590"/>
  <c r="K589"/>
  <c r="G589"/>
  <c r="I589" s="1"/>
  <c r="K588"/>
  <c r="K587"/>
  <c r="K586"/>
  <c r="K585"/>
  <c r="K584"/>
  <c r="G584"/>
  <c r="I584" s="1"/>
  <c r="K583"/>
  <c r="K582"/>
  <c r="K581"/>
  <c r="K580"/>
  <c r="K579"/>
  <c r="G579"/>
  <c r="I579" s="1"/>
  <c r="K578"/>
  <c r="K577"/>
  <c r="K576"/>
  <c r="G576"/>
  <c r="I576" s="1"/>
  <c r="K575"/>
  <c r="K574"/>
  <c r="K573"/>
  <c r="K572"/>
  <c r="G572"/>
  <c r="I572" s="1"/>
  <c r="K571"/>
  <c r="K570"/>
  <c r="K569"/>
  <c r="K568"/>
  <c r="G568"/>
  <c r="I568" s="1"/>
  <c r="K567"/>
  <c r="G567"/>
  <c r="I567" s="1"/>
  <c r="K566"/>
  <c r="G566"/>
  <c r="I566" s="1"/>
  <c r="K565"/>
  <c r="G565"/>
  <c r="I565" s="1"/>
  <c r="K564"/>
  <c r="K563"/>
  <c r="K562"/>
  <c r="K561"/>
  <c r="G561"/>
  <c r="I561" s="1"/>
  <c r="K560"/>
  <c r="K559"/>
  <c r="G559"/>
  <c r="I559" s="1"/>
  <c r="K558"/>
  <c r="K557"/>
  <c r="K556"/>
  <c r="K555"/>
  <c r="G555"/>
  <c r="I555" s="1"/>
  <c r="K554"/>
  <c r="K553"/>
  <c r="K552"/>
  <c r="K551"/>
  <c r="K550"/>
  <c r="K549"/>
  <c r="K548"/>
  <c r="K547"/>
  <c r="K546"/>
  <c r="K545"/>
  <c r="K544"/>
  <c r="G544"/>
  <c r="I544" s="1"/>
  <c r="K543"/>
  <c r="G543"/>
  <c r="I543" s="1"/>
  <c r="K542"/>
  <c r="K541"/>
  <c r="K540"/>
  <c r="G540"/>
  <c r="I540" s="1"/>
  <c r="K539"/>
  <c r="G539"/>
  <c r="I539" s="1"/>
  <c r="K538"/>
  <c r="G538"/>
  <c r="I538" s="1"/>
  <c r="K537"/>
  <c r="K536"/>
  <c r="K535"/>
  <c r="K534"/>
  <c r="G534"/>
  <c r="I534" s="1"/>
  <c r="K533"/>
  <c r="K532"/>
  <c r="G532"/>
  <c r="I532" s="1"/>
  <c r="K531"/>
  <c r="K530"/>
  <c r="K529"/>
  <c r="K528"/>
  <c r="K527"/>
  <c r="G527"/>
  <c r="I527" s="1"/>
  <c r="K526"/>
  <c r="K525"/>
  <c r="K524"/>
  <c r="K523"/>
  <c r="K522"/>
  <c r="K521"/>
  <c r="K520"/>
  <c r="K519"/>
  <c r="K518"/>
  <c r="K517"/>
  <c r="K516"/>
  <c r="K515"/>
  <c r="G515"/>
  <c r="I515" s="1"/>
  <c r="K514"/>
  <c r="K513"/>
  <c r="K512"/>
  <c r="K511"/>
  <c r="K510"/>
  <c r="G510"/>
  <c r="I510" s="1"/>
  <c r="K509"/>
  <c r="K508"/>
  <c r="K507"/>
  <c r="K506"/>
  <c r="K505"/>
  <c r="K504"/>
  <c r="K503"/>
  <c r="G503"/>
  <c r="I503" s="1"/>
  <c r="K502"/>
  <c r="K501"/>
  <c r="K500"/>
  <c r="K499"/>
  <c r="K498"/>
  <c r="K497"/>
  <c r="G497"/>
  <c r="I497" s="1"/>
  <c r="K496"/>
  <c r="K495"/>
  <c r="K494"/>
  <c r="K493"/>
  <c r="G493"/>
  <c r="I493" s="1"/>
  <c r="K492"/>
  <c r="G492"/>
  <c r="I492" s="1"/>
  <c r="K491"/>
  <c r="K490"/>
  <c r="K489"/>
  <c r="K488"/>
  <c r="K487"/>
  <c r="K486"/>
  <c r="K485"/>
  <c r="K484"/>
  <c r="K483"/>
  <c r="G483"/>
  <c r="I483" s="1"/>
  <c r="K482"/>
  <c r="K481"/>
  <c r="K480"/>
  <c r="K479"/>
  <c r="K478"/>
  <c r="K477"/>
  <c r="K476"/>
  <c r="K475"/>
  <c r="K474"/>
  <c r="K473"/>
  <c r="K472"/>
  <c r="G472"/>
  <c r="I472" s="1"/>
  <c r="K471"/>
  <c r="K470"/>
  <c r="K469"/>
  <c r="G469"/>
  <c r="I469" s="1"/>
  <c r="K468"/>
  <c r="K467"/>
  <c r="K466"/>
  <c r="K465"/>
  <c r="G465"/>
  <c r="F465"/>
  <c r="E465"/>
  <c r="K464"/>
  <c r="K463"/>
  <c r="K462"/>
  <c r="K461"/>
  <c r="K460"/>
  <c r="K459"/>
  <c r="G459"/>
  <c r="I459" s="1"/>
  <c r="K458"/>
  <c r="K457"/>
  <c r="G457"/>
  <c r="I457" s="1"/>
  <c r="K456"/>
  <c r="G456"/>
  <c r="I456" s="1"/>
  <c r="K455"/>
  <c r="G455"/>
  <c r="I455" s="1"/>
  <c r="K454"/>
  <c r="K453"/>
  <c r="K452"/>
  <c r="K451"/>
  <c r="K450"/>
  <c r="K449"/>
  <c r="K448"/>
  <c r="K447"/>
  <c r="G447"/>
  <c r="I447" s="1"/>
  <c r="K446"/>
  <c r="G446"/>
  <c r="I446" s="1"/>
  <c r="K445"/>
  <c r="G445"/>
  <c r="I445" s="1"/>
  <c r="K444"/>
  <c r="K443"/>
  <c r="G443"/>
  <c r="I443" s="1"/>
  <c r="K442"/>
  <c r="K441"/>
  <c r="G441"/>
  <c r="I441" s="1"/>
  <c r="K440"/>
  <c r="K439"/>
  <c r="G439"/>
  <c r="I439" s="1"/>
  <c r="K438"/>
  <c r="G438"/>
  <c r="I438" s="1"/>
  <c r="K437"/>
  <c r="K436"/>
  <c r="K435"/>
  <c r="G435"/>
  <c r="I435" s="1"/>
  <c r="K434"/>
  <c r="K433"/>
  <c r="K432"/>
  <c r="G432"/>
  <c r="I432" s="1"/>
  <c r="K431"/>
  <c r="K430"/>
  <c r="G430"/>
  <c r="I430" s="1"/>
  <c r="K429"/>
  <c r="K428"/>
  <c r="G428"/>
  <c r="I428" s="1"/>
  <c r="K427"/>
  <c r="K426"/>
  <c r="G426"/>
  <c r="I426" s="1"/>
  <c r="K425"/>
  <c r="G425"/>
  <c r="I425" s="1"/>
  <c r="K424"/>
  <c r="K423"/>
  <c r="K422"/>
  <c r="G422"/>
  <c r="I422" s="1"/>
  <c r="K421"/>
  <c r="K420"/>
  <c r="G420"/>
  <c r="I420" s="1"/>
  <c r="K419"/>
  <c r="K418"/>
  <c r="G418"/>
  <c r="I418" s="1"/>
  <c r="K417"/>
  <c r="G417"/>
  <c r="I417" s="1"/>
  <c r="K416"/>
  <c r="K415"/>
  <c r="K414"/>
  <c r="K413"/>
  <c r="K412"/>
  <c r="K411"/>
  <c r="G411"/>
  <c r="I411" s="1"/>
  <c r="K410"/>
  <c r="K409"/>
  <c r="K408"/>
  <c r="G408"/>
  <c r="I408" s="1"/>
  <c r="K407"/>
  <c r="K406"/>
  <c r="G406"/>
  <c r="I406" s="1"/>
  <c r="K405"/>
  <c r="K404"/>
  <c r="K403"/>
  <c r="G403"/>
  <c r="I403" s="1"/>
  <c r="K402"/>
  <c r="G402"/>
  <c r="I402" s="1"/>
  <c r="K401"/>
  <c r="G401"/>
  <c r="I401" s="1"/>
  <c r="K400"/>
  <c r="G400"/>
  <c r="I400" s="1"/>
  <c r="K399"/>
  <c r="K398"/>
  <c r="K397"/>
  <c r="G397"/>
  <c r="I397" s="1"/>
  <c r="K396"/>
  <c r="K395"/>
  <c r="G395"/>
  <c r="I395" s="1"/>
  <c r="K394"/>
  <c r="K393"/>
  <c r="G393"/>
  <c r="I393" s="1"/>
  <c r="K392"/>
  <c r="G392"/>
  <c r="I392" s="1"/>
  <c r="K391"/>
  <c r="K390"/>
  <c r="K389"/>
  <c r="G389"/>
  <c r="I389" s="1"/>
  <c r="K388"/>
  <c r="K387"/>
  <c r="K386"/>
  <c r="F386"/>
  <c r="I386" s="1"/>
  <c r="K385"/>
  <c r="F385"/>
  <c r="I385" s="1"/>
  <c r="K384"/>
  <c r="K383"/>
  <c r="K382"/>
  <c r="K381"/>
  <c r="G381"/>
  <c r="I381" s="1"/>
  <c r="K380"/>
  <c r="K379"/>
  <c r="K378"/>
  <c r="K377"/>
  <c r="K376"/>
  <c r="G376"/>
  <c r="I376" s="1"/>
  <c r="K375"/>
  <c r="K374"/>
  <c r="K373"/>
  <c r="K372"/>
  <c r="G372"/>
  <c r="I372" s="1"/>
  <c r="K371"/>
  <c r="K370"/>
  <c r="K369"/>
  <c r="G369"/>
  <c r="E369"/>
  <c r="K368"/>
  <c r="K367"/>
  <c r="G367"/>
  <c r="I367" s="1"/>
  <c r="K366"/>
  <c r="K365"/>
  <c r="K364"/>
  <c r="G364"/>
  <c r="I364" s="1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G332"/>
  <c r="I332" s="1"/>
  <c r="K331"/>
  <c r="K330"/>
  <c r="K329"/>
  <c r="K328"/>
  <c r="K327"/>
  <c r="K326"/>
  <c r="K325"/>
  <c r="K324"/>
  <c r="K323"/>
  <c r="G323"/>
  <c r="I323" s="1"/>
  <c r="K322"/>
  <c r="K321"/>
  <c r="G321"/>
  <c r="I321" s="1"/>
  <c r="K320"/>
  <c r="K319"/>
  <c r="G319"/>
  <c r="I319" s="1"/>
  <c r="K318"/>
  <c r="K317"/>
  <c r="K316"/>
  <c r="G316"/>
  <c r="I316" s="1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G275"/>
  <c r="I275" s="1"/>
  <c r="K274"/>
  <c r="K273"/>
  <c r="K272"/>
  <c r="K271"/>
  <c r="K270"/>
  <c r="K269"/>
  <c r="F269"/>
  <c r="I269" s="1"/>
  <c r="K268"/>
  <c r="F268"/>
  <c r="I268" s="1"/>
  <c r="K267"/>
  <c r="K266"/>
  <c r="G266"/>
  <c r="I266" s="1"/>
  <c r="K265"/>
  <c r="K264"/>
  <c r="K263"/>
  <c r="K262"/>
  <c r="G262"/>
  <c r="I262" s="1"/>
  <c r="K261"/>
  <c r="K260"/>
  <c r="K259"/>
  <c r="E259"/>
  <c r="I259" s="1"/>
  <c r="K258"/>
  <c r="K257"/>
  <c r="K256"/>
  <c r="K255"/>
  <c r="K254"/>
  <c r="K253"/>
  <c r="G253"/>
  <c r="I253" s="1"/>
  <c r="K252"/>
  <c r="K251"/>
  <c r="K250"/>
  <c r="G250"/>
  <c r="I250" s="1"/>
  <c r="K249"/>
  <c r="K248"/>
  <c r="K247"/>
  <c r="K246"/>
  <c r="K245"/>
  <c r="K244"/>
  <c r="K243"/>
  <c r="K242"/>
  <c r="K241"/>
  <c r="K240"/>
  <c r="K239"/>
  <c r="K238"/>
  <c r="G238"/>
  <c r="I238" s="1"/>
  <c r="K237"/>
  <c r="K236"/>
  <c r="K235"/>
  <c r="G235"/>
  <c r="I235" s="1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F218"/>
  <c r="I218" s="1"/>
  <c r="K217"/>
  <c r="K216"/>
  <c r="K215"/>
  <c r="K214"/>
  <c r="K213"/>
  <c r="K212"/>
  <c r="K211"/>
  <c r="K210"/>
  <c r="K209"/>
  <c r="K208"/>
  <c r="K207"/>
  <c r="K206"/>
  <c r="K205"/>
  <c r="K204"/>
  <c r="K203"/>
  <c r="G203"/>
  <c r="I203" s="1"/>
  <c r="K202"/>
  <c r="G202"/>
  <c r="I202" s="1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F185"/>
  <c r="I185" s="1"/>
  <c r="K184"/>
  <c r="K183"/>
  <c r="K182"/>
  <c r="G182"/>
  <c r="I182" s="1"/>
  <c r="K181"/>
  <c r="K180"/>
  <c r="G180"/>
  <c r="I180" s="1"/>
  <c r="K179"/>
  <c r="K178"/>
  <c r="K177"/>
  <c r="G177"/>
  <c r="I177" s="1"/>
  <c r="K176"/>
  <c r="K175"/>
  <c r="K174"/>
  <c r="K173"/>
  <c r="K172"/>
  <c r="K171"/>
  <c r="K170"/>
  <c r="K169"/>
  <c r="F169"/>
  <c r="I169" s="1"/>
  <c r="K168"/>
  <c r="K167"/>
  <c r="K166"/>
  <c r="K165"/>
  <c r="K164"/>
  <c r="K163"/>
  <c r="K162"/>
  <c r="K161"/>
  <c r="K160"/>
  <c r="K159"/>
  <c r="K158"/>
  <c r="G158"/>
  <c r="I158" s="1"/>
  <c r="K157"/>
  <c r="G157"/>
  <c r="E157"/>
  <c r="K156"/>
  <c r="F156"/>
  <c r="I156" s="1"/>
  <c r="K155"/>
  <c r="E155"/>
  <c r="I155" s="1"/>
  <c r="K154"/>
  <c r="K153"/>
  <c r="E153"/>
  <c r="I153" s="1"/>
  <c r="K152"/>
  <c r="K151"/>
  <c r="K150"/>
  <c r="G150"/>
  <c r="I150" s="1"/>
  <c r="K149"/>
  <c r="K148"/>
  <c r="K147"/>
  <c r="G147"/>
  <c r="F147"/>
  <c r="K146"/>
  <c r="K145"/>
  <c r="K144"/>
  <c r="K143"/>
  <c r="K142"/>
  <c r="F142"/>
  <c r="I142" s="1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G122"/>
  <c r="I122" s="1"/>
  <c r="K121"/>
  <c r="K120"/>
  <c r="F120"/>
  <c r="I120" s="1"/>
  <c r="K119"/>
  <c r="K118"/>
  <c r="K117"/>
  <c r="K116"/>
  <c r="K115"/>
  <c r="K114"/>
  <c r="E114"/>
  <c r="I114" s="1"/>
  <c r="K113"/>
  <c r="K112"/>
  <c r="E112"/>
  <c r="I112" s="1"/>
  <c r="K111"/>
  <c r="K110"/>
  <c r="K109"/>
  <c r="K108"/>
  <c r="K107"/>
  <c r="K106"/>
  <c r="K105"/>
  <c r="K104"/>
  <c r="E104"/>
  <c r="I104" s="1"/>
  <c r="K103"/>
  <c r="E103"/>
  <c r="I103" s="1"/>
  <c r="K102"/>
  <c r="K101"/>
  <c r="K100"/>
  <c r="K99"/>
  <c r="K98"/>
  <c r="K97"/>
  <c r="K96"/>
  <c r="K95"/>
  <c r="E95"/>
  <c r="I95" s="1"/>
  <c r="K94"/>
  <c r="K93"/>
  <c r="K92"/>
  <c r="K91"/>
  <c r="K90"/>
  <c r="K89"/>
  <c r="F89"/>
  <c r="I89" s="1"/>
  <c r="K88"/>
  <c r="K87"/>
  <c r="F87"/>
  <c r="E87"/>
  <c r="K86"/>
  <c r="K85"/>
  <c r="K84"/>
  <c r="K83"/>
  <c r="K82"/>
  <c r="F82"/>
  <c r="I82" s="1"/>
  <c r="K81"/>
  <c r="K80"/>
  <c r="K79"/>
  <c r="K78"/>
  <c r="K77"/>
  <c r="K76"/>
  <c r="K75"/>
  <c r="K74"/>
  <c r="G74"/>
  <c r="I74" s="1"/>
  <c r="K73"/>
  <c r="K72"/>
  <c r="K71"/>
  <c r="K70"/>
  <c r="K69"/>
  <c r="K68"/>
  <c r="K67"/>
  <c r="G67"/>
  <c r="I67" s="1"/>
  <c r="K66"/>
  <c r="K65"/>
  <c r="K64"/>
  <c r="K63"/>
  <c r="K62"/>
  <c r="K61"/>
  <c r="K60"/>
  <c r="K59"/>
  <c r="K58"/>
  <c r="K57"/>
  <c r="K56"/>
  <c r="K55"/>
  <c r="K54"/>
  <c r="K53"/>
  <c r="E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F35"/>
  <c r="I35" s="1"/>
  <c r="K34"/>
  <c r="K33"/>
  <c r="K32"/>
  <c r="K31"/>
  <c r="K30"/>
  <c r="G30"/>
  <c r="K29"/>
  <c r="K28"/>
  <c r="K27"/>
  <c r="K26"/>
  <c r="K25"/>
  <c r="K24"/>
  <c r="K23"/>
  <c r="K22"/>
  <c r="K21"/>
  <c r="K20"/>
  <c r="K19"/>
  <c r="K18"/>
  <c r="K17"/>
  <c r="K16"/>
  <c r="K15"/>
  <c r="K14"/>
  <c r="F14"/>
  <c r="I14" s="1"/>
  <c r="K13"/>
  <c r="K12"/>
  <c r="K11"/>
  <c r="K10"/>
  <c r="K9"/>
  <c r="K8"/>
  <c r="K7"/>
  <c r="K6"/>
  <c r="F6"/>
  <c r="I6" s="1"/>
  <c r="I5" i="7"/>
  <c r="K42" i="11"/>
  <c r="K41"/>
  <c r="K40"/>
  <c r="K39"/>
  <c r="K38"/>
  <c r="K37"/>
  <c r="K36"/>
  <c r="E36"/>
  <c r="I36" s="1"/>
  <c r="K35"/>
  <c r="K34"/>
  <c r="K33"/>
  <c r="K32"/>
  <c r="K31"/>
  <c r="K30"/>
  <c r="K29"/>
  <c r="K28"/>
  <c r="K27"/>
  <c r="K26"/>
  <c r="K25"/>
  <c r="E25"/>
  <c r="I25" s="1"/>
  <c r="K24"/>
  <c r="K23"/>
  <c r="K22"/>
  <c r="K21"/>
  <c r="K20"/>
  <c r="G20"/>
  <c r="I20" s="1"/>
  <c r="K19"/>
  <c r="K18"/>
  <c r="K17"/>
  <c r="K16"/>
  <c r="K15"/>
  <c r="K14"/>
  <c r="K13"/>
  <c r="K12"/>
  <c r="K11"/>
  <c r="E11"/>
  <c r="I11" s="1"/>
  <c r="K10"/>
  <c r="G10"/>
  <c r="K9"/>
  <c r="K8"/>
  <c r="K7"/>
  <c r="K6"/>
  <c r="E6"/>
  <c r="I6" s="1"/>
  <c r="H2708" i="7"/>
  <c r="K1900"/>
  <c r="K1901"/>
  <c r="K1902"/>
  <c r="K1903"/>
  <c r="K1899"/>
  <c r="K1905"/>
  <c r="K1906"/>
  <c r="K1907"/>
  <c r="K1908"/>
  <c r="K1909"/>
  <c r="K1895"/>
  <c r="K1896"/>
  <c r="K1897"/>
  <c r="K1898"/>
  <c r="K1904"/>
  <c r="K1894"/>
  <c r="K1892"/>
  <c r="K1893"/>
  <c r="K1891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529"/>
  <c r="K2530"/>
  <c r="K2531"/>
  <c r="K2532"/>
  <c r="K2606"/>
  <c r="K2607"/>
  <c r="K2636"/>
  <c r="K2637"/>
  <c r="K2638"/>
  <c r="K2639"/>
  <c r="K2640"/>
  <c r="K2641"/>
  <c r="K2642"/>
  <c r="K2643"/>
  <c r="K2644"/>
  <c r="K2645"/>
  <c r="K2646"/>
  <c r="K2647"/>
  <c r="K2648"/>
  <c r="K2649"/>
  <c r="K2650"/>
  <c r="K2651"/>
  <c r="K2652"/>
  <c r="K2653"/>
  <c r="K2654"/>
  <c r="K2655"/>
  <c r="K2656"/>
  <c r="K2657"/>
  <c r="K2658"/>
  <c r="K2659"/>
  <c r="K2660"/>
  <c r="K2661"/>
  <c r="K2662"/>
  <c r="K2663"/>
  <c r="K2664"/>
  <c r="K2665"/>
  <c r="K2666"/>
  <c r="K2667"/>
  <c r="K2668"/>
  <c r="K2669"/>
  <c r="K2670"/>
  <c r="K2671"/>
  <c r="K2672"/>
  <c r="K2673"/>
  <c r="K2674"/>
  <c r="K2675"/>
  <c r="K2676"/>
  <c r="K2678"/>
  <c r="K2679"/>
  <c r="K2680"/>
  <c r="K2681"/>
  <c r="K2682"/>
  <c r="K2683"/>
  <c r="K2684"/>
  <c r="K2685"/>
  <c r="K2686"/>
  <c r="K2687"/>
  <c r="K2688"/>
  <c r="K2689"/>
  <c r="K2690"/>
  <c r="K2691"/>
  <c r="K2692"/>
  <c r="K2693"/>
  <c r="K2694"/>
  <c r="K2695"/>
  <c r="K2696"/>
  <c r="K2697"/>
  <c r="K2698"/>
  <c r="K2699"/>
  <c r="K2700"/>
  <c r="K2701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533"/>
  <c r="K2534"/>
  <c r="K2535"/>
  <c r="K2536"/>
  <c r="K2373"/>
  <c r="K2374"/>
  <c r="K2375"/>
  <c r="K2376"/>
  <c r="K2377"/>
  <c r="K2378"/>
  <c r="K2379"/>
  <c r="K2380"/>
  <c r="K2381"/>
  <c r="K2382"/>
  <c r="K2383"/>
  <c r="K2384"/>
  <c r="K2385"/>
  <c r="K2386"/>
  <c r="K2387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K2412"/>
  <c r="K2413"/>
  <c r="K2414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64"/>
  <c r="K2265"/>
  <c r="K2266"/>
  <c r="K2267"/>
  <c r="K2268"/>
  <c r="K2269"/>
  <c r="K2270"/>
  <c r="K2271"/>
  <c r="K2272"/>
  <c r="K2273"/>
  <c r="K2274"/>
  <c r="K2275"/>
  <c r="K2276"/>
  <c r="K2279"/>
  <c r="K2280"/>
  <c r="K2281"/>
  <c r="K2282"/>
  <c r="K2283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255"/>
  <c r="K2256"/>
  <c r="K2257"/>
  <c r="K2258"/>
  <c r="K2259"/>
  <c r="K2260"/>
  <c r="K2261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58"/>
  <c r="K1759"/>
  <c r="K1760"/>
  <c r="K1761"/>
  <c r="K1762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729"/>
  <c r="K1730"/>
  <c r="K1763"/>
  <c r="K1764"/>
  <c r="K1765"/>
  <c r="K1812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093"/>
  <c r="K1094"/>
  <c r="K1095"/>
  <c r="K1096"/>
  <c r="K1097"/>
  <c r="K1098"/>
  <c r="K1099"/>
  <c r="K1100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94"/>
  <c r="K95"/>
  <c r="K96"/>
  <c r="K97"/>
  <c r="K9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963"/>
  <c r="K964"/>
  <c r="K965"/>
  <c r="K750"/>
  <c r="K966"/>
  <c r="K967"/>
  <c r="K968"/>
  <c r="K969"/>
  <c r="K970"/>
  <c r="K971"/>
  <c r="K972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973"/>
  <c r="K974"/>
  <c r="K975"/>
  <c r="K976"/>
  <c r="K977"/>
  <c r="K978"/>
  <c r="K979"/>
  <c r="K980"/>
  <c r="K981"/>
  <c r="K982"/>
  <c r="K98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984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393"/>
  <c r="K394"/>
  <c r="K395"/>
  <c r="K396"/>
  <c r="K397"/>
  <c r="K571"/>
  <c r="K572"/>
  <c r="K573"/>
  <c r="K574"/>
  <c r="K575"/>
  <c r="K576"/>
  <c r="K577"/>
  <c r="K578"/>
  <c r="K579"/>
  <c r="K398"/>
  <c r="K399"/>
  <c r="K400"/>
  <c r="K401"/>
  <c r="K402"/>
  <c r="K403"/>
  <c r="K404"/>
  <c r="K405"/>
  <c r="K406"/>
  <c r="K407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408"/>
  <c r="K409"/>
  <c r="K410"/>
  <c r="K411"/>
  <c r="K412"/>
  <c r="K413"/>
  <c r="K414"/>
  <c r="K415"/>
  <c r="K416"/>
  <c r="K417"/>
  <c r="K418"/>
  <c r="K419"/>
  <c r="K420"/>
  <c r="K597"/>
  <c r="K598"/>
  <c r="K599"/>
  <c r="K600"/>
  <c r="K601"/>
  <c r="K602"/>
  <c r="K632"/>
  <c r="K633"/>
  <c r="K634"/>
  <c r="K635"/>
  <c r="K636"/>
  <c r="K637"/>
  <c r="K638"/>
  <c r="K639"/>
  <c r="K640"/>
  <c r="K641"/>
  <c r="K642"/>
  <c r="K644"/>
  <c r="K645"/>
  <c r="K646"/>
  <c r="K647"/>
  <c r="K648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603"/>
  <c r="K604"/>
  <c r="K605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606"/>
  <c r="K607"/>
  <c r="K608"/>
  <c r="K609"/>
  <c r="K610"/>
  <c r="K611"/>
  <c r="K612"/>
  <c r="K613"/>
  <c r="K503"/>
  <c r="K504"/>
  <c r="K505"/>
  <c r="K506"/>
  <c r="K507"/>
  <c r="K508"/>
  <c r="K509"/>
  <c r="K510"/>
  <c r="K511"/>
  <c r="K512"/>
  <c r="K513"/>
  <c r="K514"/>
  <c r="K515"/>
  <c r="K516"/>
  <c r="K517"/>
  <c r="K518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239"/>
  <c r="K240"/>
  <c r="K241"/>
  <c r="K242"/>
  <c r="K243"/>
  <c r="K244"/>
  <c r="K245"/>
  <c r="K246"/>
  <c r="K247"/>
  <c r="K248"/>
  <c r="K249"/>
  <c r="K250"/>
  <c r="K251"/>
  <c r="K252"/>
  <c r="K253"/>
  <c r="K360"/>
  <c r="K361"/>
  <c r="K362"/>
  <c r="K363"/>
  <c r="K364"/>
  <c r="K365"/>
  <c r="K366"/>
  <c r="K367"/>
  <c r="K368"/>
  <c r="K369"/>
  <c r="K381"/>
  <c r="K382"/>
  <c r="K383"/>
  <c r="K384"/>
  <c r="K385"/>
  <c r="K386"/>
  <c r="K387"/>
  <c r="K388"/>
  <c r="K389"/>
  <c r="K390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70"/>
  <c r="K171"/>
  <c r="K172"/>
  <c r="K173"/>
  <c r="K174"/>
  <c r="K175"/>
  <c r="K176"/>
  <c r="K177"/>
  <c r="K178"/>
  <c r="K179"/>
  <c r="K180"/>
  <c r="K181"/>
  <c r="K182"/>
  <c r="K183"/>
  <c r="K184"/>
  <c r="K185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86"/>
  <c r="K187"/>
  <c r="K188"/>
  <c r="K189"/>
  <c r="K190"/>
  <c r="K191"/>
  <c r="K192"/>
  <c r="K193"/>
  <c r="K194"/>
  <c r="K195"/>
  <c r="K196"/>
  <c r="K197"/>
  <c r="K198"/>
  <c r="K149"/>
  <c r="K150"/>
  <c r="K151"/>
  <c r="K152"/>
  <c r="K153"/>
  <c r="K199"/>
  <c r="K200"/>
  <c r="K201"/>
  <c r="K202"/>
  <c r="K203"/>
  <c r="K204"/>
  <c r="K205"/>
  <c r="K206"/>
  <c r="K207"/>
  <c r="K208"/>
  <c r="K209"/>
  <c r="K5"/>
  <c r="K6"/>
  <c r="K7"/>
  <c r="K9"/>
  <c r="K12"/>
  <c r="K13"/>
  <c r="K14"/>
  <c r="K15"/>
  <c r="K16"/>
  <c r="K17"/>
  <c r="K18"/>
  <c r="K19"/>
  <c r="K26"/>
  <c r="K27"/>
  <c r="K35"/>
  <c r="K36"/>
  <c r="K37"/>
  <c r="K38"/>
  <c r="K63"/>
  <c r="K78"/>
  <c r="K154"/>
  <c r="K155"/>
  <c r="K156"/>
  <c r="K238"/>
  <c r="K937"/>
  <c r="K1101"/>
  <c r="K1538"/>
  <c r="K1539"/>
  <c r="K1731"/>
  <c r="K1732"/>
  <c r="K1766"/>
  <c r="K1813"/>
  <c r="K2277"/>
  <c r="K2415"/>
  <c r="K2416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81"/>
  <c r="K2582"/>
  <c r="K2583"/>
  <c r="K2584"/>
  <c r="K2585"/>
  <c r="K2586"/>
  <c r="K2587"/>
  <c r="K2588"/>
  <c r="K2589"/>
  <c r="K2590"/>
  <c r="K2591"/>
  <c r="K2592"/>
  <c r="K2593"/>
  <c r="K2594"/>
  <c r="K2595"/>
  <c r="K2596"/>
  <c r="K2597"/>
  <c r="K2598"/>
  <c r="K2599"/>
  <c r="K2600"/>
  <c r="K2601"/>
  <c r="K2602"/>
  <c r="K2603"/>
  <c r="K2604"/>
  <c r="K2605"/>
  <c r="K2608"/>
  <c r="K2609"/>
  <c r="K2610"/>
  <c r="K2611"/>
  <c r="K2612"/>
  <c r="K2613"/>
  <c r="K2614"/>
  <c r="K2615"/>
  <c r="K2616"/>
  <c r="K2617"/>
  <c r="K2618"/>
  <c r="K2619"/>
  <c r="K2620"/>
  <c r="K2621"/>
  <c r="K2622"/>
  <c r="K2623"/>
  <c r="K2624"/>
  <c r="K2625"/>
  <c r="K2626"/>
  <c r="K2627"/>
  <c r="K2628"/>
  <c r="K2629"/>
  <c r="K2630"/>
  <c r="K2631"/>
  <c r="K2632"/>
  <c r="K2633"/>
  <c r="K2634"/>
  <c r="K2635"/>
  <c r="K2677"/>
  <c r="K2702"/>
  <c r="K2703"/>
  <c r="K2704"/>
  <c r="K2705"/>
  <c r="K2706"/>
  <c r="K2707"/>
  <c r="K33"/>
  <c r="K79"/>
  <c r="K10"/>
  <c r="K11"/>
  <c r="K30"/>
  <c r="K20"/>
  <c r="K39"/>
  <c r="K34"/>
  <c r="K28"/>
  <c r="K31"/>
  <c r="K40"/>
  <c r="K41"/>
  <c r="K80"/>
  <c r="K42"/>
  <c r="K157"/>
  <c r="K21"/>
  <c r="K64"/>
  <c r="K22"/>
  <c r="K23"/>
  <c r="K32"/>
  <c r="K81"/>
  <c r="K43"/>
  <c r="K24"/>
  <c r="K25"/>
  <c r="K29"/>
  <c r="K44"/>
  <c r="K82"/>
  <c r="K45"/>
  <c r="K46"/>
  <c r="K47"/>
  <c r="K65"/>
  <c r="K48"/>
  <c r="K158"/>
  <c r="K49"/>
  <c r="K50"/>
  <c r="K66"/>
  <c r="K51"/>
  <c r="K83"/>
  <c r="K67"/>
  <c r="K68"/>
  <c r="K84"/>
  <c r="K85"/>
  <c r="K52"/>
  <c r="K53"/>
  <c r="K54"/>
  <c r="K55"/>
  <c r="K56"/>
  <c r="K57"/>
  <c r="K69"/>
  <c r="K70"/>
  <c r="K71"/>
  <c r="K72"/>
  <c r="K58"/>
  <c r="K73"/>
  <c r="K59"/>
  <c r="K60"/>
  <c r="K159"/>
  <c r="K86"/>
  <c r="K74"/>
  <c r="K61"/>
  <c r="K75"/>
  <c r="K76"/>
  <c r="K87"/>
  <c r="K88"/>
  <c r="K89"/>
  <c r="K62"/>
  <c r="K90"/>
  <c r="K91"/>
  <c r="K77"/>
  <c r="K160"/>
  <c r="K161"/>
  <c r="K162"/>
  <c r="K163"/>
  <c r="K164"/>
  <c r="K165"/>
  <c r="K166"/>
  <c r="K167"/>
  <c r="K168"/>
  <c r="K169"/>
  <c r="K210"/>
  <c r="K318"/>
  <c r="K8"/>
  <c r="K319"/>
  <c r="K320"/>
  <c r="K321"/>
  <c r="K322"/>
  <c r="K323"/>
  <c r="K324"/>
  <c r="K325"/>
  <c r="K326"/>
  <c r="K391"/>
  <c r="K327"/>
  <c r="K370"/>
  <c r="K328"/>
  <c r="K329"/>
  <c r="K99"/>
  <c r="K100"/>
  <c r="K371"/>
  <c r="K330"/>
  <c r="K101"/>
  <c r="K331"/>
  <c r="K332"/>
  <c r="K333"/>
  <c r="K102"/>
  <c r="K334"/>
  <c r="K335"/>
  <c r="K336"/>
  <c r="K337"/>
  <c r="K338"/>
  <c r="K372"/>
  <c r="K339"/>
  <c r="K340"/>
  <c r="K341"/>
  <c r="K342"/>
  <c r="K343"/>
  <c r="K344"/>
  <c r="K345"/>
  <c r="K346"/>
  <c r="K347"/>
  <c r="K373"/>
  <c r="K374"/>
  <c r="K375"/>
  <c r="K376"/>
  <c r="K92"/>
  <c r="K392"/>
  <c r="K377"/>
  <c r="K348"/>
  <c r="K349"/>
  <c r="K350"/>
  <c r="K351"/>
  <c r="K352"/>
  <c r="K353"/>
  <c r="K354"/>
  <c r="K378"/>
  <c r="K557"/>
  <c r="K355"/>
  <c r="K356"/>
  <c r="K558"/>
  <c r="K559"/>
  <c r="K357"/>
  <c r="K560"/>
  <c r="K561"/>
  <c r="K562"/>
  <c r="K985"/>
  <c r="K986"/>
  <c r="K1540"/>
  <c r="K1541"/>
  <c r="K1542"/>
  <c r="K1543"/>
  <c r="K1544"/>
  <c r="K379"/>
  <c r="K380"/>
  <c r="K358"/>
  <c r="K359"/>
  <c r="K563"/>
  <c r="K564"/>
  <c r="K631"/>
  <c r="K643"/>
  <c r="K565"/>
  <c r="K566"/>
  <c r="K567"/>
  <c r="K568"/>
  <c r="K569"/>
  <c r="K570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87"/>
  <c r="K988"/>
  <c r="K989"/>
  <c r="K956"/>
  <c r="K957"/>
  <c r="K958"/>
  <c r="K990"/>
  <c r="K959"/>
  <c r="K960"/>
  <c r="K961"/>
  <c r="K962"/>
  <c r="K1545"/>
  <c r="K1767"/>
  <c r="K1887"/>
  <c r="K1888"/>
  <c r="K1889"/>
  <c r="K1890"/>
  <c r="K1546"/>
  <c r="K1733"/>
  <c r="K1734"/>
  <c r="K1547"/>
  <c r="K1548"/>
  <c r="K1768"/>
  <c r="K1769"/>
  <c r="K1770"/>
  <c r="K1771"/>
  <c r="K1772"/>
  <c r="K1773"/>
  <c r="K1774"/>
  <c r="K1775"/>
  <c r="K1814"/>
  <c r="K1549"/>
  <c r="K1550"/>
  <c r="K1551"/>
  <c r="K1552"/>
  <c r="K1553"/>
  <c r="K1554"/>
  <c r="K2278"/>
  <c r="K2284"/>
  <c r="K2285"/>
  <c r="K2286"/>
  <c r="K2156"/>
  <c r="K2157"/>
  <c r="K2158"/>
  <c r="K2159"/>
  <c r="K2160"/>
  <c r="K2161"/>
  <c r="K2262"/>
  <c r="K2263"/>
  <c r="K93"/>
  <c r="E1364" i="12" l="1"/>
  <c r="I87"/>
  <c r="I978"/>
  <c r="F388" i="18"/>
  <c r="I321" i="22"/>
  <c r="G43" i="11"/>
  <c r="G302" i="13"/>
  <c r="G370" i="14"/>
  <c r="F311" i="16"/>
  <c r="I21" i="17"/>
  <c r="G1364" i="12"/>
  <c r="I147"/>
  <c r="I157"/>
  <c r="I369"/>
  <c r="I465"/>
  <c r="I981"/>
  <c r="G311" i="16"/>
  <c r="I10" i="11"/>
  <c r="I43" s="1"/>
  <c r="I53" i="12"/>
  <c r="F1364"/>
  <c r="I41" i="13"/>
  <c r="F302"/>
  <c r="I173" i="14"/>
  <c r="F370"/>
  <c r="E43" i="11"/>
  <c r="I30" i="12"/>
  <c r="I36" i="13"/>
  <c r="I302" s="1"/>
  <c r="I70" i="14"/>
  <c r="F348" i="17"/>
  <c r="I280" i="21"/>
  <c r="F803"/>
  <c r="I37"/>
  <c r="G388" i="18"/>
  <c r="E388"/>
  <c r="I37" i="25"/>
  <c r="I133"/>
  <c r="I215"/>
  <c r="I217"/>
  <c r="I223"/>
  <c r="I231"/>
  <c r="I238"/>
  <c r="I79"/>
  <c r="I173"/>
  <c r="I193"/>
  <c r="I7"/>
  <c r="I32"/>
  <c r="I36"/>
  <c r="I64"/>
  <c r="I120"/>
  <c r="I132"/>
  <c r="I136"/>
  <c r="I164"/>
  <c r="I170"/>
  <c r="I176"/>
  <c r="I182"/>
  <c r="I186"/>
  <c r="I188"/>
  <c r="F454" i="20"/>
  <c r="E454"/>
  <c r="G454"/>
  <c r="I426" i="23"/>
  <c r="I19" i="25"/>
  <c r="F261"/>
  <c r="G261"/>
  <c r="I10"/>
  <c r="I221" i="20"/>
  <c r="I454" s="1"/>
  <c r="I214" i="25"/>
  <c r="E261"/>
  <c r="I242" i="22"/>
  <c r="E426" i="23"/>
  <c r="G401" i="22"/>
  <c r="I297"/>
  <c r="G803" i="21"/>
  <c r="I69"/>
  <c r="I537"/>
  <c r="E401" i="22"/>
  <c r="E803" i="21"/>
  <c r="I383"/>
  <c r="I132" i="18"/>
  <c r="I208"/>
  <c r="I218"/>
  <c r="I7"/>
  <c r="I211" i="17"/>
  <c r="I51"/>
  <c r="I42"/>
  <c r="E348"/>
  <c r="I154"/>
  <c r="I260"/>
  <c r="I137" i="16"/>
  <c r="I311" s="1"/>
  <c r="E311"/>
  <c r="I401" i="22" l="1"/>
  <c r="I370" i="14"/>
  <c r="I1364" i="12"/>
  <c r="I348" i="17"/>
  <c r="I388" i="18"/>
  <c r="I803" i="21"/>
  <c r="I261" i="25"/>
  <c r="K9" i="6"/>
  <c r="K10"/>
  <c r="K11"/>
  <c r="K12"/>
  <c r="K13"/>
  <c r="K14"/>
  <c r="K15"/>
  <c r="K16"/>
  <c r="K17"/>
  <c r="K18"/>
  <c r="K21"/>
  <c r="K22"/>
  <c r="K23"/>
  <c r="K24"/>
  <c r="K25"/>
  <c r="K26"/>
  <c r="K28"/>
  <c r="K29"/>
  <c r="K30"/>
  <c r="K32"/>
  <c r="K33"/>
  <c r="K34"/>
  <c r="K37"/>
  <c r="K39"/>
  <c r="K40"/>
  <c r="K41"/>
  <c r="K43"/>
  <c r="K44"/>
  <c r="K45"/>
  <c r="K46"/>
  <c r="K49"/>
  <c r="K52"/>
  <c r="K54"/>
  <c r="K55"/>
  <c r="K56"/>
  <c r="K57"/>
  <c r="K58"/>
  <c r="K59"/>
  <c r="K61"/>
  <c r="K62"/>
  <c r="K63"/>
  <c r="K64"/>
  <c r="K65"/>
  <c r="K66"/>
  <c r="K67"/>
  <c r="K68"/>
  <c r="K69"/>
  <c r="K70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13"/>
  <c r="K115"/>
  <c r="K117"/>
  <c r="K118"/>
  <c r="K119"/>
  <c r="K121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2"/>
  <c r="K153"/>
  <c r="K155"/>
  <c r="K156"/>
  <c r="K157"/>
  <c r="K159"/>
  <c r="K160"/>
  <c r="K161"/>
  <c r="K166"/>
  <c r="K167"/>
  <c r="K168"/>
  <c r="K169"/>
  <c r="K171"/>
  <c r="K172"/>
  <c r="K174"/>
  <c r="K176"/>
  <c r="K177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63"/>
  <c r="K265"/>
  <c r="K266"/>
  <c r="K267"/>
  <c r="K269"/>
  <c r="K270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8"/>
  <c r="K329"/>
  <c r="K330"/>
  <c r="K331"/>
  <c r="K332"/>
  <c r="K333"/>
  <c r="K334"/>
  <c r="K338"/>
  <c r="K339"/>
  <c r="K340"/>
  <c r="K341"/>
  <c r="K342"/>
  <c r="K343"/>
  <c r="K344"/>
  <c r="K345"/>
  <c r="K346"/>
  <c r="K347"/>
  <c r="K349"/>
  <c r="K352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402"/>
  <c r="K403"/>
  <c r="K404"/>
  <c r="K405"/>
  <c r="K406"/>
  <c r="K407"/>
  <c r="K408"/>
  <c r="K413"/>
  <c r="K414"/>
  <c r="K417"/>
  <c r="K418"/>
  <c r="K419"/>
  <c r="K420"/>
  <c r="K421"/>
  <c r="K422"/>
  <c r="K423"/>
  <c r="K424"/>
  <c r="K425"/>
  <c r="K426"/>
  <c r="K427"/>
  <c r="K430"/>
  <c r="K431"/>
  <c r="K432"/>
  <c r="K433"/>
  <c r="K8"/>
  <c r="G1917" i="7"/>
  <c r="I1917" s="1"/>
  <c r="G1941"/>
  <c r="I1941" s="1"/>
  <c r="G1957"/>
  <c r="I1957" s="1"/>
  <c r="G1973"/>
  <c r="I1973" s="1"/>
  <c r="G1993"/>
  <c r="I1993" s="1"/>
  <c r="G1906"/>
  <c r="G1909"/>
  <c r="G1995"/>
  <c r="I1995" s="1"/>
  <c r="G1996"/>
  <c r="I1996" s="1"/>
  <c r="G2163"/>
  <c r="I2163" s="1"/>
  <c r="G2165"/>
  <c r="I2165" s="1"/>
  <c r="G2184"/>
  <c r="I2184" s="1"/>
  <c r="G2190"/>
  <c r="I2190" s="1"/>
  <c r="G2267"/>
  <c r="I2267" s="1"/>
  <c r="G2270"/>
  <c r="I2270" s="1"/>
  <c r="G2274"/>
  <c r="I2274" s="1"/>
  <c r="G2004"/>
  <c r="I2004" s="1"/>
  <c r="G2011"/>
  <c r="I2011" s="1"/>
  <c r="G2051"/>
  <c r="I2051" s="1"/>
  <c r="G2052"/>
  <c r="I2052" s="1"/>
  <c r="G2054"/>
  <c r="I2054" s="1"/>
  <c r="G1902"/>
  <c r="G2068"/>
  <c r="I2068" s="1"/>
  <c r="G2077"/>
  <c r="I2077" s="1"/>
  <c r="G2081"/>
  <c r="I2081" s="1"/>
  <c r="G2088"/>
  <c r="I2088" s="1"/>
  <c r="G2200"/>
  <c r="I2200" s="1"/>
  <c r="G2204"/>
  <c r="I2204" s="1"/>
  <c r="G2209"/>
  <c r="I2209" s="1"/>
  <c r="G2211"/>
  <c r="I2211" s="1"/>
  <c r="G2214"/>
  <c r="I2214" s="1"/>
  <c r="G2230"/>
  <c r="I2230" s="1"/>
  <c r="G2236"/>
  <c r="I2236" s="1"/>
  <c r="G2238"/>
  <c r="I2238" s="1"/>
  <c r="G2246"/>
  <c r="I2246" s="1"/>
  <c r="G2256"/>
  <c r="I2256" s="1"/>
  <c r="G1898"/>
  <c r="I1898" s="1"/>
  <c r="G2136"/>
  <c r="I2136" s="1"/>
  <c r="G2139"/>
  <c r="I2139" s="1"/>
  <c r="G1102"/>
  <c r="I1102" s="1"/>
  <c r="G1125"/>
  <c r="G1139"/>
  <c r="I1139" s="1"/>
  <c r="G1140"/>
  <c r="I1140" s="1"/>
  <c r="G1141"/>
  <c r="I1141" s="1"/>
  <c r="G1142"/>
  <c r="I1142" s="1"/>
  <c r="G1143"/>
  <c r="I1143" s="1"/>
  <c r="G1144"/>
  <c r="I1144" s="1"/>
  <c r="G1146"/>
  <c r="I1146" s="1"/>
  <c r="G1148"/>
  <c r="I1148" s="1"/>
  <c r="G1149"/>
  <c r="I1149" s="1"/>
  <c r="G1150"/>
  <c r="I1150" s="1"/>
  <c r="G1153"/>
  <c r="I1153" s="1"/>
  <c r="G1155"/>
  <c r="I1155" s="1"/>
  <c r="G1156"/>
  <c r="I1156" s="1"/>
  <c r="G1157"/>
  <c r="G1158"/>
  <c r="I1158" s="1"/>
  <c r="G1159"/>
  <c r="I1159" s="1"/>
  <c r="G1160"/>
  <c r="I1160" s="1"/>
  <c r="G1161"/>
  <c r="I1161" s="1"/>
  <c r="G1164"/>
  <c r="I1164" s="1"/>
  <c r="G1165"/>
  <c r="I1165" s="1"/>
  <c r="G1168"/>
  <c r="I1168" s="1"/>
  <c r="G1169"/>
  <c r="I1169" s="1"/>
  <c r="G1556"/>
  <c r="I1556" s="1"/>
  <c r="G1559"/>
  <c r="I1559" s="1"/>
  <c r="G1562"/>
  <c r="I1562" s="1"/>
  <c r="G1563"/>
  <c r="I1563" s="1"/>
  <c r="G1564"/>
  <c r="I1564" s="1"/>
  <c r="G1565"/>
  <c r="I1565" s="1"/>
  <c r="G1567"/>
  <c r="I1567" s="1"/>
  <c r="G1568"/>
  <c r="I1568" s="1"/>
  <c r="G1569"/>
  <c r="I1569" s="1"/>
  <c r="G1570"/>
  <c r="I1570" s="1"/>
  <c r="G1576"/>
  <c r="I1576" s="1"/>
  <c r="G1825"/>
  <c r="I1825" s="1"/>
  <c r="G1833"/>
  <c r="I1833" s="1"/>
  <c r="G1839"/>
  <c r="I1839" s="1"/>
  <c r="G1843"/>
  <c r="I1843" s="1"/>
  <c r="G1844"/>
  <c r="I1844" s="1"/>
  <c r="G1845"/>
  <c r="I1845" s="1"/>
  <c r="G1846"/>
  <c r="I1846" s="1"/>
  <c r="G1851"/>
  <c r="I1851" s="1"/>
  <c r="G1858"/>
  <c r="I1858" s="1"/>
  <c r="G1862"/>
  <c r="I1862" s="1"/>
  <c r="G1867"/>
  <c r="I1867" s="1"/>
  <c r="G1876"/>
  <c r="I1876" s="1"/>
  <c r="G1886"/>
  <c r="I1886" s="1"/>
  <c r="G1180"/>
  <c r="I1180" s="1"/>
  <c r="G1586"/>
  <c r="I1586" s="1"/>
  <c r="G1588"/>
  <c r="I1588" s="1"/>
  <c r="G1597"/>
  <c r="I1597" s="1"/>
  <c r="G1609"/>
  <c r="I1609" s="1"/>
  <c r="G1619"/>
  <c r="I1619" s="1"/>
  <c r="G1738"/>
  <c r="I1738" s="1"/>
  <c r="G1742"/>
  <c r="I1742" s="1"/>
  <c r="G1748"/>
  <c r="I1748" s="1"/>
  <c r="G1751"/>
  <c r="I1751" s="1"/>
  <c r="G1752"/>
  <c r="I1752" s="1"/>
  <c r="G1754"/>
  <c r="I1754" s="1"/>
  <c r="G1755"/>
  <c r="I1755" s="1"/>
  <c r="G1778"/>
  <c r="I1778" s="1"/>
  <c r="G1779"/>
  <c r="I1779" s="1"/>
  <c r="G1780"/>
  <c r="I1780" s="1"/>
  <c r="G1782"/>
  <c r="I1782" s="1"/>
  <c r="G1783"/>
  <c r="I1783" s="1"/>
  <c r="G1785"/>
  <c r="I1785" s="1"/>
  <c r="G1788"/>
  <c r="I1788" s="1"/>
  <c r="G1789"/>
  <c r="I1789" s="1"/>
  <c r="G1790"/>
  <c r="I1790" s="1"/>
  <c r="G1791"/>
  <c r="I1791" s="1"/>
  <c r="G1792"/>
  <c r="I1792" s="1"/>
  <c r="G1793"/>
  <c r="I1793" s="1"/>
  <c r="G1796"/>
  <c r="I1796" s="1"/>
  <c r="G1798"/>
  <c r="I1798" s="1"/>
  <c r="G1799"/>
  <c r="I1799" s="1"/>
  <c r="G1804"/>
  <c r="I1804" s="1"/>
  <c r="G1805"/>
  <c r="I1805" s="1"/>
  <c r="G1810"/>
  <c r="I1810" s="1"/>
  <c r="G1811"/>
  <c r="I1811" s="1"/>
  <c r="G1623"/>
  <c r="I1623" s="1"/>
  <c r="G1625"/>
  <c r="G1626"/>
  <c r="I1626" s="1"/>
  <c r="G1628"/>
  <c r="I1628" s="1"/>
  <c r="G1630"/>
  <c r="I1630" s="1"/>
  <c r="G1635"/>
  <c r="I1635" s="1"/>
  <c r="G1215"/>
  <c r="I1215" s="1"/>
  <c r="G1222"/>
  <c r="I1222" s="1"/>
  <c r="G1224"/>
  <c r="I1224" s="1"/>
  <c r="G1225"/>
  <c r="I1225" s="1"/>
  <c r="G1227"/>
  <c r="I1227" s="1"/>
  <c r="G1234"/>
  <c r="I1234" s="1"/>
  <c r="G1238"/>
  <c r="I1238" s="1"/>
  <c r="G1240"/>
  <c r="I1240" s="1"/>
  <c r="G1241"/>
  <c r="I1241" s="1"/>
  <c r="G1242"/>
  <c r="I1242" s="1"/>
  <c r="G1247"/>
  <c r="I1247" s="1"/>
  <c r="G1248"/>
  <c r="I1248" s="1"/>
  <c r="G1249"/>
  <c r="I1249" s="1"/>
  <c r="G1251"/>
  <c r="I1251" s="1"/>
  <c r="G1254"/>
  <c r="I1254" s="1"/>
  <c r="G1255"/>
  <c r="I1255" s="1"/>
  <c r="G1256"/>
  <c r="I1256" s="1"/>
  <c r="G1259"/>
  <c r="I1259" s="1"/>
  <c r="G1652"/>
  <c r="I1652" s="1"/>
  <c r="G1661"/>
  <c r="I1661" s="1"/>
  <c r="G1662"/>
  <c r="I1662" s="1"/>
  <c r="G1668"/>
  <c r="I1668" s="1"/>
  <c r="G1673"/>
  <c r="I1673" s="1"/>
  <c r="G1676"/>
  <c r="I1676" s="1"/>
  <c r="G1681"/>
  <c r="I1681" s="1"/>
  <c r="G1264"/>
  <c r="I1264" s="1"/>
  <c r="G1265"/>
  <c r="I1265" s="1"/>
  <c r="G1266"/>
  <c r="I1266" s="1"/>
  <c r="G1276"/>
  <c r="I1276" s="1"/>
  <c r="G1281"/>
  <c r="I1281" s="1"/>
  <c r="G1283"/>
  <c r="I1283" s="1"/>
  <c r="G1293"/>
  <c r="I1293" s="1"/>
  <c r="G1296"/>
  <c r="I1296" s="1"/>
  <c r="G1303"/>
  <c r="I1303" s="1"/>
  <c r="G1689"/>
  <c r="I1689" s="1"/>
  <c r="G1694"/>
  <c r="I1694" s="1"/>
  <c r="G1695"/>
  <c r="I1695" s="1"/>
  <c r="G1696"/>
  <c r="I1696" s="1"/>
  <c r="G1702"/>
  <c r="I1702" s="1"/>
  <c r="G1707"/>
  <c r="I1707" s="1"/>
  <c r="G1713"/>
  <c r="I1713" s="1"/>
  <c r="G1715"/>
  <c r="I1715" s="1"/>
  <c r="G1717"/>
  <c r="I1717" s="1"/>
  <c r="G1720"/>
  <c r="I1720" s="1"/>
  <c r="G1721"/>
  <c r="I1721" s="1"/>
  <c r="G1723"/>
  <c r="I1723" s="1"/>
  <c r="G1724"/>
  <c r="I1724" s="1"/>
  <c r="G1761"/>
  <c r="I1761" s="1"/>
  <c r="G1322"/>
  <c r="I1322" s="1"/>
  <c r="G1326"/>
  <c r="I1326" s="1"/>
  <c r="G1335"/>
  <c r="I1335" s="1"/>
  <c r="G1339"/>
  <c r="I1339" s="1"/>
  <c r="G1340"/>
  <c r="I1340" s="1"/>
  <c r="G1344"/>
  <c r="I1344" s="1"/>
  <c r="G1357"/>
  <c r="I1357" s="1"/>
  <c r="G1358"/>
  <c r="I1358" s="1"/>
  <c r="G1359"/>
  <c r="I1359" s="1"/>
  <c r="G1364"/>
  <c r="I1364" s="1"/>
  <c r="G1365"/>
  <c r="I1365" s="1"/>
  <c r="G1366"/>
  <c r="I1366" s="1"/>
  <c r="G1368"/>
  <c r="G1372"/>
  <c r="I1372" s="1"/>
  <c r="G1373"/>
  <c r="I1373" s="1"/>
  <c r="G1375"/>
  <c r="I1375" s="1"/>
  <c r="G1376"/>
  <c r="I1376" s="1"/>
  <c r="G1379"/>
  <c r="I1379" s="1"/>
  <c r="G1381"/>
  <c r="I1381" s="1"/>
  <c r="G1382"/>
  <c r="I1382" s="1"/>
  <c r="G1402"/>
  <c r="I1402" s="1"/>
  <c r="G1426"/>
  <c r="I1426" s="1"/>
  <c r="G1438"/>
  <c r="I1438" s="1"/>
  <c r="G1440"/>
  <c r="I1440" s="1"/>
  <c r="G1441"/>
  <c r="I1441" s="1"/>
  <c r="G1455"/>
  <c r="I1455" s="1"/>
  <c r="G1457"/>
  <c r="I1457" s="1"/>
  <c r="G1460"/>
  <c r="I1460" s="1"/>
  <c r="G1462"/>
  <c r="I1462" s="1"/>
  <c r="G1465"/>
  <c r="I1465" s="1"/>
  <c r="G1471"/>
  <c r="G1477"/>
  <c r="I1477" s="1"/>
  <c r="G1479"/>
  <c r="I1479" s="1"/>
  <c r="G1482"/>
  <c r="I1482" s="1"/>
  <c r="G1491"/>
  <c r="I1491" s="1"/>
  <c r="G1492"/>
  <c r="I1492" s="1"/>
  <c r="G1099"/>
  <c r="I1099" s="1"/>
  <c r="G1494"/>
  <c r="I1494" s="1"/>
  <c r="G1495"/>
  <c r="I1495" s="1"/>
  <c r="G1496"/>
  <c r="I1496" s="1"/>
  <c r="G1506"/>
  <c r="I1506" s="1"/>
  <c r="G1509"/>
  <c r="I1509" s="1"/>
  <c r="G1512"/>
  <c r="I1512" s="1"/>
  <c r="G1535"/>
  <c r="I1535" s="1"/>
  <c r="G693"/>
  <c r="I693" s="1"/>
  <c r="G694"/>
  <c r="I694" s="1"/>
  <c r="G702"/>
  <c r="I702" s="1"/>
  <c r="G712"/>
  <c r="I712" s="1"/>
  <c r="G752"/>
  <c r="I752" s="1"/>
  <c r="G755"/>
  <c r="I755" s="1"/>
  <c r="G756"/>
  <c r="I756" s="1"/>
  <c r="G757"/>
  <c r="I757" s="1"/>
  <c r="G758"/>
  <c r="I758" s="1"/>
  <c r="G761"/>
  <c r="I761" s="1"/>
  <c r="G763"/>
  <c r="I763" s="1"/>
  <c r="G766"/>
  <c r="I766" s="1"/>
  <c r="G772"/>
  <c r="I772" s="1"/>
  <c r="G773"/>
  <c r="I773" s="1"/>
  <c r="G775"/>
  <c r="I775" s="1"/>
  <c r="G777"/>
  <c r="I777" s="1"/>
  <c r="G780"/>
  <c r="I780" s="1"/>
  <c r="G781"/>
  <c r="I781" s="1"/>
  <c r="G783"/>
  <c r="I783" s="1"/>
  <c r="G785"/>
  <c r="I785" s="1"/>
  <c r="G787"/>
  <c r="I787" s="1"/>
  <c r="G790"/>
  <c r="I790" s="1"/>
  <c r="G793"/>
  <c r="I793" s="1"/>
  <c r="G794"/>
  <c r="I794" s="1"/>
  <c r="G796"/>
  <c r="I796" s="1"/>
  <c r="G798"/>
  <c r="I798" s="1"/>
  <c r="G800"/>
  <c r="I800" s="1"/>
  <c r="G801"/>
  <c r="I801" s="1"/>
  <c r="G802"/>
  <c r="I802" s="1"/>
  <c r="G973"/>
  <c r="I973" s="1"/>
  <c r="G974"/>
  <c r="I974" s="1"/>
  <c r="G978"/>
  <c r="I978" s="1"/>
  <c r="G810"/>
  <c r="I810" s="1"/>
  <c r="G811"/>
  <c r="I811" s="1"/>
  <c r="G812"/>
  <c r="I812" s="1"/>
  <c r="G814"/>
  <c r="I814" s="1"/>
  <c r="G820"/>
  <c r="G824"/>
  <c r="I824" s="1"/>
  <c r="G827"/>
  <c r="I827" s="1"/>
  <c r="G984"/>
  <c r="I984" s="1"/>
  <c r="G994"/>
  <c r="I994" s="1"/>
  <c r="G999"/>
  <c r="I999" s="1"/>
  <c r="G1011"/>
  <c r="I1011" s="1"/>
  <c r="G1016"/>
  <c r="I1016" s="1"/>
  <c r="G1018"/>
  <c r="I1018" s="1"/>
  <c r="G1022"/>
  <c r="I1022" s="1"/>
  <c r="G1023"/>
  <c r="I1023" s="1"/>
  <c r="G1024"/>
  <c r="I1024" s="1"/>
  <c r="G1027"/>
  <c r="I1027" s="1"/>
  <c r="G1028"/>
  <c r="I1028" s="1"/>
  <c r="G1039"/>
  <c r="I1039" s="1"/>
  <c r="G1043"/>
  <c r="I1043" s="1"/>
  <c r="G1045"/>
  <c r="I1045" s="1"/>
  <c r="G1049"/>
  <c r="I1049" s="1"/>
  <c r="G1050"/>
  <c r="I1050" s="1"/>
  <c r="G1051"/>
  <c r="I1051" s="1"/>
  <c r="G1052"/>
  <c r="I1052" s="1"/>
  <c r="G1056"/>
  <c r="I1056" s="1"/>
  <c r="G1060"/>
  <c r="I1060" s="1"/>
  <c r="G1063"/>
  <c r="I1063" s="1"/>
  <c r="G1068"/>
  <c r="I1068" s="1"/>
  <c r="G1073"/>
  <c r="I1073" s="1"/>
  <c r="G1077"/>
  <c r="I1077" s="1"/>
  <c r="G1078"/>
  <c r="I1078" s="1"/>
  <c r="G1081"/>
  <c r="I1081" s="1"/>
  <c r="G1082"/>
  <c r="I1082" s="1"/>
  <c r="G853"/>
  <c r="I853" s="1"/>
  <c r="G897"/>
  <c r="I897" s="1"/>
  <c r="G917"/>
  <c r="I917" s="1"/>
  <c r="G918"/>
  <c r="I918" s="1"/>
  <c r="G919"/>
  <c r="I919" s="1"/>
  <c r="G922"/>
  <c r="I922" s="1"/>
  <c r="G925"/>
  <c r="I925" s="1"/>
  <c r="G933"/>
  <c r="I933" s="1"/>
  <c r="G934"/>
  <c r="I934" s="1"/>
  <c r="G935"/>
  <c r="I935" s="1"/>
  <c r="G571"/>
  <c r="I571" s="1"/>
  <c r="G398"/>
  <c r="G399"/>
  <c r="I399" s="1"/>
  <c r="G402"/>
  <c r="I402" s="1"/>
  <c r="G408"/>
  <c r="I408" s="1"/>
  <c r="G412"/>
  <c r="I412" s="1"/>
  <c r="G597"/>
  <c r="I597" s="1"/>
  <c r="G600"/>
  <c r="I600" s="1"/>
  <c r="G602"/>
  <c r="G634"/>
  <c r="I634" s="1"/>
  <c r="G642"/>
  <c r="I642" s="1"/>
  <c r="G645"/>
  <c r="I645" s="1"/>
  <c r="G646"/>
  <c r="I646" s="1"/>
  <c r="G648"/>
  <c r="I648" s="1"/>
  <c r="G451"/>
  <c r="I451" s="1"/>
  <c r="G458"/>
  <c r="I458" s="1"/>
  <c r="G459"/>
  <c r="I459" s="1"/>
  <c r="G500"/>
  <c r="I500" s="1"/>
  <c r="G608"/>
  <c r="I608" s="1"/>
  <c r="G612"/>
  <c r="I612" s="1"/>
  <c r="G512"/>
  <c r="I512" s="1"/>
  <c r="G515"/>
  <c r="I515" s="1"/>
  <c r="G516"/>
  <c r="I516" s="1"/>
  <c r="G624"/>
  <c r="I624" s="1"/>
  <c r="G628"/>
  <c r="I628" s="1"/>
  <c r="G520"/>
  <c r="I520" s="1"/>
  <c r="G522"/>
  <c r="I522" s="1"/>
  <c r="G524"/>
  <c r="I524" s="1"/>
  <c r="G533"/>
  <c r="I533" s="1"/>
  <c r="G243"/>
  <c r="I243" s="1"/>
  <c r="G246"/>
  <c r="I246" s="1"/>
  <c r="G248"/>
  <c r="I248" s="1"/>
  <c r="G366"/>
  <c r="I366" s="1"/>
  <c r="G369"/>
  <c r="I369" s="1"/>
  <c r="G381"/>
  <c r="I381" s="1"/>
  <c r="G384"/>
  <c r="I384" s="1"/>
  <c r="G260"/>
  <c r="I260" s="1"/>
  <c r="G280"/>
  <c r="I280" s="1"/>
  <c r="G281"/>
  <c r="I281" s="1"/>
  <c r="G299"/>
  <c r="I299" s="1"/>
  <c r="G115"/>
  <c r="I115" s="1"/>
  <c r="G213"/>
  <c r="G216"/>
  <c r="I216" s="1"/>
  <c r="G223"/>
  <c r="G224"/>
  <c r="I224" s="1"/>
  <c r="G124"/>
  <c r="I124" s="1"/>
  <c r="G188"/>
  <c r="I188" s="1"/>
  <c r="G937"/>
  <c r="I937" s="1"/>
  <c r="G1539"/>
  <c r="I1539" s="1"/>
  <c r="G56"/>
  <c r="I56" s="1"/>
  <c r="G163"/>
  <c r="I163" s="1"/>
  <c r="G350"/>
  <c r="I350" s="1"/>
  <c r="F1213"/>
  <c r="I1213" s="1"/>
  <c r="F1350"/>
  <c r="I1350" s="1"/>
  <c r="F1368"/>
  <c r="I1368" s="1"/>
  <c r="F1471"/>
  <c r="F677"/>
  <c r="I677" s="1"/>
  <c r="F820"/>
  <c r="F575"/>
  <c r="I575" s="1"/>
  <c r="F576"/>
  <c r="I576" s="1"/>
  <c r="F398"/>
  <c r="F403"/>
  <c r="I403" s="1"/>
  <c r="F407"/>
  <c r="F591"/>
  <c r="I591" s="1"/>
  <c r="F414"/>
  <c r="I414" s="1"/>
  <c r="F415"/>
  <c r="I415" s="1"/>
  <c r="F638"/>
  <c r="I638" s="1"/>
  <c r="F639"/>
  <c r="I639" s="1"/>
  <c r="F435"/>
  <c r="I435" s="1"/>
  <c r="F616"/>
  <c r="I616" s="1"/>
  <c r="F617"/>
  <c r="I617" s="1"/>
  <c r="F621"/>
  <c r="I621" s="1"/>
  <c r="F251"/>
  <c r="I251" s="1"/>
  <c r="F258"/>
  <c r="I258" s="1"/>
  <c r="F259"/>
  <c r="I259" s="1"/>
  <c r="F262"/>
  <c r="I262" s="1"/>
  <c r="F263"/>
  <c r="I263" s="1"/>
  <c r="F297"/>
  <c r="I297" s="1"/>
  <c r="F298"/>
  <c r="I298" s="1"/>
  <c r="F314"/>
  <c r="I314" s="1"/>
  <c r="F104"/>
  <c r="I104" s="1"/>
  <c r="F105"/>
  <c r="I105" s="1"/>
  <c r="F213"/>
  <c r="I213" s="1"/>
  <c r="F222"/>
  <c r="I222" s="1"/>
  <c r="F235"/>
  <c r="I235" s="1"/>
  <c r="F132"/>
  <c r="I132" s="1"/>
  <c r="F137"/>
  <c r="F139"/>
  <c r="I139" s="1"/>
  <c r="F186"/>
  <c r="I186" s="1"/>
  <c r="F208"/>
  <c r="I208" s="1"/>
  <c r="F7"/>
  <c r="I7" s="1"/>
  <c r="F14"/>
  <c r="I14" s="1"/>
  <c r="F26"/>
  <c r="I26" s="1"/>
  <c r="F35"/>
  <c r="I35" s="1"/>
  <c r="F63"/>
  <c r="I63" s="1"/>
  <c r="F396" i="5"/>
  <c r="K28"/>
  <c r="K29"/>
  <c r="K30"/>
  <c r="K31"/>
  <c r="K32"/>
  <c r="K33"/>
  <c r="K34"/>
  <c r="K38"/>
  <c r="K39"/>
  <c r="K40"/>
  <c r="K41"/>
  <c r="K42"/>
  <c r="K43"/>
  <c r="K44"/>
  <c r="K46"/>
  <c r="K47"/>
  <c r="K48"/>
  <c r="K49"/>
  <c r="K50"/>
  <c r="K51"/>
  <c r="K52"/>
  <c r="K54"/>
  <c r="K55"/>
  <c r="K56"/>
  <c r="K58"/>
  <c r="K59"/>
  <c r="K60"/>
  <c r="K61"/>
  <c r="K62"/>
  <c r="K65"/>
  <c r="K66"/>
  <c r="K67"/>
  <c r="K68"/>
  <c r="K69"/>
  <c r="K70"/>
  <c r="K73"/>
  <c r="K74"/>
  <c r="K75"/>
  <c r="K77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9"/>
  <c r="K122"/>
  <c r="K128"/>
  <c r="K129"/>
  <c r="K130"/>
  <c r="K139"/>
  <c r="K148"/>
  <c r="K149"/>
  <c r="K150"/>
  <c r="K151"/>
  <c r="K152"/>
  <c r="K153"/>
  <c r="K154"/>
  <c r="K155"/>
  <c r="K156"/>
  <c r="K157"/>
  <c r="K158"/>
  <c r="K159"/>
  <c r="K187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4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38"/>
  <c r="K351"/>
  <c r="K352"/>
  <c r="K353"/>
  <c r="K354"/>
  <c r="K355"/>
  <c r="K356"/>
  <c r="K357"/>
  <c r="K358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E2289" i="7"/>
  <c r="I2289" s="1"/>
  <c r="E2303"/>
  <c r="I2303" s="1"/>
  <c r="E2307"/>
  <c r="I2307" s="1"/>
  <c r="E2313"/>
  <c r="I2313" s="1"/>
  <c r="E2317"/>
  <c r="I2317" s="1"/>
  <c r="E2531"/>
  <c r="I2531" s="1"/>
  <c r="E2606"/>
  <c r="I2606" s="1"/>
  <c r="E2636"/>
  <c r="I2636" s="1"/>
  <c r="E2639"/>
  <c r="I2639" s="1"/>
  <c r="E2640"/>
  <c r="I2640" s="1"/>
  <c r="E2643"/>
  <c r="I2643" s="1"/>
  <c r="E2645"/>
  <c r="I2645" s="1"/>
  <c r="E2646"/>
  <c r="I2646" s="1"/>
  <c r="E2647"/>
  <c r="I2647" s="1"/>
  <c r="E2652"/>
  <c r="I2652" s="1"/>
  <c r="E2654"/>
  <c r="I2654" s="1"/>
  <c r="E2656"/>
  <c r="I2656" s="1"/>
  <c r="E2657"/>
  <c r="I2657" s="1"/>
  <c r="E2660"/>
  <c r="I2660" s="1"/>
  <c r="E2661"/>
  <c r="I2661" s="1"/>
  <c r="E2662"/>
  <c r="I2662" s="1"/>
  <c r="E2664"/>
  <c r="I2664" s="1"/>
  <c r="E2665"/>
  <c r="I2665" s="1"/>
  <c r="E2666"/>
  <c r="I2666" s="1"/>
  <c r="E2668"/>
  <c r="I2668" s="1"/>
  <c r="E2669"/>
  <c r="I2669" s="1"/>
  <c r="E2671"/>
  <c r="I2671" s="1"/>
  <c r="E2672"/>
  <c r="I2672" s="1"/>
  <c r="E2673"/>
  <c r="I2673" s="1"/>
  <c r="E2676"/>
  <c r="I2676" s="1"/>
  <c r="E2679"/>
  <c r="I2679" s="1"/>
  <c r="E2680"/>
  <c r="I2680" s="1"/>
  <c r="E2681"/>
  <c r="I2681" s="1"/>
  <c r="E2682"/>
  <c r="I2682" s="1"/>
  <c r="E2683"/>
  <c r="I2683" s="1"/>
  <c r="E2684"/>
  <c r="I2684" s="1"/>
  <c r="E2687"/>
  <c r="I2687" s="1"/>
  <c r="E2688"/>
  <c r="I2688" s="1"/>
  <c r="E2689"/>
  <c r="I2689" s="1"/>
  <c r="E2691"/>
  <c r="I2691" s="1"/>
  <c r="E2692"/>
  <c r="I2692" s="1"/>
  <c r="E2694"/>
  <c r="I2694" s="1"/>
  <c r="E2699"/>
  <c r="I2699" s="1"/>
  <c r="E2700"/>
  <c r="I2700" s="1"/>
  <c r="E2701"/>
  <c r="I2701" s="1"/>
  <c r="E2318"/>
  <c r="I2318" s="1"/>
  <c r="E2324"/>
  <c r="I2324" s="1"/>
  <c r="E2339"/>
  <c r="I2339" s="1"/>
  <c r="E2357"/>
  <c r="I2357" s="1"/>
  <c r="E2360"/>
  <c r="I2360" s="1"/>
  <c r="E2373"/>
  <c r="I2373" s="1"/>
  <c r="E2374"/>
  <c r="I2374" s="1"/>
  <c r="E2375"/>
  <c r="I2375" s="1"/>
  <c r="E2378"/>
  <c r="I2378" s="1"/>
  <c r="E2379"/>
  <c r="I2379" s="1"/>
  <c r="E2380"/>
  <c r="I2380" s="1"/>
  <c r="E2381"/>
  <c r="I2381" s="1"/>
  <c r="E2387"/>
  <c r="I2387" s="1"/>
  <c r="E2537"/>
  <c r="I2537" s="1"/>
  <c r="E2540"/>
  <c r="I2540" s="1"/>
  <c r="E2541"/>
  <c r="I2541" s="1"/>
  <c r="E2542"/>
  <c r="I2542" s="1"/>
  <c r="E2543"/>
  <c r="I2543" s="1"/>
  <c r="E2544"/>
  <c r="I2544" s="1"/>
  <c r="E2546"/>
  <c r="I2546" s="1"/>
  <c r="E2547"/>
  <c r="I2547" s="1"/>
  <c r="E2549"/>
  <c r="I2549" s="1"/>
  <c r="E2551"/>
  <c r="I2551" s="1"/>
  <c r="E2552"/>
  <c r="I2552" s="1"/>
  <c r="E2553"/>
  <c r="I2553" s="1"/>
  <c r="E2554"/>
  <c r="I2554" s="1"/>
  <c r="E2555"/>
  <c r="I2555" s="1"/>
  <c r="E2556"/>
  <c r="I2556" s="1"/>
  <c r="E2557"/>
  <c r="I2557" s="1"/>
  <c r="E2559"/>
  <c r="I2559" s="1"/>
  <c r="E2560"/>
  <c r="I2560" s="1"/>
  <c r="E2562"/>
  <c r="I2562" s="1"/>
  <c r="E2563"/>
  <c r="I2563" s="1"/>
  <c r="E2565"/>
  <c r="I2565" s="1"/>
  <c r="E2566"/>
  <c r="I2566" s="1"/>
  <c r="E2567"/>
  <c r="I2567" s="1"/>
  <c r="E2568"/>
  <c r="I2568" s="1"/>
  <c r="E2569"/>
  <c r="I2569" s="1"/>
  <c r="E2570"/>
  <c r="I2570" s="1"/>
  <c r="E2571"/>
  <c r="I2571" s="1"/>
  <c r="E2572"/>
  <c r="I2572" s="1"/>
  <c r="E2574"/>
  <c r="I2574" s="1"/>
  <c r="E2575"/>
  <c r="I2575" s="1"/>
  <c r="E2576"/>
  <c r="I2576" s="1"/>
  <c r="E2577"/>
  <c r="I2577" s="1"/>
  <c r="E2579"/>
  <c r="I2579" s="1"/>
  <c r="E2580"/>
  <c r="I2580" s="1"/>
  <c r="E2391"/>
  <c r="I2391" s="1"/>
  <c r="E2392"/>
  <c r="I2392" s="1"/>
  <c r="E2393"/>
  <c r="I2393" s="1"/>
  <c r="E2394"/>
  <c r="I2394" s="1"/>
  <c r="E2395"/>
  <c r="I2395" s="1"/>
  <c r="E2396"/>
  <c r="I2396" s="1"/>
  <c r="E2397"/>
  <c r="I2397" s="1"/>
  <c r="E2398"/>
  <c r="I2398" s="1"/>
  <c r="E2399"/>
  <c r="I2399" s="1"/>
  <c r="E2400"/>
  <c r="I2400" s="1"/>
  <c r="E2401"/>
  <c r="I2401" s="1"/>
  <c r="E2402"/>
  <c r="I2402" s="1"/>
  <c r="E2404"/>
  <c r="I2404" s="1"/>
  <c r="E2406"/>
  <c r="I2406" s="1"/>
  <c r="E2408"/>
  <c r="I2408" s="1"/>
  <c r="E2409"/>
  <c r="I2409" s="1"/>
  <c r="E2410"/>
  <c r="I2410" s="1"/>
  <c r="E2412"/>
  <c r="I2412" s="1"/>
  <c r="E2413"/>
  <c r="I2413" s="1"/>
  <c r="E2414"/>
  <c r="I2414" s="1"/>
  <c r="E1922"/>
  <c r="I1922" s="1"/>
  <c r="E1933"/>
  <c r="I1933" s="1"/>
  <c r="E1906"/>
  <c r="I1906" s="1"/>
  <c r="E1909"/>
  <c r="I1909" s="1"/>
  <c r="E2185"/>
  <c r="I2185" s="1"/>
  <c r="E2187"/>
  <c r="I2187" s="1"/>
  <c r="E2279"/>
  <c r="I2279" s="1"/>
  <c r="E1895"/>
  <c r="I1895" s="1"/>
  <c r="E1899"/>
  <c r="I1899" s="1"/>
  <c r="E1901"/>
  <c r="I1901" s="1"/>
  <c r="E1902"/>
  <c r="I1902" s="1"/>
  <c r="E1903"/>
  <c r="I1903" s="1"/>
  <c r="E2248"/>
  <c r="I2248" s="1"/>
  <c r="E2090"/>
  <c r="I2090" s="1"/>
  <c r="E2110"/>
  <c r="I2110" s="1"/>
  <c r="E2112"/>
  <c r="I2112" s="1"/>
  <c r="E2113"/>
  <c r="I2113" s="1"/>
  <c r="E2116"/>
  <c r="I2116" s="1"/>
  <c r="E2120"/>
  <c r="I2120" s="1"/>
  <c r="E2121"/>
  <c r="I2121" s="1"/>
  <c r="E2122"/>
  <c r="I2122" s="1"/>
  <c r="E2125"/>
  <c r="I2125" s="1"/>
  <c r="E2126"/>
  <c r="I2126" s="1"/>
  <c r="E2127"/>
  <c r="I2127" s="1"/>
  <c r="E2128"/>
  <c r="I2128" s="1"/>
  <c r="E2129"/>
  <c r="I2129" s="1"/>
  <c r="E2130"/>
  <c r="I2130" s="1"/>
  <c r="E2132"/>
  <c r="I2132" s="1"/>
  <c r="E2134"/>
  <c r="I2134" s="1"/>
  <c r="E1103"/>
  <c r="I1103" s="1"/>
  <c r="E1125"/>
  <c r="I1125" s="1"/>
  <c r="E1126"/>
  <c r="I1126" s="1"/>
  <c r="E1131"/>
  <c r="I1131" s="1"/>
  <c r="E1157"/>
  <c r="I1157" s="1"/>
  <c r="E1849"/>
  <c r="I1849" s="1"/>
  <c r="E1781"/>
  <c r="I1781" s="1"/>
  <c r="E1625"/>
  <c r="I1625" s="1"/>
  <c r="E1685"/>
  <c r="I1685" s="1"/>
  <c r="E1764"/>
  <c r="I1764" s="1"/>
  <c r="E1418"/>
  <c r="I1418" s="1"/>
  <c r="E1471"/>
  <c r="I1471" s="1"/>
  <c r="E1097"/>
  <c r="I1097" s="1"/>
  <c r="E1503"/>
  <c r="I1503" s="1"/>
  <c r="E1513"/>
  <c r="I1513" s="1"/>
  <c r="E1520"/>
  <c r="I1520" s="1"/>
  <c r="E1533"/>
  <c r="I1533" s="1"/>
  <c r="E94"/>
  <c r="I94" s="1"/>
  <c r="E97"/>
  <c r="I97" s="1"/>
  <c r="E98"/>
  <c r="I98" s="1"/>
  <c r="E963"/>
  <c r="I963" s="1"/>
  <c r="E971"/>
  <c r="I971" s="1"/>
  <c r="E820"/>
  <c r="E838"/>
  <c r="I838" s="1"/>
  <c r="I407"/>
  <c r="E602"/>
  <c r="I602" s="1"/>
  <c r="E390"/>
  <c r="I390" s="1"/>
  <c r="E265"/>
  <c r="I265" s="1"/>
  <c r="E295"/>
  <c r="I295" s="1"/>
  <c r="E170"/>
  <c r="I170" s="1"/>
  <c r="E178"/>
  <c r="I178" s="1"/>
  <c r="E180"/>
  <c r="I180" s="1"/>
  <c r="E219"/>
  <c r="I219" s="1"/>
  <c r="E221"/>
  <c r="I221" s="1"/>
  <c r="E223"/>
  <c r="I125"/>
  <c r="I126"/>
  <c r="E137"/>
  <c r="E145"/>
  <c r="I145" s="1"/>
  <c r="E153"/>
  <c r="I153" s="1"/>
  <c r="E2266" i="2"/>
  <c r="J434" i="6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395" i="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C197" i="4"/>
  <c r="C198"/>
  <c r="C199"/>
  <c r="C200"/>
  <c r="C201"/>
  <c r="C202"/>
  <c r="C203"/>
  <c r="I137" i="7" l="1"/>
  <c r="I223"/>
  <c r="I820"/>
  <c r="I398"/>
  <c r="G2708"/>
  <c r="F2708"/>
  <c r="E2708"/>
  <c r="C204" i="4"/>
  <c r="K396" i="5"/>
  <c r="I2708" i="7" l="1"/>
</calcChain>
</file>

<file path=xl/sharedStrings.xml><?xml version="1.0" encoding="utf-8"?>
<sst xmlns="http://schemas.openxmlformats.org/spreadsheetml/2006/main" count="48628" uniqueCount="6110">
  <si>
    <t>Tổng cộng</t>
  </si>
  <si>
    <t>Tổng</t>
  </si>
  <si>
    <t>STT</t>
  </si>
  <si>
    <t>Ghi chú</t>
  </si>
  <si>
    <t>MÃ SV</t>
  </si>
  <si>
    <t>Họ và tên</t>
  </si>
  <si>
    <t>Tổng tiền</t>
  </si>
  <si>
    <t>DTC0951210313</t>
  </si>
  <si>
    <t>Mai Văn Nguyên</t>
  </si>
  <si>
    <t>DTC0951230069</t>
  </si>
  <si>
    <t>Cam Ngọc Sơn</t>
  </si>
  <si>
    <t>DTC0851200048</t>
  </si>
  <si>
    <t>Trần Văn Điện</t>
  </si>
  <si>
    <t>DTC0851200131</t>
  </si>
  <si>
    <t>Trương Đức Thắng</t>
  </si>
  <si>
    <t>DTC09M1200068</t>
  </si>
  <si>
    <t>Lương Văn Quyết</t>
  </si>
  <si>
    <t>DTC1051230106</t>
  </si>
  <si>
    <t>Nguyễn Thị Hiệp</t>
  </si>
  <si>
    <t>DTC1151280101</t>
  </si>
  <si>
    <t>Cao Tiến Lê</t>
  </si>
  <si>
    <t>DTC1151280069</t>
  </si>
  <si>
    <t>Bùi Thị Hồi</t>
  </si>
  <si>
    <t>DTC09M1210039</t>
  </si>
  <si>
    <t>Hoàng Văn Cường</t>
  </si>
  <si>
    <t>DTC0951210208</t>
  </si>
  <si>
    <t>Trịnh Văn Hoàng</t>
  </si>
  <si>
    <t>DTC09M1210048</t>
  </si>
  <si>
    <t>Nguyễn Tiến Phú</t>
  </si>
  <si>
    <t>DTC135D3201040160</t>
  </si>
  <si>
    <t>Vũ Văn Long</t>
  </si>
  <si>
    <t>DTC135D3201040313</t>
  </si>
  <si>
    <t>Ma Văn Thành</t>
  </si>
  <si>
    <t>DTC135D4801010028</t>
  </si>
  <si>
    <t>Nguyễn Duy Quang</t>
  </si>
  <si>
    <t>DTC135D4801030001</t>
  </si>
  <si>
    <t>Nguyễn Việt Anh</t>
  </si>
  <si>
    <t>DTC135D4801030041</t>
  </si>
  <si>
    <t>Lộc Thương Tín</t>
  </si>
  <si>
    <t>DTC125D4801020046</t>
  </si>
  <si>
    <t>Vũ Nhật Nam</t>
  </si>
  <si>
    <t>DTC09M1200216</t>
  </si>
  <si>
    <t>Đào Công Bảo</t>
  </si>
  <si>
    <t>DTC0851200223</t>
  </si>
  <si>
    <t>Đào Thị Hồng</t>
  </si>
  <si>
    <t>DTC09M1200036</t>
  </si>
  <si>
    <t>Nguyễn Vũ Đạt</t>
  </si>
  <si>
    <t>DTC1051200435</t>
  </si>
  <si>
    <t>Nguyễn Thị Trang</t>
  </si>
  <si>
    <t>DTC121C5103030013</t>
  </si>
  <si>
    <t>Hà Văn Phúc</t>
  </si>
  <si>
    <t>DTC121C5103030002</t>
  </si>
  <si>
    <t>Lê Văn Chung</t>
  </si>
  <si>
    <t>DTC121C5103030020</t>
  </si>
  <si>
    <t>Nguyễn Đăng Tuấn</t>
  </si>
  <si>
    <t>DTC121C5103030006</t>
  </si>
  <si>
    <t>Trần Mạnh Đức</t>
  </si>
  <si>
    <t>DTC121C5103030015</t>
  </si>
  <si>
    <t>Đinh Mạnh Quyền</t>
  </si>
  <si>
    <t>DTC1051210029</t>
  </si>
  <si>
    <t>Phạm Văn Lực</t>
  </si>
  <si>
    <t>DTC1051210092</t>
  </si>
  <si>
    <t>Lê Xuân Nguyên</t>
  </si>
  <si>
    <t>DTC1051210346</t>
  </si>
  <si>
    <t>Đặng Viết Thiện</t>
  </si>
  <si>
    <t>DTC10M1200146</t>
  </si>
  <si>
    <t>DTC1151280015</t>
  </si>
  <si>
    <t>Cao Thị Hà</t>
  </si>
  <si>
    <t>DTC1051220022</t>
  </si>
  <si>
    <t>Đinh Gia Lâm</t>
  </si>
  <si>
    <t>DTC1051220043</t>
  </si>
  <si>
    <t>Trần Anh Tuấn</t>
  </si>
  <si>
    <t>DTC1051230302</t>
  </si>
  <si>
    <t>Nguyễn Trọng Tài</t>
  </si>
  <si>
    <t>DTC0951210350</t>
  </si>
  <si>
    <t>Ngô Ngọc Dũng</t>
  </si>
  <si>
    <t>DTC0951210074</t>
  </si>
  <si>
    <t>Nguyễn Văn Đức</t>
  </si>
  <si>
    <t>DTC0951210076</t>
  </si>
  <si>
    <t>Nguyễn Mạnh Hà</t>
  </si>
  <si>
    <t>DTC1051210017</t>
  </si>
  <si>
    <t>Dương Hữu Hải</t>
  </si>
  <si>
    <t>DTC1051210142</t>
  </si>
  <si>
    <t>Lương Đình Ngọc</t>
  </si>
  <si>
    <t>DTC1051210347</t>
  </si>
  <si>
    <t>Bùi Văn Tú</t>
  </si>
  <si>
    <t>DTC09M1210010</t>
  </si>
  <si>
    <t>Liễu Thị Huyên</t>
  </si>
  <si>
    <t>DTC1051210121</t>
  </si>
  <si>
    <t>Hoàng Văn Thuyết</t>
  </si>
  <si>
    <t>DTC0951210159</t>
  </si>
  <si>
    <t>Nguyễn Huy Hoàng</t>
  </si>
  <si>
    <t>DTC1051210174</t>
  </si>
  <si>
    <t>Phạm Tuấn Long</t>
  </si>
  <si>
    <t>DTC1051210213</t>
  </si>
  <si>
    <t>Phan Văn Quyết</t>
  </si>
  <si>
    <t>DTC1151260087</t>
  </si>
  <si>
    <t>Đặng Văn Thành</t>
  </si>
  <si>
    <t>DTC121C5103030003</t>
  </si>
  <si>
    <t>Nguyễn Đắc Đạo</t>
  </si>
  <si>
    <t>DTC121C5103030025</t>
  </si>
  <si>
    <t>Phạm Đức Việt</t>
  </si>
  <si>
    <t>DTC121C4802010015</t>
  </si>
  <si>
    <t>Đỗ Quang Huy</t>
  </si>
  <si>
    <t>DTC121C5103020036</t>
  </si>
  <si>
    <t>Thân Nhật Long</t>
  </si>
  <si>
    <t>DTC121C4802010145</t>
  </si>
  <si>
    <t>Đặng Thị Quan</t>
  </si>
  <si>
    <t>DTC1051200365</t>
  </si>
  <si>
    <t>Phạm Văn Dinh</t>
  </si>
  <si>
    <t>DTC1051200014</t>
  </si>
  <si>
    <t>Hoàng Văn Dầu</t>
  </si>
  <si>
    <t>DTC1051200107</t>
  </si>
  <si>
    <t>Nông Văn Huy</t>
  </si>
  <si>
    <t>DTC0951230024</t>
  </si>
  <si>
    <t>Trịnh Tiến Trung</t>
  </si>
  <si>
    <t>DTC121C5103020037</t>
  </si>
  <si>
    <t>Nông Đình Luật</t>
  </si>
  <si>
    <t>DTC121C4802010091</t>
  </si>
  <si>
    <t>Hoàng Thành Nam</t>
  </si>
  <si>
    <t>DTC121C5103020042</t>
  </si>
  <si>
    <t>Hoàng Thanh Nhật</t>
  </si>
  <si>
    <t>DTC121C4802010044</t>
  </si>
  <si>
    <t>Nguyễn Văn Thụ</t>
  </si>
  <si>
    <t>DTC121C4802010071</t>
  </si>
  <si>
    <t>Dương Khánh Duy</t>
  </si>
  <si>
    <t>DTC121C4802010141</t>
  </si>
  <si>
    <t>Lường Đình Khuê</t>
  </si>
  <si>
    <t>DTC121C4802010104</t>
  </si>
  <si>
    <t>Dương Văn Thế</t>
  </si>
  <si>
    <t>DTC121C4802010046</t>
  </si>
  <si>
    <t>Chu Hoàng Trà</t>
  </si>
  <si>
    <t>DTC121C4802010159</t>
  </si>
  <si>
    <t>Phạm Văn Tuyền</t>
  </si>
  <si>
    <t>DTC121C4802010006</t>
  </si>
  <si>
    <t>Ma Văn Hải</t>
  </si>
  <si>
    <t>DTC121C4802010024</t>
  </si>
  <si>
    <t>Lãnh Thùy Linh</t>
  </si>
  <si>
    <t>DTC121C5103020027</t>
  </si>
  <si>
    <t>Trần Thị Mai Hương</t>
  </si>
  <si>
    <t>DTC11M1200024</t>
  </si>
  <si>
    <t>Hứa Việt Hoằng</t>
  </si>
  <si>
    <t>DTC1151280098</t>
  </si>
  <si>
    <t>Nguyễn Thị Thu</t>
  </si>
  <si>
    <t>DTC1051200140</t>
  </si>
  <si>
    <t>Đặng Sơn Tùng</t>
  </si>
  <si>
    <t>DTC1051200163</t>
  </si>
  <si>
    <t>Đỗ Tiến Dũng</t>
  </si>
  <si>
    <t>DTC10M1200148</t>
  </si>
  <si>
    <t>Lương Minh Anh</t>
  </si>
  <si>
    <t>DTC0951200061</t>
  </si>
  <si>
    <t>Nguyễn Tiến Đạt</t>
  </si>
  <si>
    <t>DTC09M1200142</t>
  </si>
  <si>
    <t>Lục Thị Huệ</t>
  </si>
  <si>
    <t>DTC09M1200093</t>
  </si>
  <si>
    <t>Nguyễn Duy Ngọc</t>
  </si>
  <si>
    <t>DTC0951200055</t>
  </si>
  <si>
    <t>Trần Tiến Thành</t>
  </si>
  <si>
    <t>DTC1051210084</t>
  </si>
  <si>
    <t>Phạm Khải Hưng</t>
  </si>
  <si>
    <t>DTC1051200327</t>
  </si>
  <si>
    <t>Trần Thị Kim Phượng</t>
  </si>
  <si>
    <t>DTC09M1200122</t>
  </si>
  <si>
    <t>Hoàng Thanh Tú</t>
  </si>
  <si>
    <t>DTC121C4802010175</t>
  </si>
  <si>
    <t>Hoàng Hải Đăng</t>
  </si>
  <si>
    <t>DTC121C5103020040</t>
  </si>
  <si>
    <t>Phùng Văn Nam</t>
  </si>
  <si>
    <t>DTC121C3404050019</t>
  </si>
  <si>
    <t>Ngô Đức Thịnh</t>
  </si>
  <si>
    <t>DTC121C4802010111</t>
  </si>
  <si>
    <t>Vũ Thị Thu Thủy</t>
  </si>
  <si>
    <t>DTC121C3404050010</t>
  </si>
  <si>
    <t>Triệu Thị Lệ</t>
  </si>
  <si>
    <t>DTC121C3404050011</t>
  </si>
  <si>
    <t>Bàn Văn Long</t>
  </si>
  <si>
    <t>DTC121C4802010114</t>
  </si>
  <si>
    <t>Bùi Văn Trường</t>
  </si>
  <si>
    <t>DTC121C5103020008</t>
  </si>
  <si>
    <t>Hoàng Văn Duẩn</t>
  </si>
  <si>
    <t>DTC121C5103020021</t>
  </si>
  <si>
    <t>Âu Văn Hoàng</t>
  </si>
  <si>
    <t>DTC121C5103020034</t>
  </si>
  <si>
    <t>Phùng Quang Lộc</t>
  </si>
  <si>
    <t>DTC121C5103020059</t>
  </si>
  <si>
    <t>Lường Mạnh Tuân</t>
  </si>
  <si>
    <t>DTC121C5103020045</t>
  </si>
  <si>
    <t>Lô Văn Quy</t>
  </si>
  <si>
    <t>DTC121C5103020048</t>
  </si>
  <si>
    <t>Hoàng Văn Thanh</t>
  </si>
  <si>
    <t>DTC121C5103020003</t>
  </si>
  <si>
    <t>Vũ Quốc Bảo</t>
  </si>
  <si>
    <t>DTC121C5103020043</t>
  </si>
  <si>
    <t>Đỗ Đình Phi</t>
  </si>
  <si>
    <t>DTC121C5103020053</t>
  </si>
  <si>
    <t>Hoàng Văn Tiến</t>
  </si>
  <si>
    <t>DTC11M1200072</t>
  </si>
  <si>
    <t>Nguyễn Anh Tuấn</t>
  </si>
  <si>
    <t>DTC135D4802010039</t>
  </si>
  <si>
    <t>Bế Thị Hải Yến</t>
  </si>
  <si>
    <t>DTC10M1200085</t>
  </si>
  <si>
    <t>Ngô Văn Điệp</t>
  </si>
  <si>
    <t>DTC1051210180</t>
  </si>
  <si>
    <t>Nguyễn Tiến Mạnh</t>
  </si>
  <si>
    <t>DTC1051200054</t>
  </si>
  <si>
    <t>Nguyễn Hồng Sơn</t>
  </si>
  <si>
    <t>DTC0951200123</t>
  </si>
  <si>
    <t>Nguyễn Trung Chiến</t>
  </si>
  <si>
    <t>DTC0951230081</t>
  </si>
  <si>
    <t>Trần Hải Nguyên</t>
  </si>
  <si>
    <t>DTC0851210088</t>
  </si>
  <si>
    <t>Lê Tiến Đạt</t>
  </si>
  <si>
    <t>DTC0951210061</t>
  </si>
  <si>
    <t>Hà Văn Vương</t>
  </si>
  <si>
    <t>DTC13ND4802010001</t>
  </si>
  <si>
    <t>Ngô Trung Kiên</t>
  </si>
  <si>
    <t>DTC13ND4802010003</t>
  </si>
  <si>
    <t>Bùi Hồng Long</t>
  </si>
  <si>
    <t>DTC1051200235</t>
  </si>
  <si>
    <t>Nguyễn Thị Quỳnh Anh</t>
  </si>
  <si>
    <t>DTC1051200451</t>
  </si>
  <si>
    <t>Phạm Duy Thuấn</t>
  </si>
  <si>
    <t>DTC10M1200135</t>
  </si>
  <si>
    <t>Lê Anh Tuấn</t>
  </si>
  <si>
    <t>DTC121C4802010101</t>
  </si>
  <si>
    <t>Nguyễn Quang Sáng</t>
  </si>
  <si>
    <t>DTC121C4802010117</t>
  </si>
  <si>
    <t>Bế Văn Tuấn</t>
  </si>
  <si>
    <t>DTC121C4802010076</t>
  </si>
  <si>
    <t>Hà Đức Hải</t>
  </si>
  <si>
    <t>DTC121C4802010121</t>
  </si>
  <si>
    <t>Hoàng Tuấn Vũ</t>
  </si>
  <si>
    <t>DTC121C4802010148</t>
  </si>
  <si>
    <t>Sầm Thị Nhung</t>
  </si>
  <si>
    <t>DTC121C4802010086</t>
  </si>
  <si>
    <t>Triệu Thị La</t>
  </si>
  <si>
    <t>DTC1051230006</t>
  </si>
  <si>
    <t>Đặng Văn Chính</t>
  </si>
  <si>
    <t>DTC0951230011</t>
  </si>
  <si>
    <t>Vi Thị Thu</t>
  </si>
  <si>
    <t>DTC125D3404060018</t>
  </si>
  <si>
    <t>Ngô Phương Thảo</t>
  </si>
  <si>
    <t>DTC0951210058</t>
  </si>
  <si>
    <t>Đàm Văn Đề</t>
  </si>
  <si>
    <t>DTC0951200154</t>
  </si>
  <si>
    <t>La Văn Duy</t>
  </si>
  <si>
    <t>DTC1051200244</t>
  </si>
  <si>
    <t>Nguyễn Yến Đường</t>
  </si>
  <si>
    <t>DTC125D4802010080</t>
  </si>
  <si>
    <t>Lương Thị Hạnh</t>
  </si>
  <si>
    <t>DTC135D3404050178</t>
  </si>
  <si>
    <t>Hà Thị Hậu</t>
  </si>
  <si>
    <t>DTC135D3404060234</t>
  </si>
  <si>
    <t>Hoàng Thị Kim Cúc</t>
  </si>
  <si>
    <t>DTC145D3404060182</t>
  </si>
  <si>
    <t>Thào A Lẩu</t>
  </si>
  <si>
    <t>DTC125D3404060017</t>
  </si>
  <si>
    <t>Đinh Thị Thảo</t>
  </si>
  <si>
    <t>DTC145D3404060102</t>
  </si>
  <si>
    <t>Lê Thị Thảo</t>
  </si>
  <si>
    <t>DTC135D3404060242</t>
  </si>
  <si>
    <t>Trần Quốc Toản</t>
  </si>
  <si>
    <t>DTC125D3404060022</t>
  </si>
  <si>
    <t>Nguyễn Thanh Tuấn</t>
  </si>
  <si>
    <t>DTC1051210049</t>
  </si>
  <si>
    <t>Chu Thị Thuý</t>
  </si>
  <si>
    <t>DTC125D5103022112</t>
  </si>
  <si>
    <t>Đặng Thị Minh</t>
  </si>
  <si>
    <t>DTC1151260036</t>
  </si>
  <si>
    <t>Đỗ Thị Thêu</t>
  </si>
  <si>
    <t>DTC1151260050</t>
  </si>
  <si>
    <t>Đào Xuân Bách</t>
  </si>
  <si>
    <t>DTC1051210089</t>
  </si>
  <si>
    <t>Nguyễn Thị Long</t>
  </si>
  <si>
    <t>DTC1051200028</t>
  </si>
  <si>
    <t>Nguyễn Hoàng</t>
  </si>
  <si>
    <t>DTC1051200198</t>
  </si>
  <si>
    <t>Hoàng Trọng Quỳnh</t>
  </si>
  <si>
    <t>DTC125D4802010072</t>
  </si>
  <si>
    <t>Nguyễn Bá Duy</t>
  </si>
  <si>
    <t>DTC1151280108</t>
  </si>
  <si>
    <t>Nguyễn Thị Thu Trang</t>
  </si>
  <si>
    <t>DTC1151280097</t>
  </si>
  <si>
    <t>Đàm Văn Đại</t>
  </si>
  <si>
    <t>DTC1151260078</t>
  </si>
  <si>
    <t>Hà Văn Nam</t>
  </si>
  <si>
    <t>DTC1051210002</t>
  </si>
  <si>
    <t>Nguyễn Đức Anh</t>
  </si>
  <si>
    <t>DTC11M1200075</t>
  </si>
  <si>
    <t>Tạ Thành Đạt</t>
  </si>
  <si>
    <t>DTC0951210035</t>
  </si>
  <si>
    <t>Nguyễn Trọng Huấn</t>
  </si>
  <si>
    <t>DTC1051200075</t>
  </si>
  <si>
    <t>Nguyễn Tuấn Anh</t>
  </si>
  <si>
    <t>DTC0851200059</t>
  </si>
  <si>
    <t>Nịnh Quốc Hoàng</t>
  </si>
  <si>
    <t>DTC1051200077</t>
  </si>
  <si>
    <t>DTC125D5103022122</t>
  </si>
  <si>
    <t>DTC10M1200090</t>
  </si>
  <si>
    <t>Đinh Văn Duy</t>
  </si>
  <si>
    <t>DTC10M1200048</t>
  </si>
  <si>
    <t>Vũ Ngọc Quang</t>
  </si>
  <si>
    <t>DTC1051200134</t>
  </si>
  <si>
    <t>Nguyễn Văn Thùy</t>
  </si>
  <si>
    <t>DTC1051200440</t>
  </si>
  <si>
    <t>Đặng Văn Hiếu</t>
  </si>
  <si>
    <t>DTC121C4802010023</t>
  </si>
  <si>
    <t>Đào Ngọc Linh</t>
  </si>
  <si>
    <t>DTC09M1210050</t>
  </si>
  <si>
    <t>Hoàng Hữu Chiến</t>
  </si>
  <si>
    <t>DTC09M1200053</t>
  </si>
  <si>
    <t>Cao Trung Kiên</t>
  </si>
  <si>
    <t>DTC121C4802010119</t>
  </si>
  <si>
    <t>Ngô Thanh Tùng</t>
  </si>
  <si>
    <t>DTC10M1200140</t>
  </si>
  <si>
    <t>Nguyễn Sơn Tùng</t>
  </si>
  <si>
    <t>DTC10M1200033</t>
  </si>
  <si>
    <t>Đặng Trần Khánh</t>
  </si>
  <si>
    <t>DTC1051200187</t>
  </si>
  <si>
    <t>Nguyễn Văn Mạnh</t>
  </si>
  <si>
    <t>DTC135D3404050180</t>
  </si>
  <si>
    <t>Mùa A Dông</t>
  </si>
  <si>
    <t>DTC125D4802010056</t>
  </si>
  <si>
    <t>Dương Văn Tùng</t>
  </si>
  <si>
    <t>DTC1151220032</t>
  </si>
  <si>
    <t>Nguyễn Thị Thanh Huyền</t>
  </si>
  <si>
    <t>DTC125D4801040010</t>
  </si>
  <si>
    <t>Bùi Văn Quỳnh</t>
  </si>
  <si>
    <t>DTC1151220012</t>
  </si>
  <si>
    <t>Phạm Dương Đăng</t>
  </si>
  <si>
    <t>DTC1151220046</t>
  </si>
  <si>
    <t>Nguyễn Văn Phú</t>
  </si>
  <si>
    <t>DTC1151220001</t>
  </si>
  <si>
    <t>Bùi Văn An</t>
  </si>
  <si>
    <t>DTC11M1200023</t>
  </si>
  <si>
    <t>Vũ Minh Hoàng</t>
  </si>
  <si>
    <t>DTC135D3404060055</t>
  </si>
  <si>
    <t>Lò Thanh Bình</t>
  </si>
  <si>
    <t>DTC125D3404050024</t>
  </si>
  <si>
    <t>Ngô Thị Nhung</t>
  </si>
  <si>
    <t>DTC1151200112</t>
  </si>
  <si>
    <t>Nguyễn Tiến Dũng</t>
  </si>
  <si>
    <t>DTC15TD3404050003</t>
  </si>
  <si>
    <t>Hoàng Thị Khánh Như</t>
  </si>
  <si>
    <t>DTC15TD3404050001</t>
  </si>
  <si>
    <t>La Thị Tòng</t>
  </si>
  <si>
    <t>DTC125D5103030010</t>
  </si>
  <si>
    <t>Phạm Thành Sơn</t>
  </si>
  <si>
    <t>DTC15TD3404060001</t>
  </si>
  <si>
    <t>Quách Thị Hải Lý</t>
  </si>
  <si>
    <t>DTC0951200078</t>
  </si>
  <si>
    <t>Hoàng Quyết</t>
  </si>
  <si>
    <t>DTC1051230349</t>
  </si>
  <si>
    <t>Bế Nhật Hội</t>
  </si>
  <si>
    <t>DTC155D3401990040</t>
  </si>
  <si>
    <t>Đào Trung Quyết</t>
  </si>
  <si>
    <t>DTC09M1230059</t>
  </si>
  <si>
    <t>Ngô Việt Hùng</t>
  </si>
  <si>
    <t>DTC125D5103022114</t>
  </si>
  <si>
    <t>Đào Hoàng Thế Sơn</t>
  </si>
  <si>
    <t>DTC135D4802010438</t>
  </si>
  <si>
    <t>Ngô Thị Hương</t>
  </si>
  <si>
    <t>DTC15HD3404050038</t>
  </si>
  <si>
    <t>Trần Thảo Nguyên</t>
  </si>
  <si>
    <t>DTC135D3404050077</t>
  </si>
  <si>
    <t>Hoàng Đình Duy</t>
  </si>
  <si>
    <t>Trần Văn Nam</t>
  </si>
  <si>
    <t>DTC135D5103030188</t>
  </si>
  <si>
    <t>Nguyễn Thành Đạt</t>
  </si>
  <si>
    <t>DTC155D4802010308</t>
  </si>
  <si>
    <t>SUMALAY Inthaphone</t>
  </si>
  <si>
    <t>DTC155D4802010309</t>
  </si>
  <si>
    <t>APHAYVONG Phonephukdee</t>
  </si>
  <si>
    <t>DTC155D4802010311</t>
  </si>
  <si>
    <t>MANYVONG Sathan</t>
  </si>
  <si>
    <t>DTC135D3404060025</t>
  </si>
  <si>
    <t>Mùa A Manh</t>
  </si>
  <si>
    <t>DTC135D3404050021</t>
  </si>
  <si>
    <t>Lù A Mùa</t>
  </si>
  <si>
    <t>DTC15HD3401990005</t>
  </si>
  <si>
    <t>Ngô Thành Đạt</t>
  </si>
  <si>
    <t>DTC15ND3404050004</t>
  </si>
  <si>
    <t>Phạm Thành Chung</t>
  </si>
  <si>
    <t>DTC15ND3404050002</t>
  </si>
  <si>
    <t>Đinh Thị Huyền</t>
  </si>
  <si>
    <t>DTC15TD3404050004</t>
  </si>
  <si>
    <t>Phạm Xuân Trường</t>
  </si>
  <si>
    <t>DTC1051230029</t>
  </si>
  <si>
    <t>K8</t>
  </si>
  <si>
    <t>k9</t>
  </si>
  <si>
    <t>k10</t>
  </si>
  <si>
    <t>k11</t>
  </si>
  <si>
    <t>k12</t>
  </si>
  <si>
    <t>k13</t>
  </si>
  <si>
    <t>k14</t>
  </si>
  <si>
    <t>DTC175524802990007</t>
  </si>
  <si>
    <t>Nguyễn Thái Hữu</t>
  </si>
  <si>
    <t>ATTT K16A</t>
  </si>
  <si>
    <t>DTC17H524802990004</t>
  </si>
  <si>
    <t>Bùi Đức  Thắng</t>
  </si>
  <si>
    <t>DTC17H525103030001</t>
  </si>
  <si>
    <t>Nguyễn Đức  Nam</t>
  </si>
  <si>
    <t>CN TĐH K16A</t>
  </si>
  <si>
    <t>DTC17H525103030039</t>
  </si>
  <si>
    <t>Nguyễn Mạnh  Tuấn</t>
  </si>
  <si>
    <t>DTC175523201060013</t>
  </si>
  <si>
    <t>Nguyễn Thế  Anh</t>
  </si>
  <si>
    <t>CNTRT K16A</t>
  </si>
  <si>
    <t>DTC175523201060006</t>
  </si>
  <si>
    <t>Nguyễn Thị Ngọc  Ánh</t>
  </si>
  <si>
    <t>DTC17H523201060004</t>
  </si>
  <si>
    <t>Diệp Văn  Bách</t>
  </si>
  <si>
    <t>DTC17H523201060043</t>
  </si>
  <si>
    <t>Nguyễn Hồng  Chiên</t>
  </si>
  <si>
    <t>DTC175523201060001</t>
  </si>
  <si>
    <t>Trần Quang  Dũng</t>
  </si>
  <si>
    <t>DTC17H523404050023</t>
  </si>
  <si>
    <t>Nguyễn Thị Thùy  Dương</t>
  </si>
  <si>
    <t>DTC17H523201060001</t>
  </si>
  <si>
    <t>Nguyễn Kim  Hằng</t>
  </si>
  <si>
    <t>DTC175523201060020</t>
  </si>
  <si>
    <t>Vũ Minh Hiếu</t>
  </si>
  <si>
    <t>DTC175523404060223</t>
  </si>
  <si>
    <t>Lường Văn Hùng</t>
  </si>
  <si>
    <t>DTC175523201060024</t>
  </si>
  <si>
    <t>Dương Văn  Huy</t>
  </si>
  <si>
    <t>DTC17H525103020165</t>
  </si>
  <si>
    <t>Đoàn Quang  Linh</t>
  </si>
  <si>
    <t>DTC17H523201060011</t>
  </si>
  <si>
    <t>Nguyễn Thị Khánh  Linh</t>
  </si>
  <si>
    <t>DTC17H523201060039</t>
  </si>
  <si>
    <t>Nguyễn Văn  Linh</t>
  </si>
  <si>
    <t>DTC175523201060022</t>
  </si>
  <si>
    <t>Trần Thế  Lĩnh</t>
  </si>
  <si>
    <t>DTC17H523404050501</t>
  </si>
  <si>
    <t>Nguyễn Thị  Luyến</t>
  </si>
  <si>
    <t>DTC17H523201060013</t>
  </si>
  <si>
    <t>Phạm Văn  Minh</t>
  </si>
  <si>
    <t>DTC17H523404050500</t>
  </si>
  <si>
    <t>Nguyễn Quang  Nghiêm</t>
  </si>
  <si>
    <t>DTC17H523201060003</t>
  </si>
  <si>
    <t>Dương Thị Nguyệt</t>
  </si>
  <si>
    <t>DTC175523201060039</t>
  </si>
  <si>
    <t>Nguyễn Trần Thái  Sơn</t>
  </si>
  <si>
    <t>DTC17H523201060042</t>
  </si>
  <si>
    <t>Trần Văn  Thụ</t>
  </si>
  <si>
    <t>DTC175523201060015</t>
  </si>
  <si>
    <t>Dương Quý  Trọng</t>
  </si>
  <si>
    <t>DTC17H523201060012</t>
  </si>
  <si>
    <t>Trần Xuân  Trưởng</t>
  </si>
  <si>
    <t>DTC17H523201060041</t>
  </si>
  <si>
    <t>Phạm Anh  Tuấn</t>
  </si>
  <si>
    <t>DTC17H523201060005</t>
  </si>
  <si>
    <t>Phi Hữu Anh  Tuấn</t>
  </si>
  <si>
    <t>DTC175523201060038</t>
  </si>
  <si>
    <t>Phạm Thị  Tuyến</t>
  </si>
  <si>
    <t>DTC17H524802010032</t>
  </si>
  <si>
    <t>Hoàng Ngọc  Hải</t>
  </si>
  <si>
    <t>CNTT K16A</t>
  </si>
  <si>
    <t>DTC175524802010146</t>
  </si>
  <si>
    <t>Tạ Thị  Ngân</t>
  </si>
  <si>
    <t>DTC17H524802010216</t>
  </si>
  <si>
    <t>Hoàng Việt  Anh</t>
  </si>
  <si>
    <t>CNTT K16B</t>
  </si>
  <si>
    <t>DTC17H524802010118</t>
  </si>
  <si>
    <t>Tếnh thị  Dua</t>
  </si>
  <si>
    <t>DTC17H524802010048</t>
  </si>
  <si>
    <t>Nguyễn Tùng Dương</t>
  </si>
  <si>
    <t>DTC175524802010222</t>
  </si>
  <si>
    <t>DTC175524802010040</t>
  </si>
  <si>
    <t>Lê Thị Linh</t>
  </si>
  <si>
    <t>CNTT K16C</t>
  </si>
  <si>
    <t>DTC17H524802010501</t>
  </si>
  <si>
    <t>Vàng A  Mau</t>
  </si>
  <si>
    <t>DTC17H524802010169</t>
  </si>
  <si>
    <t>Trần Văn Ba</t>
  </si>
  <si>
    <t>CNTT K16D</t>
  </si>
  <si>
    <t>DTC17H524802010227</t>
  </si>
  <si>
    <t>Tẩn Cù  Chản</t>
  </si>
  <si>
    <t>DTC17H524802010237</t>
  </si>
  <si>
    <t>Lương Minh  Chí</t>
  </si>
  <si>
    <t>DTC17H524802010173</t>
  </si>
  <si>
    <t>Mã Văn  Dược</t>
  </si>
  <si>
    <t>DTC17H524802010030</t>
  </si>
  <si>
    <t>Vũ Duy  Đạt</t>
  </si>
  <si>
    <t>DTC17H524802010235</t>
  </si>
  <si>
    <t>Đàm Thế  Hải</t>
  </si>
  <si>
    <t>DTC17H524802010181</t>
  </si>
  <si>
    <t>Đoàn Thái  Hiệp</t>
  </si>
  <si>
    <t>DTC17H524802010222</t>
  </si>
  <si>
    <t>Lê Minh  Hiếu</t>
  </si>
  <si>
    <t>DTC17H524802010115</t>
  </si>
  <si>
    <t>Nguyễn Việt Hoàng</t>
  </si>
  <si>
    <t>DTC175523404060135</t>
  </si>
  <si>
    <t>Nguyễn Duy  Hùng</t>
  </si>
  <si>
    <t>DTC175524802010086</t>
  </si>
  <si>
    <t>Nguyễn Văn  Hùng</t>
  </si>
  <si>
    <t>DTC17H524802010221</t>
  </si>
  <si>
    <t>Trần Đình  Hưng</t>
  </si>
  <si>
    <t>DTC17H524802010187</t>
  </si>
  <si>
    <t>Hoàng Trung  Kiên</t>
  </si>
  <si>
    <t>DTC175522104030073</t>
  </si>
  <si>
    <t>Nguyễn Thị Kiều</t>
  </si>
  <si>
    <t>DTC17H524802010238</t>
  </si>
  <si>
    <t>Dương Ngọc  Linh</t>
  </si>
  <si>
    <t>DTC175524802010178</t>
  </si>
  <si>
    <t>DTC17H524802010191</t>
  </si>
  <si>
    <t>Trần Thùy  Linh</t>
  </si>
  <si>
    <t>DTC17H524802010190</t>
  </si>
  <si>
    <t>Vi Vũ  Linh</t>
  </si>
  <si>
    <t>DTC175524802010047</t>
  </si>
  <si>
    <t>Vũ Đức  Mạnh</t>
  </si>
  <si>
    <t>DTC17H524802010500</t>
  </si>
  <si>
    <t>Trương Đức  Minh</t>
  </si>
  <si>
    <t>DTC17H524802010084</t>
  </si>
  <si>
    <t>Đồng Giang Nam</t>
  </si>
  <si>
    <t>DTC17H525103010005</t>
  </si>
  <si>
    <t>Ngọc Thành Nam</t>
  </si>
  <si>
    <t>DTC175524802010229</t>
  </si>
  <si>
    <t>Cao Thị  Nhung</t>
  </si>
  <si>
    <t>DTC17H524802010236</t>
  </si>
  <si>
    <t>Giàng A  Phừ</t>
  </si>
  <si>
    <t>DTC17H523404050032</t>
  </si>
  <si>
    <t>Nguyễn Việt  Quang</t>
  </si>
  <si>
    <t>DTC175524802010176</t>
  </si>
  <si>
    <t>Bùi Ngọc  Sơn</t>
  </si>
  <si>
    <t>DTC17H524802010132</t>
  </si>
  <si>
    <t>Trần Anh  Thái</t>
  </si>
  <si>
    <t>DTC17H524802010220</t>
  </si>
  <si>
    <t>Phan Văn  Thắng</t>
  </si>
  <si>
    <t>DTC175524802010311</t>
  </si>
  <si>
    <t>Trần Văn  Thắng</t>
  </si>
  <si>
    <t>DTC15HD4802010525</t>
  </si>
  <si>
    <t>Nguyễn Văn Thiện</t>
  </si>
  <si>
    <t>DTC175524802010174</t>
  </si>
  <si>
    <t>Trần Văn Thiện</t>
  </si>
  <si>
    <t>DTC17H524802010098</t>
  </si>
  <si>
    <t>Bùi Văn Thịnh</t>
  </si>
  <si>
    <t>DTC17H524802010060</t>
  </si>
  <si>
    <t>Phạm Ngọc  Thủy</t>
  </si>
  <si>
    <t>DTC17H524802010089</t>
  </si>
  <si>
    <t>Hoàng Văn Thường</t>
  </si>
  <si>
    <t>DTC17H523404060114</t>
  </si>
  <si>
    <t>Phàng A  Tình</t>
  </si>
  <si>
    <t>DTC17H524802010200</t>
  </si>
  <si>
    <t>Triệu Quang Toàn</t>
  </si>
  <si>
    <t>DTC175523404050054</t>
  </si>
  <si>
    <t>Khuất Cẩm  Tú</t>
  </si>
  <si>
    <t>DTC175524802010316</t>
  </si>
  <si>
    <t>Vũ Thanh  Tùng</t>
  </si>
  <si>
    <t>DTC17H524802010209</t>
  </si>
  <si>
    <t>Trần Công Văn</t>
  </si>
  <si>
    <t>DTC17H524802010106</t>
  </si>
  <si>
    <t>Duy Dương  Việt</t>
  </si>
  <si>
    <t>DTC17H524802010211</t>
  </si>
  <si>
    <t>Lê Anh  Xuân</t>
  </si>
  <si>
    <t>DTC175524802010019</t>
  </si>
  <si>
    <t>Nguyễn Thị Duyên</t>
  </si>
  <si>
    <t>CNTT K16H</t>
  </si>
  <si>
    <t>DTC175524802010237</t>
  </si>
  <si>
    <t>Lương Thị Hồng  Hạnh</t>
  </si>
  <si>
    <t>DTC175524802010238</t>
  </si>
  <si>
    <t>Bùi Minh  Hiền</t>
  </si>
  <si>
    <t>DTC175524802010265</t>
  </si>
  <si>
    <t>Đinh Thanh Hiền</t>
  </si>
  <si>
    <t>DTC175524802010017</t>
  </si>
  <si>
    <t>Đỗ Văn  Hùng</t>
  </si>
  <si>
    <t>DTC175524802010205</t>
  </si>
  <si>
    <t>Lâm Văn  Hùng</t>
  </si>
  <si>
    <t>DTC175524802010008</t>
  </si>
  <si>
    <t>Tô Bá Huy</t>
  </si>
  <si>
    <t>DTC175524802010004</t>
  </si>
  <si>
    <t>Lê Trần Thu  Huyền</t>
  </si>
  <si>
    <t>DTC175524802010126</t>
  </si>
  <si>
    <t>Bùi Hiếu  Kiên</t>
  </si>
  <si>
    <t>DTC175524802010138</t>
  </si>
  <si>
    <t>Nguyễn Trung  Kiên</t>
  </si>
  <si>
    <t>DTC175524802010204</t>
  </si>
  <si>
    <t>Phạm Thanh  Lâm</t>
  </si>
  <si>
    <t>DTC175524802010018</t>
  </si>
  <si>
    <t>DTC175524802010011</t>
  </si>
  <si>
    <t>Trần Đại  Lộc</t>
  </si>
  <si>
    <t>DTC175524802010200</t>
  </si>
  <si>
    <t>Trần Thị  Ngát</t>
  </si>
  <si>
    <t>DTC175524802010133</t>
  </si>
  <si>
    <t>Lê Xuân Nghĩa</t>
  </si>
  <si>
    <t>DTC17H524802010502</t>
  </si>
  <si>
    <t>Nguyễn Thị Thái  Nguyên</t>
  </si>
  <si>
    <t>DTC175524802010013</t>
  </si>
  <si>
    <t>Phan Như  Phương</t>
  </si>
  <si>
    <t>DTC175524802010292</t>
  </si>
  <si>
    <t>Phan Văn  Quang</t>
  </si>
  <si>
    <t>DTC175524802010006</t>
  </si>
  <si>
    <t>Vàng A  Sểnh</t>
  </si>
  <si>
    <t>DTC175524802010014</t>
  </si>
  <si>
    <t>Đặng Công Tạo</t>
  </si>
  <si>
    <t>DTC175524802010016</t>
  </si>
  <si>
    <t>Nguyễn Thành  Thăng</t>
  </si>
  <si>
    <t>DTC175524802010206</t>
  </si>
  <si>
    <t>Hoàng Trung Thông</t>
  </si>
  <si>
    <t>DTC175524802010266</t>
  </si>
  <si>
    <t>Trần Xuân  Thuận</t>
  </si>
  <si>
    <t>DTC175524802010124</t>
  </si>
  <si>
    <t>Dương Thị  Yến</t>
  </si>
  <si>
    <t>DTC17H525103020013</t>
  </si>
  <si>
    <t>Nguyễn Đăng An</t>
  </si>
  <si>
    <t>ĐTTT K16A</t>
  </si>
  <si>
    <t>DTC17H525103020156</t>
  </si>
  <si>
    <t>Đào Hồng Ánh</t>
  </si>
  <si>
    <t>DTC17H525103020024</t>
  </si>
  <si>
    <t>Dương Quốc  Bảo</t>
  </si>
  <si>
    <t>DTC17H525103020137</t>
  </si>
  <si>
    <t>Đặng Xuân  Bắc</t>
  </si>
  <si>
    <t>DTC17H525103020125</t>
  </si>
  <si>
    <t>Đỗ Thế  Bình</t>
  </si>
  <si>
    <t>DTC175525103020039</t>
  </si>
  <si>
    <t>Võ Xuân  Cần</t>
  </si>
  <si>
    <t>DTC17H525103020035</t>
  </si>
  <si>
    <t>Dương Thị  Chanh</t>
  </si>
  <si>
    <t>DTC17H525103020118</t>
  </si>
  <si>
    <t>Lê Thành Công</t>
  </si>
  <si>
    <t>DTC17H525103020008</t>
  </si>
  <si>
    <t>Nguyễn Văn  Cương</t>
  </si>
  <si>
    <t>DTC17H525103020005</t>
  </si>
  <si>
    <t>Dương Đình  Cường</t>
  </si>
  <si>
    <t>DTC175525103020057</t>
  </si>
  <si>
    <t>Vũ Mạnh Dũng</t>
  </si>
  <si>
    <t>DTC17H525103020131</t>
  </si>
  <si>
    <t>Nguyễn Đăng Dương</t>
  </si>
  <si>
    <t>DTC17H525103020149</t>
  </si>
  <si>
    <t>Phạm Tiến  Đạt</t>
  </si>
  <si>
    <t>DTC17H525103020133</t>
  </si>
  <si>
    <t>Hoàng Xuân Định</t>
  </si>
  <si>
    <t>DTC175525103020041</t>
  </si>
  <si>
    <t>Trần Thành  Đồng</t>
  </si>
  <si>
    <t>DTC175525103020013</t>
  </si>
  <si>
    <t>Lê Văn  Đức</t>
  </si>
  <si>
    <t>DTC17H525103020010</t>
  </si>
  <si>
    <t>Nguyễn Đức  Giang</t>
  </si>
  <si>
    <t>DTC17H525103020045</t>
  </si>
  <si>
    <t>Trần Đức  Hạnh</t>
  </si>
  <si>
    <t>DTC17H525103020011</t>
  </si>
  <si>
    <t>Lê Tiến  Hiệp</t>
  </si>
  <si>
    <t>DTC175525103020059</t>
  </si>
  <si>
    <t>Dương Xuân  Hiếu</t>
  </si>
  <si>
    <t>DTC175525103020097</t>
  </si>
  <si>
    <t>Kiều Huy  Hiếu</t>
  </si>
  <si>
    <t>DTC17H525103020009</t>
  </si>
  <si>
    <t>Tạ Văn  Hiếu</t>
  </si>
  <si>
    <t>DTC175525103020058</t>
  </si>
  <si>
    <t>Trần Duy Hiếu</t>
  </si>
  <si>
    <t>DTC175525103020040</t>
  </si>
  <si>
    <t>Vũ Minh  Hiếu</t>
  </si>
  <si>
    <t>DTC17H525103020004</t>
  </si>
  <si>
    <t>Nguyễn Văn  Hoa</t>
  </si>
  <si>
    <t>DTC17H525103020150</t>
  </si>
  <si>
    <t>Trần Việt  Hoàng</t>
  </si>
  <si>
    <t>DTC17H525103020031</t>
  </si>
  <si>
    <t>Dương Thị Minh  Hợp</t>
  </si>
  <si>
    <t>DTC17H525103020079</t>
  </si>
  <si>
    <t>Nguyễn Thị  Huệ</t>
  </si>
  <si>
    <t>DTC17H525103020115</t>
  </si>
  <si>
    <t>Nguyễn Duy  Hưng</t>
  </si>
  <si>
    <t>DTC17H525103020110</t>
  </si>
  <si>
    <t>DTC17H525103020007</t>
  </si>
  <si>
    <t>Nguyễn Thị  Loan</t>
  </si>
  <si>
    <t>DTC17H525103020112</t>
  </si>
  <si>
    <t>Phạm Hồng  Long</t>
  </si>
  <si>
    <t>DTC17H525103020052</t>
  </si>
  <si>
    <t>Dương Nghĩa  Nam</t>
  </si>
  <si>
    <t>DTC17H525103020120</t>
  </si>
  <si>
    <t>Trần Trọng  Nghĩa</t>
  </si>
  <si>
    <t>DTC17H525103020025</t>
  </si>
  <si>
    <t>Nguyễn Thị Bích  Ngọc</t>
  </si>
  <si>
    <t>DTC175525103020034</t>
  </si>
  <si>
    <t>Nguyễn Thiện Nhân</t>
  </si>
  <si>
    <t>DTC17H525103020106</t>
  </si>
  <si>
    <t>Trần Trọng  Phi</t>
  </si>
  <si>
    <t>DTC17H525103020108</t>
  </si>
  <si>
    <t>Thân Hiệp  Quốc</t>
  </si>
  <si>
    <t>DTC17H525103020003</t>
  </si>
  <si>
    <t>Hoàng Trường  Sơn</t>
  </si>
  <si>
    <t>DTC17H525103020080</t>
  </si>
  <si>
    <t>Nguyễn Văn  Thanh</t>
  </si>
  <si>
    <t>DTC17H525103020087</t>
  </si>
  <si>
    <t>Tất Văn Thành</t>
  </si>
  <si>
    <t>DTC17H525103020042</t>
  </si>
  <si>
    <t>Dương Ngọc  Thiện</t>
  </si>
  <si>
    <t>DTC175525103020092</t>
  </si>
  <si>
    <t>Nguyễn Quang  Thịnh</t>
  </si>
  <si>
    <t>DTC17H525103020012</t>
  </si>
  <si>
    <t>Trương Văn  Tiến</t>
  </si>
  <si>
    <t>DTC17H525103020111</t>
  </si>
  <si>
    <t>Nguyễn Văn  Trang</t>
  </si>
  <si>
    <t>DTC17H525103020033</t>
  </si>
  <si>
    <t>Trần Đình Trọng</t>
  </si>
  <si>
    <t>DTC17H525103020093</t>
  </si>
  <si>
    <t>Dương Đình Trung</t>
  </si>
  <si>
    <t>DTC17H525103020132</t>
  </si>
  <si>
    <t>Trịnh Quang  Trung</t>
  </si>
  <si>
    <t>DTC175525103020054</t>
  </si>
  <si>
    <t>Nguyễn Tuấn  Tùng</t>
  </si>
  <si>
    <t>DTC17H525103020002</t>
  </si>
  <si>
    <t>Dương Quang  Việt</t>
  </si>
  <si>
    <t>DTC175525103020096</t>
  </si>
  <si>
    <t>Lê Hoàng  Việt</t>
  </si>
  <si>
    <t>DTC175525103020056</t>
  </si>
  <si>
    <t>Lăng Thành  Vũ</t>
  </si>
  <si>
    <t>DTC17H525103020006</t>
  </si>
  <si>
    <t>Nguyễn Duy  Vương</t>
  </si>
  <si>
    <t>DTC17H525103020095</t>
  </si>
  <si>
    <t>Triệu Thị Thanh Xuân</t>
  </si>
  <si>
    <t>DTC17H525103020117</t>
  </si>
  <si>
    <t>Hoàng Thị Hải  Yến</t>
  </si>
  <si>
    <t>DTC17H525103020023</t>
  </si>
  <si>
    <t>Nguyễn Ngọc  Hà</t>
  </si>
  <si>
    <t>ĐTTT K16B</t>
  </si>
  <si>
    <t>DTC175525103020098</t>
  </si>
  <si>
    <t>Phạm Thị  Thao</t>
  </si>
  <si>
    <t>DTC17H525103020175</t>
  </si>
  <si>
    <t>Nguyễn Văn  Thắng</t>
  </si>
  <si>
    <t>DTC175525103010057</t>
  </si>
  <si>
    <t>Nguyễn Văn  Thính</t>
  </si>
  <si>
    <t>DTC17H524801040002</t>
  </si>
  <si>
    <t>Dương Hùng  Cường</t>
  </si>
  <si>
    <t>HTTT K16A</t>
  </si>
  <si>
    <t>DTC17H524801040001</t>
  </si>
  <si>
    <t>Trần Duy Hợp</t>
  </si>
  <si>
    <t>DTC17H524801040003</t>
  </si>
  <si>
    <t>Trần THị Thu  Hương</t>
  </si>
  <si>
    <t>DTC17H523404050001</t>
  </si>
  <si>
    <t>Nông Thị  Biểu</t>
  </si>
  <si>
    <t>HTTTQL K16A</t>
  </si>
  <si>
    <t>DTC175523404050063</t>
  </si>
  <si>
    <t>Hoàng Thị  Xuân</t>
  </si>
  <si>
    <t>DTC175524801010005</t>
  </si>
  <si>
    <t>Vũ Sinh  Huy</t>
  </si>
  <si>
    <t>KHMT K16A</t>
  </si>
  <si>
    <t>DTC175524801010003</t>
  </si>
  <si>
    <t>Vũ Đình  Mạnh</t>
  </si>
  <si>
    <t>DTC17H524801010012</t>
  </si>
  <si>
    <t>Linh Thị Lương  Mỹ</t>
  </si>
  <si>
    <t>DTC17H524801010007</t>
  </si>
  <si>
    <t>Lê Quang  Phong</t>
  </si>
  <si>
    <t>DTC175524801010002</t>
  </si>
  <si>
    <t>Lương Kiều  Trang</t>
  </si>
  <si>
    <t>DTC17H524801010009</t>
  </si>
  <si>
    <t>Trần Thanh  Tùng</t>
  </si>
  <si>
    <t>DTC175525103010056</t>
  </si>
  <si>
    <t>Lục Vĩnh  Tường</t>
  </si>
  <si>
    <t>KTĐ ĐT K16A</t>
  </si>
  <si>
    <t>DTC175524802010223</t>
  </si>
  <si>
    <t>Trịnh Văn  Vọng</t>
  </si>
  <si>
    <t>DTC17H524801030056</t>
  </si>
  <si>
    <t>Trần Hồng  Cường</t>
  </si>
  <si>
    <t>KTPM K16A</t>
  </si>
  <si>
    <t>DTC17H524801030035</t>
  </si>
  <si>
    <t>Trịnh Tiến  Minh</t>
  </si>
  <si>
    <t>DTC175524802010143</t>
  </si>
  <si>
    <t>Nguyễn Hoàng Anh</t>
  </si>
  <si>
    <t>KTPM K16B</t>
  </si>
  <si>
    <t>DTC17H524801030048</t>
  </si>
  <si>
    <t>Trịnh Xuân Anh</t>
  </si>
  <si>
    <t>DTC17H524801030075</t>
  </si>
  <si>
    <t>Hoàng Văn  Cảnh</t>
  </si>
  <si>
    <t>DTC17H524801030032</t>
  </si>
  <si>
    <t>Ngô Văn  Chiến</t>
  </si>
  <si>
    <t>DTC175524801030016</t>
  </si>
  <si>
    <t>Nguyễn Ngọc Chiến</t>
  </si>
  <si>
    <t>DTC175524801030061</t>
  </si>
  <si>
    <t>Nguyễn Thành Công</t>
  </si>
  <si>
    <t>DTC17H522104030024</t>
  </si>
  <si>
    <t>Đỗ Thái  Dương</t>
  </si>
  <si>
    <t>DTC175524801030013</t>
  </si>
  <si>
    <t>Trần Thái Dương</t>
  </si>
  <si>
    <t>DTC17H524801030077</t>
  </si>
  <si>
    <t>Đỗ Ngọc  Đức</t>
  </si>
  <si>
    <t>DTC175524801030047</t>
  </si>
  <si>
    <t>Lưu Đắc Hạnh</t>
  </si>
  <si>
    <t>DTC175524801030050</t>
  </si>
  <si>
    <t>Trương Hồng Hạnh</t>
  </si>
  <si>
    <t>DTC17H524801030072</t>
  </si>
  <si>
    <t>Nguyễn Văn  Hảo</t>
  </si>
  <si>
    <t>DTC17H522104030021</t>
  </si>
  <si>
    <t>Trịnh Tiến  Hiếu</t>
  </si>
  <si>
    <t>DTC17H524801030061</t>
  </si>
  <si>
    <t>Lăng Văn Hoàng</t>
  </si>
  <si>
    <t>DTC17H524801030025</t>
  </si>
  <si>
    <t>Lê Duy  Hoàng</t>
  </si>
  <si>
    <t>DTC17H524801030026</t>
  </si>
  <si>
    <t>Trần Việt Hoàng</t>
  </si>
  <si>
    <t>DTC17H524801030037</t>
  </si>
  <si>
    <t>DTC175524801030071</t>
  </si>
  <si>
    <t>NguyễnThị Thu  Hương</t>
  </si>
  <si>
    <t>DTC17H524801030054</t>
  </si>
  <si>
    <t>Bế Ngọc  Khánh</t>
  </si>
  <si>
    <t>DTC17H524801030020</t>
  </si>
  <si>
    <t>Ngô Quang  Khánh</t>
  </si>
  <si>
    <t>DTC175524801030006</t>
  </si>
  <si>
    <t>Hoàng Ngọc  Khương</t>
  </si>
  <si>
    <t>DTC175524801030064</t>
  </si>
  <si>
    <t>Nguyễn Công  Minh</t>
  </si>
  <si>
    <t>DTC175524801030004</t>
  </si>
  <si>
    <t>Vũ Tấn Minh</t>
  </si>
  <si>
    <t>DTC17H524801030024</t>
  </si>
  <si>
    <t>Cấn Hoàng Nam</t>
  </si>
  <si>
    <t>DTC17H524801030063</t>
  </si>
  <si>
    <t>Đặng Phương Nam</t>
  </si>
  <si>
    <t>DTC175524801020002</t>
  </si>
  <si>
    <t>Nguyễn Duy  Nam</t>
  </si>
  <si>
    <t>DTC175524801030018</t>
  </si>
  <si>
    <t>Hoàng Duy  Nghĩa</t>
  </si>
  <si>
    <t>DTC175524801030049</t>
  </si>
  <si>
    <t>Nguyễn Xuân  Ngọc</t>
  </si>
  <si>
    <t>DTC17H524801030076</t>
  </si>
  <si>
    <t>Vương Văn  Nguyên</t>
  </si>
  <si>
    <t>DTC17H524801030065</t>
  </si>
  <si>
    <t>Nguyễn Hoàng  Phúc</t>
  </si>
  <si>
    <t>DTC17H524801030007</t>
  </si>
  <si>
    <t>Nguyễn Thiện Quang</t>
  </si>
  <si>
    <t>DTC175524801030066</t>
  </si>
  <si>
    <t>Trần Trung  Thái</t>
  </si>
  <si>
    <t>DTC17H524801030067</t>
  </si>
  <si>
    <t>Nguyễn Minh  Thành</t>
  </si>
  <si>
    <t>DTC175524801030002</t>
  </si>
  <si>
    <t>Phạm Văn Thành</t>
  </si>
  <si>
    <t>DTC17H524801030043</t>
  </si>
  <si>
    <t>Phùng Minh  Tiến</t>
  </si>
  <si>
    <t>DTC175524801030024</t>
  </si>
  <si>
    <t>Dương Văn Trà</t>
  </si>
  <si>
    <t>DTC175524801030029</t>
  </si>
  <si>
    <t>Phan Quốc  Trung</t>
  </si>
  <si>
    <t>DTC17H524801030039</t>
  </si>
  <si>
    <t>Nguyễn Quang  Trường</t>
  </si>
  <si>
    <t>DTC17H524801030053</t>
  </si>
  <si>
    <t>Nguyễn Anh Tú</t>
  </si>
  <si>
    <t>DTC17H524801030027</t>
  </si>
  <si>
    <t>Dương Mạnh Tuấn</t>
  </si>
  <si>
    <t>DTC175524801030011</t>
  </si>
  <si>
    <t>Nguyễn Anh  Tuấn</t>
  </si>
  <si>
    <t>DTC17H524801030023</t>
  </si>
  <si>
    <t>Nguyễn Minh  Tuấn</t>
  </si>
  <si>
    <t>DTC175524801030067</t>
  </si>
  <si>
    <t>Lê Đức  Việt</t>
  </si>
  <si>
    <t>DTC175524801030046</t>
  </si>
  <si>
    <t>Lê Văn  Vinh</t>
  </si>
  <si>
    <t>DTC175523401990097</t>
  </si>
  <si>
    <t>Vũ Đức  Chung</t>
  </si>
  <si>
    <t>TMĐT K16A</t>
  </si>
  <si>
    <t>DTC17H523404050019</t>
  </si>
  <si>
    <t>Trần Văn  Toàn</t>
  </si>
  <si>
    <t>DTC175523201040010</t>
  </si>
  <si>
    <t>Bùi Quý  Bôn</t>
  </si>
  <si>
    <t>TTĐPT K16A</t>
  </si>
  <si>
    <t>DTC17H5232010400013</t>
  </si>
  <si>
    <t>Nông Thị  Cầm</t>
  </si>
  <si>
    <t>DTC17H5232010400010</t>
  </si>
  <si>
    <t>Nghiêm Xuân  Dũng</t>
  </si>
  <si>
    <t>DTC175523201040004</t>
  </si>
  <si>
    <t>Lê Tuấn  Dương</t>
  </si>
  <si>
    <t>DTC175523201040006</t>
  </si>
  <si>
    <t>Nguyễn Thị  Huyền</t>
  </si>
  <si>
    <t>DTC175523201040007</t>
  </si>
  <si>
    <t>Hoàng Thị Thanh  Nhàn</t>
  </si>
  <si>
    <t>DTC17H523201040005</t>
  </si>
  <si>
    <t>Trần Quốc  Phòng</t>
  </si>
  <si>
    <t>DTC17H523201040001</t>
  </si>
  <si>
    <t>Nguyễn Hồng  Sơn</t>
  </si>
  <si>
    <t>DTC175523201040005</t>
  </si>
  <si>
    <t>Nguyễn Hữu Thắng</t>
  </si>
  <si>
    <t>DTC175523201040002</t>
  </si>
  <si>
    <t>Nguyễn Mạnh  Thắng</t>
  </si>
  <si>
    <t>DTC17H5232010400012</t>
  </si>
  <si>
    <t>Nông Thị  Thương</t>
  </si>
  <si>
    <t>DTC17H523201040004</t>
  </si>
  <si>
    <t>Trần Lê  Trung</t>
  </si>
  <si>
    <t>DTC17H524801020005</t>
  </si>
  <si>
    <t>Nguyễn Bùi Anh  Cao</t>
  </si>
  <si>
    <t>TT&amp;MMT K16A</t>
  </si>
  <si>
    <t>DTC17H524801020002</t>
  </si>
  <si>
    <t>Ngô Việt  Dũng</t>
  </si>
  <si>
    <t>DTC17H523201060007</t>
  </si>
  <si>
    <t>Nguyễn Văn  Đoàn</t>
  </si>
  <si>
    <t>DTC175524801020004</t>
  </si>
  <si>
    <t>Nguyễn Thị Hương Giang</t>
  </si>
  <si>
    <t>DTC17H524801020008</t>
  </si>
  <si>
    <t>Tô Văn  Hùng</t>
  </si>
  <si>
    <t>DTC17H524801020011</t>
  </si>
  <si>
    <t>Dương Văn  Luyện</t>
  </si>
  <si>
    <t>DTC17H524801020003</t>
  </si>
  <si>
    <t>Phạm Hồng Thái</t>
  </si>
  <si>
    <t>DTC175524801020005</t>
  </si>
  <si>
    <t>Nguyễn Thị Hồng Thơm</t>
  </si>
  <si>
    <t>DTC17H524801020010</t>
  </si>
  <si>
    <t>Phạm Văn Thư</t>
  </si>
  <si>
    <t>DTC175524801020012</t>
  </si>
  <si>
    <t>Trần Văn Tuân</t>
  </si>
  <si>
    <t>DTC17H524801020001</t>
  </si>
  <si>
    <t>DTC17H524801020009</t>
  </si>
  <si>
    <t>Đồng Văn  Tuyển</t>
  </si>
  <si>
    <t>DTC17H524801020004</t>
  </si>
  <si>
    <t>Trần Mạnh  Việt</t>
  </si>
  <si>
    <t>Mã SV</t>
  </si>
  <si>
    <t>Tên SV</t>
  </si>
  <si>
    <t>LỚp</t>
  </si>
  <si>
    <t>Số tiền</t>
  </si>
  <si>
    <t>DTC16HD4802990253</t>
  </si>
  <si>
    <t>Lý Thị  An</t>
  </si>
  <si>
    <t>ATTT K15A</t>
  </si>
  <si>
    <t>DTC16HD4802990011</t>
  </si>
  <si>
    <t>Dương Phương  Anh</t>
  </si>
  <si>
    <t>DTC165D4802990251</t>
  </si>
  <si>
    <t>Nguyễn Thị  Cảnh</t>
  </si>
  <si>
    <t>DTC16HD4802990254</t>
  </si>
  <si>
    <t>Đặng Tiến  Dũng</t>
  </si>
  <si>
    <t>DTC16HD4802990252</t>
  </si>
  <si>
    <t>Ma Hữu  Dự</t>
  </si>
  <si>
    <t>DTC165D4802010027</t>
  </si>
  <si>
    <t>Bùi Thanh  Hải</t>
  </si>
  <si>
    <t>DTC16HD4802990015</t>
  </si>
  <si>
    <t>Nguyễn Văn  Hải</t>
  </si>
  <si>
    <t>DTC16HD4802990003</t>
  </si>
  <si>
    <t>Hoàng Văn  Hiệp</t>
  </si>
  <si>
    <t>DTC16HD4802990004</t>
  </si>
  <si>
    <t>Phạm Hữu  Hòa</t>
  </si>
  <si>
    <t>DTC16HD4802990016</t>
  </si>
  <si>
    <t>Lê Thành Hưng</t>
  </si>
  <si>
    <t>DTC16HD4802990010</t>
  </si>
  <si>
    <t>Nguyễn Quang  Hưng</t>
  </si>
  <si>
    <t>DTC16HD4802990251</t>
  </si>
  <si>
    <t>Vũ Hồng  Hưng</t>
  </si>
  <si>
    <t>DTC165D4802990003</t>
  </si>
  <si>
    <t>Nông Quang  Hướng</t>
  </si>
  <si>
    <t>DTC165D4802990001</t>
  </si>
  <si>
    <t>Nguyễn Đình Trung  Kiên</t>
  </si>
  <si>
    <t>DTC16HD4802990007</t>
  </si>
  <si>
    <t>Nguyễn Quang  Linh</t>
  </si>
  <si>
    <t>DTC165D4802990253</t>
  </si>
  <si>
    <t>Vũ Trọng  Lộc</t>
  </si>
  <si>
    <t>DTC16HD4802990012</t>
  </si>
  <si>
    <t>Đinh Ngọc  Lưu</t>
  </si>
  <si>
    <t>DTC16HD4802990009</t>
  </si>
  <si>
    <t>Nguyễn Trường  Minh</t>
  </si>
  <si>
    <t>DTC165D4802990002</t>
  </si>
  <si>
    <t>Vũ Xuân  Phương</t>
  </si>
  <si>
    <t>DTC16HD4802990005</t>
  </si>
  <si>
    <t>Lương Thị  Phượng</t>
  </si>
  <si>
    <t>DTC16HD4802990001</t>
  </si>
  <si>
    <t>Đằng Văn Quốc</t>
  </si>
  <si>
    <t>DTC16HD4802010263</t>
  </si>
  <si>
    <t>Tống Duy  Thắng</t>
  </si>
  <si>
    <t>DTC16HD4802990008</t>
  </si>
  <si>
    <t>Nguyễn Duy  Toàn</t>
  </si>
  <si>
    <t>DTC16HD4802990014</t>
  </si>
  <si>
    <t>Tô Văn Trầm</t>
  </si>
  <si>
    <t>DTC16HD4802990006</t>
  </si>
  <si>
    <t>Nguyễn Thị Việt  Trinh</t>
  </si>
  <si>
    <t>DTC165D4802990252</t>
  </si>
  <si>
    <t>Đỗ Duy  Trường</t>
  </si>
  <si>
    <t>DTC16HD4801030009</t>
  </si>
  <si>
    <t>Hoàng Công  An</t>
  </si>
  <si>
    <t>CN TRUYỀN THÔNG K15A</t>
  </si>
  <si>
    <t>DTC16HD3201060252</t>
  </si>
  <si>
    <t>Hà Tuấn  Anh</t>
  </si>
  <si>
    <t>DTC16HD4802010028</t>
  </si>
  <si>
    <t>Vũ Việt  Anh</t>
  </si>
  <si>
    <t>DTC16HD3201060001</t>
  </si>
  <si>
    <t>Nguyễn Long  Dương</t>
  </si>
  <si>
    <t>DTC16HD3201060002</t>
  </si>
  <si>
    <t>Hà Văn  Đô</t>
  </si>
  <si>
    <t>DTC16LD3201060004</t>
  </si>
  <si>
    <t>Ma Đức  Hoàng</t>
  </si>
  <si>
    <t>DTC16HD3201060004</t>
  </si>
  <si>
    <t>Lê Thị  Huế</t>
  </si>
  <si>
    <t>DTC16HD3201060006</t>
  </si>
  <si>
    <t>Lường Thị Khánh  Huyền</t>
  </si>
  <si>
    <t>DTC16HD5202120008</t>
  </si>
  <si>
    <t>DTC165D3201060001</t>
  </si>
  <si>
    <t>Lý Thị Mỹ  Lệ</t>
  </si>
  <si>
    <t>DTC16HD3201060007</t>
  </si>
  <si>
    <t>Tống Công  Minh</t>
  </si>
  <si>
    <t>DTC16LD3201060003</t>
  </si>
  <si>
    <t>Sùng Thị  Mỷ</t>
  </si>
  <si>
    <t>DTC16HD3201060005</t>
  </si>
  <si>
    <t>Đoàn Văn  Phương</t>
  </si>
  <si>
    <t>DTC16HD3201060009</t>
  </si>
  <si>
    <t>Nguyễn Hoàng Bích  Phượng</t>
  </si>
  <si>
    <t>DTC16HD4802010085</t>
  </si>
  <si>
    <t>Phạm Văn  Thắng</t>
  </si>
  <si>
    <t>DTC16HD3201060008</t>
  </si>
  <si>
    <t>Nguyễn Như  Thuần</t>
  </si>
  <si>
    <t>DTC16HD3201040005</t>
  </si>
  <si>
    <t>Đỗ Thị Thu  Trang</t>
  </si>
  <si>
    <t>DTC165D3201060002</t>
  </si>
  <si>
    <t>Lô Anh  Tú</t>
  </si>
  <si>
    <t>DTC16HD3201060003</t>
  </si>
  <si>
    <t>Dương Thanh  Tuyền</t>
  </si>
  <si>
    <t>DTC16HD3201060251</t>
  </si>
  <si>
    <t>Đào Thị Hải  Yến</t>
  </si>
  <si>
    <t>DTC16HD5103030013</t>
  </si>
  <si>
    <t>Lê Hoàng  Anh</t>
  </si>
  <si>
    <t>CNTĐH K15A</t>
  </si>
  <si>
    <t>DTC165D5103030252</t>
  </si>
  <si>
    <t>Trần Tuấn  Anh</t>
  </si>
  <si>
    <t>DTC16HD5103030253</t>
  </si>
  <si>
    <t>Nguyễn Tuấn  Cường</t>
  </si>
  <si>
    <t>DTC16HD5103030254</t>
  </si>
  <si>
    <t>Tạ Văn  Dần</t>
  </si>
  <si>
    <t>DTC165D5103030004</t>
  </si>
  <si>
    <t>Lê Khánh  Duy</t>
  </si>
  <si>
    <t>DTC16HD5103030018</t>
  </si>
  <si>
    <t>Lê Văn Đạt</t>
  </si>
  <si>
    <t>DTC16HD5103030011</t>
  </si>
  <si>
    <t>Nguyễn Anh  Đức</t>
  </si>
  <si>
    <t>DTC165D5103030401</t>
  </si>
  <si>
    <t>DTC16HD5103030015</t>
  </si>
  <si>
    <t>Từ Quang  Hải</t>
  </si>
  <si>
    <t>DTC16HD5103030003</t>
  </si>
  <si>
    <t>Vũ Hoàng  Hải</t>
  </si>
  <si>
    <t>DTC16HD5103030252</t>
  </si>
  <si>
    <t>Tạ Đình  Hảo</t>
  </si>
  <si>
    <t>DTC16HD5103030402</t>
  </si>
  <si>
    <t>Đinh Minh Hiếu</t>
  </si>
  <si>
    <t>DTC16HD5103030258</t>
  </si>
  <si>
    <t>Lê Quang  Hiếu</t>
  </si>
  <si>
    <t>DTC16HD5103030002</t>
  </si>
  <si>
    <t>Ngô Đức  Hiếu</t>
  </si>
  <si>
    <t>DTC16HD5103030261</t>
  </si>
  <si>
    <t>Trịnh Trung  Hiếu</t>
  </si>
  <si>
    <t>DTC165D5103030006</t>
  </si>
  <si>
    <t>Lương Việt  Hoàng</t>
  </si>
  <si>
    <t>DTC16HD5103030012</t>
  </si>
  <si>
    <t>DTC16HD5103030008</t>
  </si>
  <si>
    <t>DTC16HD5103030004</t>
  </si>
  <si>
    <t>Trần Quốc  Hùng</t>
  </si>
  <si>
    <t>DTC16HD5103030005</t>
  </si>
  <si>
    <t>Nguyễn Quốc  Huy</t>
  </si>
  <si>
    <t>DTC16HD5103030259</t>
  </si>
  <si>
    <t>Nguyễn Hữu  Mạnh</t>
  </si>
  <si>
    <t>DTC16HD5103030257</t>
  </si>
  <si>
    <t>Dương Đình  Nam</t>
  </si>
  <si>
    <t>DTC16HD5103030260</t>
  </si>
  <si>
    <t>Lương Hải  Phong</t>
  </si>
  <si>
    <t>DTC16HD5103030019</t>
  </si>
  <si>
    <t>Nguyễn Như Thanh  Phong</t>
  </si>
  <si>
    <t>DTC16HD5103030251</t>
  </si>
  <si>
    <t>Lương Văn  Phúc</t>
  </si>
  <si>
    <t>DTC16HD5103030263</t>
  </si>
  <si>
    <t>Nguyễn Bá  Phước</t>
  </si>
  <si>
    <t>DTC165D5103030002</t>
  </si>
  <si>
    <t>Lưu Hồng  Quân</t>
  </si>
  <si>
    <t>DTC16HD5103030401</t>
  </si>
  <si>
    <t>Phùng Quang Quí</t>
  </si>
  <si>
    <t>DTC165D5103030003</t>
  </si>
  <si>
    <t>Lê Hồng  Sơn</t>
  </si>
  <si>
    <t>DTC16HD5103030020</t>
  </si>
  <si>
    <t>Lê Doãn  Tân</t>
  </si>
  <si>
    <t>DTC165D5103030005</t>
  </si>
  <si>
    <t>Vũ Đức  Thiện</t>
  </si>
  <si>
    <t>DTC16HD5103030256</t>
  </si>
  <si>
    <t>Vũ Văn  Tình</t>
  </si>
  <si>
    <t>DTC16HD5103030014</t>
  </si>
  <si>
    <t>Vũ Thị Thu  Trang</t>
  </si>
  <si>
    <t>DTC16HD5103030017</t>
  </si>
  <si>
    <t>Sầm Quang  Truyền</t>
  </si>
  <si>
    <t>DTC16HD5103030006</t>
  </si>
  <si>
    <t>Hoàng Anh  Tuấn</t>
  </si>
  <si>
    <t>DTC165D5103030251</t>
  </si>
  <si>
    <t>Hoàng Mạnh  Tuấn</t>
  </si>
  <si>
    <t>DTC16HD5103030007</t>
  </si>
  <si>
    <t>DTC16HD5103010009</t>
  </si>
  <si>
    <t>Lại Thanh  Tùng</t>
  </si>
  <si>
    <t>DTC16HD5103030255</t>
  </si>
  <si>
    <t>Nguyễn Tuấn  Vũ</t>
  </si>
  <si>
    <t>DTC16HD4802010090</t>
  </si>
  <si>
    <t>PHOMPHIPHAK Loumkham</t>
  </si>
  <si>
    <t>CNTT K15 LÀO</t>
  </si>
  <si>
    <t>DTC16HD4802010095</t>
  </si>
  <si>
    <t>DETHVONGPHANH Naphaphone</t>
  </si>
  <si>
    <t>DTC16HD4802010098</t>
  </si>
  <si>
    <t>BOUNVILAY Pong</t>
  </si>
  <si>
    <t>DTC16HD4802010092</t>
  </si>
  <si>
    <t>SOUTHIPANYA Somvung</t>
  </si>
  <si>
    <t>DTC16HD4802010096</t>
  </si>
  <si>
    <t>LOUANGLATH Souksavanh</t>
  </si>
  <si>
    <t>DTC16HD4802010097</t>
  </si>
  <si>
    <t>PHOMMACHACK Valinthone</t>
  </si>
  <si>
    <t>DTC16HD4802010005</t>
  </si>
  <si>
    <t>Hoàng Quốc  Dũng</t>
  </si>
  <si>
    <t>CNTT K15A</t>
  </si>
  <si>
    <t>DTC165D4802010262</t>
  </si>
  <si>
    <t>DTC16HD4802010004</t>
  </si>
  <si>
    <t>Phạm Huy  Hoàng</t>
  </si>
  <si>
    <t>DTC16HD4802010061</t>
  </si>
  <si>
    <t>Nguyễn Quang  Huy</t>
  </si>
  <si>
    <t>DTC165D4802010001</t>
  </si>
  <si>
    <t>Thân Thế  Linh</t>
  </si>
  <si>
    <t>DTC16HD4802010008</t>
  </si>
  <si>
    <t>Vũ Mạnh  Thông</t>
  </si>
  <si>
    <t>DTC165D4802010002</t>
  </si>
  <si>
    <t>Vũ Hùng  Vương</t>
  </si>
  <si>
    <t>DTC16HD4802010083</t>
  </si>
  <si>
    <t>CNTT K15B</t>
  </si>
  <si>
    <t>DTC16HD4802010261</t>
  </si>
  <si>
    <t>Lưu Văn  Ba</t>
  </si>
  <si>
    <t>DTC16HD4802010082</t>
  </si>
  <si>
    <t>Triệu Thị Yến  Bình</t>
  </si>
  <si>
    <t>DTC16HD4802010271</t>
  </si>
  <si>
    <t>Phùng Thế  Dũng</t>
  </si>
  <si>
    <t>DTC165D4802010045</t>
  </si>
  <si>
    <t>Đặng Thế  Duy</t>
  </si>
  <si>
    <t>DTC165D4802010270</t>
  </si>
  <si>
    <t>Tô Thị  Duyên</t>
  </si>
  <si>
    <t>DTC16HD4802010272</t>
  </si>
  <si>
    <t>Lò Thị  Dương</t>
  </si>
  <si>
    <t>DTC165D4802010044</t>
  </si>
  <si>
    <t>Đỗ Thị  Hạ</t>
  </si>
  <si>
    <t>DTC16HD4802010267</t>
  </si>
  <si>
    <t>Trần Tuấn  Hải</t>
  </si>
  <si>
    <t>DTC16HD4802010077</t>
  </si>
  <si>
    <t>Chu Thị  Hoa</t>
  </si>
  <si>
    <t>DTC155D4802010039</t>
  </si>
  <si>
    <t>Trần Văn  Hoàng</t>
  </si>
  <si>
    <t>DTC165D4802010042</t>
  </si>
  <si>
    <t>Dương Đình  Huy</t>
  </si>
  <si>
    <t>DTC165D4802010046</t>
  </si>
  <si>
    <t>Nguyễn Văn  Hưng</t>
  </si>
  <si>
    <t>DTC16HD4802010081</t>
  </si>
  <si>
    <t>Trần Thị  Liên</t>
  </si>
  <si>
    <t>DTC16HD4802010269</t>
  </si>
  <si>
    <t>Hứa Văn  Linh</t>
  </si>
  <si>
    <t>DTC16HD4802010050</t>
  </si>
  <si>
    <t>Nguyễn Thị Bích  Nguyệt</t>
  </si>
  <si>
    <t>DTC16HD4802010265</t>
  </si>
  <si>
    <t>Phạm Thị  Nguyệt</t>
  </si>
  <si>
    <t>DTC165D4802010024</t>
  </si>
  <si>
    <t>Trần Ngọc  Ninh</t>
  </si>
  <si>
    <t>DTC16HD4802010258</t>
  </si>
  <si>
    <t>Nguyễn Hồng  Phi</t>
  </si>
  <si>
    <t>DTC165D4802010041</t>
  </si>
  <si>
    <t>Cà Thị  Phương</t>
  </si>
  <si>
    <t>DTC165D4802010020</t>
  </si>
  <si>
    <t>Nguyễn Huy  Quảng</t>
  </si>
  <si>
    <t>DTC16HD4802010403</t>
  </si>
  <si>
    <t>Nguyễn Văn Quảng</t>
  </si>
  <si>
    <t>DTC16HD4802010264</t>
  </si>
  <si>
    <t>Nông Hồng  Sơn</t>
  </si>
  <si>
    <t>DTC16HD4802010259</t>
  </si>
  <si>
    <t>Hoàng Văn  Sỹ</t>
  </si>
  <si>
    <t>DTC16HD4802010075</t>
  </si>
  <si>
    <t>Hoàng Đức  Tá</t>
  </si>
  <si>
    <t>DTC16HD4802010262</t>
  </si>
  <si>
    <t>Chu Ngọc  Thái</t>
  </si>
  <si>
    <t>DTC165D4802010040</t>
  </si>
  <si>
    <t>Hoàng Văn  Thái</t>
  </si>
  <si>
    <t>DTC16HD4802010048</t>
  </si>
  <si>
    <t>Lê Hồng   Thái</t>
  </si>
  <si>
    <t>DTC16HD4802010070</t>
  </si>
  <si>
    <t>Phạm Thành  Thái</t>
  </si>
  <si>
    <t>DTC165D4802010269</t>
  </si>
  <si>
    <t>Hà Đức  Thành</t>
  </si>
  <si>
    <t>DTC16HD4802010260</t>
  </si>
  <si>
    <t>Lăng Thanh  Thảo</t>
  </si>
  <si>
    <t>DTC16HD4802010052</t>
  </si>
  <si>
    <t>Đào Xuân  Thắng</t>
  </si>
  <si>
    <t>DTC165D4802010023</t>
  </si>
  <si>
    <t>Lương Đức  Thắng</t>
  </si>
  <si>
    <t>DTC16HD4802010045</t>
  </si>
  <si>
    <t>Lò Văn   Thuận</t>
  </si>
  <si>
    <t>DTC16HD4802010074</t>
  </si>
  <si>
    <t>Chu Ngọc Sơn  Trà</t>
  </si>
  <si>
    <t>DTC165D4802010036</t>
  </si>
  <si>
    <t>Vũ Trí  Tùng</t>
  </si>
  <si>
    <t>DTC165D4802010267</t>
  </si>
  <si>
    <t>Trần Văn  Út</t>
  </si>
  <si>
    <t>DTC16HD4802010078</t>
  </si>
  <si>
    <t>Mai Ngọc  Viên</t>
  </si>
  <si>
    <t>DTC16HD4802010285</t>
  </si>
  <si>
    <t>Mã Hải  Anh</t>
  </si>
  <si>
    <t>CNTT K15C</t>
  </si>
  <si>
    <t>DTC165D4802010026</t>
  </si>
  <si>
    <t>Nguyễn Thị Lan Phương  Anh</t>
  </si>
  <si>
    <t>DTC165D4802010010</t>
  </si>
  <si>
    <t>Khổng Minh  Duy</t>
  </si>
  <si>
    <t>DTC16HD4802010086</t>
  </si>
  <si>
    <t>Chu Thiện  Hoàn</t>
  </si>
  <si>
    <t>DTC165D4802010049</t>
  </si>
  <si>
    <t>Nguyễn Như Tuấn  Hưng</t>
  </si>
  <si>
    <t>DTC16HD4802010274</t>
  </si>
  <si>
    <t>Hà Thị  Linh</t>
  </si>
  <si>
    <t>DTC16HD4802010087</t>
  </si>
  <si>
    <t>Nguyễn Hữu  Long</t>
  </si>
  <si>
    <t>DTC16HD4802010283</t>
  </si>
  <si>
    <t>Nguyễn Thị  Ly</t>
  </si>
  <si>
    <t>DTC16HD4802010287</t>
  </si>
  <si>
    <t>Hoàng Quý  Sơn</t>
  </si>
  <si>
    <t>DTC16HD4802010099</t>
  </si>
  <si>
    <t>Phạm Ngọc  Sơn</t>
  </si>
  <si>
    <t>DTC16HD4802010108</t>
  </si>
  <si>
    <t>Lò Văn  Thân</t>
  </si>
  <si>
    <t>DTC165D4802010252</t>
  </si>
  <si>
    <t>Phạm Quang  Thiều</t>
  </si>
  <si>
    <t>DTC16HD4802010088</t>
  </si>
  <si>
    <t>Nguyễn Quốc  Việt</t>
  </si>
  <si>
    <t>DTC16HD4802010058</t>
  </si>
  <si>
    <t>Phạm Quang Huy</t>
  </si>
  <si>
    <t>CNTT K15D</t>
  </si>
  <si>
    <t>DTC16HD4802010059</t>
  </si>
  <si>
    <t>Lê Đức  Mạnh</t>
  </si>
  <si>
    <t>DTC165D4802010014</t>
  </si>
  <si>
    <t>Nguyễn Xuân  Sơn</t>
  </si>
  <si>
    <t>DTC16HD4802010022</t>
  </si>
  <si>
    <t>Vương Ngọc  Sơn</t>
  </si>
  <si>
    <t>DTC16HD4802010026</t>
  </si>
  <si>
    <t>Nguyễn Quốc  Tuấn</t>
  </si>
  <si>
    <t>DTC165D5103020008</t>
  </si>
  <si>
    <t>Trần Thị Hương  Giang</t>
  </si>
  <si>
    <t>ĐTTT K15 CLC</t>
  </si>
  <si>
    <t>DTC16HD5103020022</t>
  </si>
  <si>
    <t>Trịnh Văn  Hà</t>
  </si>
  <si>
    <t>DTC16HD5103020002</t>
  </si>
  <si>
    <t>Phạm Thanh  Hải</t>
  </si>
  <si>
    <t>DTC16HD5103020046</t>
  </si>
  <si>
    <t>VONGPHAKDY Phetsamone</t>
  </si>
  <si>
    <t>ĐTTT K15 LAO</t>
  </si>
  <si>
    <t>DTC16HD5103010023</t>
  </si>
  <si>
    <t>PHOMMASAN Phongphath</t>
  </si>
  <si>
    <t>DTC16HD5103020045</t>
  </si>
  <si>
    <t>SOUSANAHONGTHONG Sengdao</t>
  </si>
  <si>
    <t>DTC165D5103020017</t>
  </si>
  <si>
    <t>Nguyễn Ngô Đức  Anh</t>
  </si>
  <si>
    <t>ĐTTT K15A</t>
  </si>
  <si>
    <t>DTC16HD5103020402</t>
  </si>
  <si>
    <t>Nguyễn Phong Bình</t>
  </si>
  <si>
    <t>DTC16HD5103020254</t>
  </si>
  <si>
    <t>Nguyễn Trí  Bình</t>
  </si>
  <si>
    <t>DTC165D5103020006</t>
  </si>
  <si>
    <t>Hoàng Thị  Chang</t>
  </si>
  <si>
    <t>DTC16HD5103020043</t>
  </si>
  <si>
    <t>Phạm Bảo  Châu</t>
  </si>
  <si>
    <t>DTC16HD5103020041</t>
  </si>
  <si>
    <t>Vũ Hồng  Công</t>
  </si>
  <si>
    <t>DTC16HD5103020032</t>
  </si>
  <si>
    <t>Trần Thị Thanh  Diễm</t>
  </si>
  <si>
    <t>DTC16HD5103020258</t>
  </si>
  <si>
    <t>Tạ Thị Thùy  Dung</t>
  </si>
  <si>
    <t>DTC16HD5103020015</t>
  </si>
  <si>
    <t>Nguyễn Thành  Duy</t>
  </si>
  <si>
    <t>DTC165D5103020022</t>
  </si>
  <si>
    <t>Đặng Văn  Đoàn</t>
  </si>
  <si>
    <t>DTC165D5103020020</t>
  </si>
  <si>
    <t>Nguyễn Văn  Đức</t>
  </si>
  <si>
    <t>DTC16HD5103020013</t>
  </si>
  <si>
    <t>Nguyễn Thị Thu  Hà</t>
  </si>
  <si>
    <t>DTC16HD5103020006</t>
  </si>
  <si>
    <t>Trần Thị  Hiền</t>
  </si>
  <si>
    <t>DTC16HD5103020019</t>
  </si>
  <si>
    <t>Đặng Vũ  Hiệp</t>
  </si>
  <si>
    <t>DTC16HD4802010280</t>
  </si>
  <si>
    <t>Lâm Ngọc  Hiếu</t>
  </si>
  <si>
    <t>DTC16HD5103020016</t>
  </si>
  <si>
    <t>Nguyễn Trọng  Hiếu</t>
  </si>
  <si>
    <t>DTC165D5103020256</t>
  </si>
  <si>
    <t>Đinh Tiến  Hoàng</t>
  </si>
  <si>
    <t>DTC16HD5103020024</t>
  </si>
  <si>
    <t>Nguyễn Ngọc  Hợp</t>
  </si>
  <si>
    <t>DTC165D5103020002</t>
  </si>
  <si>
    <t>Dương Ngọc  Huấn</t>
  </si>
  <si>
    <t>DTC165D5103020013</t>
  </si>
  <si>
    <t>Bùi Thế  Hùng</t>
  </si>
  <si>
    <t>DTC16HD5103020037</t>
  </si>
  <si>
    <t>Nguyễn Viết  Hùng</t>
  </si>
  <si>
    <t>DTC16HD5103020018</t>
  </si>
  <si>
    <t>Phạm Văn  Hùng</t>
  </si>
  <si>
    <t>DTC16HD5103020253</t>
  </si>
  <si>
    <t>Nguyễn Đình  Huy</t>
  </si>
  <si>
    <t>DTC165D5103020251</t>
  </si>
  <si>
    <t>Phùng Quang  Huy</t>
  </si>
  <si>
    <t>DTC16HD5103020036</t>
  </si>
  <si>
    <t>Dương Thị  Huyền</t>
  </si>
  <si>
    <t>DTC16HD5103020257</t>
  </si>
  <si>
    <t>Dương Thị  Hường</t>
  </si>
  <si>
    <t>DTC165D5103020015</t>
  </si>
  <si>
    <t>Dương Thùy  Linh</t>
  </si>
  <si>
    <t>DTC16HD5103020273</t>
  </si>
  <si>
    <t>Vũ Thành  Luân</t>
  </si>
  <si>
    <t>DTC16HD5103020255</t>
  </si>
  <si>
    <t>Nguyễn Văn  Lương</t>
  </si>
  <si>
    <t>DTC165D5103020009</t>
  </si>
  <si>
    <t>Đào Văn  Mạnh</t>
  </si>
  <si>
    <t>DTC16HD5103020261</t>
  </si>
  <si>
    <t>Hoàng Công  Minh</t>
  </si>
  <si>
    <t>DTC165D5103020003</t>
  </si>
  <si>
    <t>Đinh Văn  Nam</t>
  </si>
  <si>
    <t>DTC16HD5103020009</t>
  </si>
  <si>
    <t>Nguyễn Hoàng  Nam</t>
  </si>
  <si>
    <t>DTC16HD5103020042</t>
  </si>
  <si>
    <t>Nông Thị  Nhung</t>
  </si>
  <si>
    <t>DTC16HD5103020017</t>
  </si>
  <si>
    <t>Hoàng Duy  Ninh</t>
  </si>
  <si>
    <t>DTC16HD4802010080</t>
  </si>
  <si>
    <t>Tòng Văn  Phòng</t>
  </si>
  <si>
    <t>DTC16HD5103010007</t>
  </si>
  <si>
    <t>Trần Minh  Quang</t>
  </si>
  <si>
    <t>DTC16HD5103020030</t>
  </si>
  <si>
    <t>Nguyễn Văn  Sỹ</t>
  </si>
  <si>
    <t>DTC16HD5103020029</t>
  </si>
  <si>
    <t>Bùi Hữu  Thao</t>
  </si>
  <si>
    <t>DTC16HD5103020033</t>
  </si>
  <si>
    <t>Trần Thị  Thảo</t>
  </si>
  <si>
    <t>DTC16HD5103020023</t>
  </si>
  <si>
    <t>Hoàng Xuân  Thắng</t>
  </si>
  <si>
    <t>DTC165D5103020018</t>
  </si>
  <si>
    <t>Nguyễn Đại  Thắng</t>
  </si>
  <si>
    <t>DTC16HD5103020044</t>
  </si>
  <si>
    <t>Nguyễn Ngọc  Thắng</t>
  </si>
  <si>
    <t>DTC16HD5103020011</t>
  </si>
  <si>
    <t>DTC16HD5103020256</t>
  </si>
  <si>
    <t>DTC16HD5103020003</t>
  </si>
  <si>
    <t>Nguyễn Đức  Toàn</t>
  </si>
  <si>
    <t>DTC165D5103020024</t>
  </si>
  <si>
    <t>Nguyễn Thị  Trang</t>
  </si>
  <si>
    <t>DTC16HD5103020028</t>
  </si>
  <si>
    <t>Bùi Thị Băng  Trinh</t>
  </si>
  <si>
    <t>DTC16HD5103020262</t>
  </si>
  <si>
    <t>Hoàng Nông Đình  Trọng</t>
  </si>
  <si>
    <t>DTC16HD5103020259</t>
  </si>
  <si>
    <t>Dương Văn  Tú</t>
  </si>
  <si>
    <t>DTC165D5103020001</t>
  </si>
  <si>
    <t>Đỗ Thành  Tú</t>
  </si>
  <si>
    <t>DTC165D5103020005</t>
  </si>
  <si>
    <t>Trần Quang  Tú</t>
  </si>
  <si>
    <t>DTC165D5103020252</t>
  </si>
  <si>
    <t>Ngô Xuân  Tùng</t>
  </si>
  <si>
    <t>DTC165D5103020402</t>
  </si>
  <si>
    <t>Nguyễn Thanh Tùng</t>
  </si>
  <si>
    <t>DTC16HD5103020020</t>
  </si>
  <si>
    <t>Nông Văn  Vĩnh</t>
  </si>
  <si>
    <t>DTC16HD5103020267</t>
  </si>
  <si>
    <t>Ngô Thị Xuân</t>
  </si>
  <si>
    <t>DTC16HD4801040002</t>
  </si>
  <si>
    <t>Nguyễn Thị  Nhung</t>
  </si>
  <si>
    <t>HTTT K15A</t>
  </si>
  <si>
    <t>DTC16HD4801040252</t>
  </si>
  <si>
    <t>Ngô Thị  Phượng</t>
  </si>
  <si>
    <t>DTC16HD4802010094</t>
  </si>
  <si>
    <t>XAIYAVONG Amphay</t>
  </si>
  <si>
    <t>HTTTQL K15 LAO</t>
  </si>
  <si>
    <t>DTC16HD3404050012</t>
  </si>
  <si>
    <t>OUNLASY Amphone</t>
  </si>
  <si>
    <t>DTC16HD4802010093</t>
  </si>
  <si>
    <t>SEELYVONG Fongkeo</t>
  </si>
  <si>
    <t>DTC16HD3404050014</t>
  </si>
  <si>
    <t>ONDASUN Keokhup</t>
  </si>
  <si>
    <t>DTC16HD3404050013</t>
  </si>
  <si>
    <t>KHONGSANITHA Laty</t>
  </si>
  <si>
    <t>DTC16HD3404050011</t>
  </si>
  <si>
    <t>HTTTQL K15A</t>
  </si>
  <si>
    <t>DTC16HD5103010006</t>
  </si>
  <si>
    <t>Trần Phương  Bắc</t>
  </si>
  <si>
    <t>KTĐ ĐT K15A</t>
  </si>
  <si>
    <t>DTC16HD5103010016</t>
  </si>
  <si>
    <t>Nguyễn Thị  Hưởng</t>
  </si>
  <si>
    <t>DTC16HD5103010025</t>
  </si>
  <si>
    <t>Nguyễn Bá Hữu</t>
  </si>
  <si>
    <t>DTC165D5103010002</t>
  </si>
  <si>
    <t>DTC16HD5103010260</t>
  </si>
  <si>
    <t>Đinh Xuân  Tùng</t>
  </si>
  <si>
    <t>DTC16HD5202120253</t>
  </si>
  <si>
    <t>KTMT K15A</t>
  </si>
  <si>
    <t>DTC165D5103040003</t>
  </si>
  <si>
    <t>Dương Hà  Tiến</t>
  </si>
  <si>
    <t>DTC16HD4801030039</t>
  </si>
  <si>
    <t>Vũ Ngọc  Anh</t>
  </si>
  <si>
    <t>KTPM K15A</t>
  </si>
  <si>
    <t>DTC16HD4801030041</t>
  </si>
  <si>
    <t>Trần Trung  Bộ</t>
  </si>
  <si>
    <t>DTC165D4801030257</t>
  </si>
  <si>
    <t>Phạm Minh  Công</t>
  </si>
  <si>
    <t>DTC16HD4801030045</t>
  </si>
  <si>
    <t>Ngô Ngọc  Cường</t>
  </si>
  <si>
    <t>DTC16HD4801030403</t>
  </si>
  <si>
    <t>Ngô Việt Cường</t>
  </si>
  <si>
    <t>DTC16HD4801030265</t>
  </si>
  <si>
    <t>DTC16HD4801030258</t>
  </si>
  <si>
    <t>Nguyễn Thị  Hạnh</t>
  </si>
  <si>
    <t>DTC16HD4801030002</t>
  </si>
  <si>
    <t>Trần Văn  Khanh</t>
  </si>
  <si>
    <t>DTC165D4801030260</t>
  </si>
  <si>
    <t>Trần Đình  Khánh</t>
  </si>
  <si>
    <t>DTC16HD4802010256</t>
  </si>
  <si>
    <t>Nguyễn Đình  Kỳ</t>
  </si>
  <si>
    <t>DTC16HD4801030268</t>
  </si>
  <si>
    <t>Vũ Ngọc  Linh</t>
  </si>
  <si>
    <t>DTC16HD4801030267</t>
  </si>
  <si>
    <t>Vũ Xuân  Mạnh</t>
  </si>
  <si>
    <t>DTC165D4802010021</t>
  </si>
  <si>
    <t>Chu Quang  Minh</t>
  </si>
  <si>
    <t>DTC165D5103020026</t>
  </si>
  <si>
    <t>Hoàng Gia Minh</t>
  </si>
  <si>
    <t>DTC165D4801030020</t>
  </si>
  <si>
    <t>Nguyễn Đăng  Nam</t>
  </si>
  <si>
    <t>DTC16HD4801030044</t>
  </si>
  <si>
    <t>Trịnh Long  Nhật</t>
  </si>
  <si>
    <t>DTC165D4801030256</t>
  </si>
  <si>
    <t>Nịnh Thị  Oanh</t>
  </si>
  <si>
    <t>DTC16HD5103010004</t>
  </si>
  <si>
    <t>Trần Đức Phúc</t>
  </si>
  <si>
    <t>DTC165D4802010009</t>
  </si>
  <si>
    <t>Vũ Anh  Quân</t>
  </si>
  <si>
    <t>DTC16HD4802010064</t>
  </si>
  <si>
    <t>Lương Hồng  Sơn</t>
  </si>
  <si>
    <t>DTC165D4801030002</t>
  </si>
  <si>
    <t>Trần Hữu  Thắng</t>
  </si>
  <si>
    <t>DTC16HD4801030001</t>
  </si>
  <si>
    <t>Phan Kim Tuân</t>
  </si>
  <si>
    <t>DTC16HD4801030251</t>
  </si>
  <si>
    <t>Lý Văn Hoàng  Anh</t>
  </si>
  <si>
    <t>KTPM K15B</t>
  </si>
  <si>
    <t>DTC165D4801030007</t>
  </si>
  <si>
    <t>Nguyễn Đức  Anh</t>
  </si>
  <si>
    <t>DTC16HD4801030023</t>
  </si>
  <si>
    <t>Nguyễn Viết Tuấn  Anh</t>
  </si>
  <si>
    <t>DTC16HD4801030402</t>
  </si>
  <si>
    <t>Phạm Tuấn Anh</t>
  </si>
  <si>
    <t>DTC165D4801030011</t>
  </si>
  <si>
    <t>Nguyễn Ngọc  Ánh</t>
  </si>
  <si>
    <t>DTC165D4802010038</t>
  </si>
  <si>
    <t>Lê Văn  Công</t>
  </si>
  <si>
    <t>DTC16HD4801030034</t>
  </si>
  <si>
    <t>Nguyễn Việt Công</t>
  </si>
  <si>
    <t>DTC165D4801030251</t>
  </si>
  <si>
    <t>Mã Thế  Cường</t>
  </si>
  <si>
    <t>DTC16HD4801030019</t>
  </si>
  <si>
    <t>DTC165D4801030009</t>
  </si>
  <si>
    <t>Đỗ Tiến  Đạt</t>
  </si>
  <si>
    <t>DTC165D4801020002</t>
  </si>
  <si>
    <t>Giáp Văn  Đồng</t>
  </si>
  <si>
    <t>DTC165D4801030028</t>
  </si>
  <si>
    <t>Nguyễn Ngọc Nguyên  Giáp</t>
  </si>
  <si>
    <t>DTC16HD4801030256</t>
  </si>
  <si>
    <t>Lê Thị Thu  Hà</t>
  </si>
  <si>
    <t>DTC165D4801030027</t>
  </si>
  <si>
    <t>Vũ Văn  Hà</t>
  </si>
  <si>
    <t>DTC16HD4801030012</t>
  </si>
  <si>
    <t>Vũ Văn  Hải</t>
  </si>
  <si>
    <t>DTC16HD4802010079</t>
  </si>
  <si>
    <t>Lô Khánh  Hòa</t>
  </si>
  <si>
    <t>DTC165D4802010019</t>
  </si>
  <si>
    <t>Đỗ Thị Thu  Hoài</t>
  </si>
  <si>
    <t>DTC16HD4801030029</t>
  </si>
  <si>
    <t>Vũ Huy  Hoàng</t>
  </si>
  <si>
    <t>DTC16HD4801030013</t>
  </si>
  <si>
    <t>Dương Đức  Hồng</t>
  </si>
  <si>
    <t>DTC165D4802010016</t>
  </si>
  <si>
    <t>Vũ Thị  Huệ</t>
  </si>
  <si>
    <t>DTC165D4801330004</t>
  </si>
  <si>
    <t>Nguyễn Văn Hưng</t>
  </si>
  <si>
    <t>DTC16HD4801030014</t>
  </si>
  <si>
    <t>Phạm Văn  Khánh</t>
  </si>
  <si>
    <t>DTC16HD4802010033</t>
  </si>
  <si>
    <t>Trần Quốc  Khánh</t>
  </si>
  <si>
    <t>DTC16HD4801030050</t>
  </si>
  <si>
    <t>Hoàng Văn  Kiên</t>
  </si>
  <si>
    <t>DTC165D4801030008</t>
  </si>
  <si>
    <t>Nguyễn Nam  Linh</t>
  </si>
  <si>
    <t>DTC16HD4801030253</t>
  </si>
  <si>
    <t>Nguyễn Tuấn  Linh</t>
  </si>
  <si>
    <t>DTC165D4801030016</t>
  </si>
  <si>
    <t>Bùi Công  Minh</t>
  </si>
  <si>
    <t>DTC16HD4801030006</t>
  </si>
  <si>
    <t>Dương Văn  Minh</t>
  </si>
  <si>
    <t>DTC16HD4801030007</t>
  </si>
  <si>
    <t>Trịnh Tuấn  Minh</t>
  </si>
  <si>
    <t>DTC16HD4802010251</t>
  </si>
  <si>
    <t>Đặng Hồng  Nam</t>
  </si>
  <si>
    <t>DTC16HD4801030048</t>
  </si>
  <si>
    <t>Đặng Phương  Nam</t>
  </si>
  <si>
    <t>DTC16HD4801030027</t>
  </si>
  <si>
    <t>Nguyễn Văn  Nam</t>
  </si>
  <si>
    <t>DTC165D4801030017</t>
  </si>
  <si>
    <t>Nguyễn Như  Nguyên</t>
  </si>
  <si>
    <t>DTC165D4801030401</t>
  </si>
  <si>
    <t>Đỗ Thị Hồng Nguyệt</t>
  </si>
  <si>
    <t>DTC16HD4801030033</t>
  </si>
  <si>
    <t>Nguyễn Tiến  Quang</t>
  </si>
  <si>
    <t>DTC165D4801030006</t>
  </si>
  <si>
    <t>Đào Xuân  Quốc</t>
  </si>
  <si>
    <t>DTC16HD4801030401</t>
  </si>
  <si>
    <t>Nguyễn Hoàng Sơn</t>
  </si>
  <si>
    <t>DTC16HD4801030022</t>
  </si>
  <si>
    <t>Trần Lâm  Sơn</t>
  </si>
  <si>
    <t>DTC16HD5103010002</t>
  </si>
  <si>
    <t>Nguyễn Công  Thành</t>
  </si>
  <si>
    <t>DTC16HD4801030011</t>
  </si>
  <si>
    <t>Mạc Văn  Thạo</t>
  </si>
  <si>
    <t>DTC165D4802010013</t>
  </si>
  <si>
    <t>Trần Thị  Thắm</t>
  </si>
  <si>
    <t>DTC165D4801030015</t>
  </si>
  <si>
    <t>Nguyễn Văn  Thời</t>
  </si>
  <si>
    <t>DTC165D4802010043</t>
  </si>
  <si>
    <t>Lê Văn  Tỉnh</t>
  </si>
  <si>
    <t>DTC165D4802010031</t>
  </si>
  <si>
    <t>Nguyễn Văn  Toàn</t>
  </si>
  <si>
    <t>DTC16HD4801030049</t>
  </si>
  <si>
    <t>Lương Quang  Toản</t>
  </si>
  <si>
    <t>DTC16HD4801030030</t>
  </si>
  <si>
    <t>Dương Văn  Toán</t>
  </si>
  <si>
    <t>DTC165D4801430005</t>
  </si>
  <si>
    <t>Nguyễn Thu  Trang</t>
  </si>
  <si>
    <t>DTC16HD4801030015</t>
  </si>
  <si>
    <t>Mạc Đức  Trọng</t>
  </si>
  <si>
    <t>DTC16HD4801030020</t>
  </si>
  <si>
    <t>Trần Vũ  Trung</t>
  </si>
  <si>
    <t>DTC16HD4802010032</t>
  </si>
  <si>
    <t>Đinh Tiến  Tùng</t>
  </si>
  <si>
    <t>DTC16HD4801030010</t>
  </si>
  <si>
    <t>Ngọ Văn  Tùng</t>
  </si>
  <si>
    <t>DTC165D4801030013</t>
  </si>
  <si>
    <t>Nguyễn Đức  Tuyên</t>
  </si>
  <si>
    <t>DTC16HD4801030028</t>
  </si>
  <si>
    <t>Sùng A  Vàng</t>
  </si>
  <si>
    <t>DTC16HD4801030016</t>
  </si>
  <si>
    <t>Nguyễn Thị Hồng  Vân</t>
  </si>
  <si>
    <t>DTC16HD4801030026</t>
  </si>
  <si>
    <t>Trần Nguyên  Vượng</t>
  </si>
  <si>
    <t>DTC165D5202120251</t>
  </si>
  <si>
    <t>Nguyễn Tiến  Đạt</t>
  </si>
  <si>
    <t>KTYS K15A</t>
  </si>
  <si>
    <t>DTC16HD5202120001</t>
  </si>
  <si>
    <t>Nguyễn Tuấn  Khanh</t>
  </si>
  <si>
    <t>DTC16HD5202120012</t>
  </si>
  <si>
    <t>Đỗ Trọng  Luân</t>
  </si>
  <si>
    <t>DTC16HD5202120002</t>
  </si>
  <si>
    <t>Trương Thị  Pà</t>
  </si>
  <si>
    <t>DTC16HD5202120255</t>
  </si>
  <si>
    <t>Trần Văn  Sơn</t>
  </si>
  <si>
    <t>DTC16HD3404060045</t>
  </si>
  <si>
    <t>Thào Thị A</t>
  </si>
  <si>
    <t>QTVP K15A</t>
  </si>
  <si>
    <t>DTC16HD3404060015</t>
  </si>
  <si>
    <t>Trần Thị Lan  Anh</t>
  </si>
  <si>
    <t>DTC16HD3404060259</t>
  </si>
  <si>
    <t>Giáp Thị  Chinh</t>
  </si>
  <si>
    <t>DTC165D3404060254</t>
  </si>
  <si>
    <t>Hoàng Văn  Chức</t>
  </si>
  <si>
    <t>DTC16HD3404060403</t>
  </si>
  <si>
    <t>Hoàng Tuấn Đức</t>
  </si>
  <si>
    <t>DTC16HD3404060011</t>
  </si>
  <si>
    <t>Đinh Thị Thu  Hương</t>
  </si>
  <si>
    <t>DTC16HD3404060402</t>
  </si>
  <si>
    <t>Nguyễn Thị Hương</t>
  </si>
  <si>
    <t>DTC16HD4802990002</t>
  </si>
  <si>
    <t>Đinh Ngọc  Mai</t>
  </si>
  <si>
    <t>DTC16HD3404060267</t>
  </si>
  <si>
    <t>Cà Văn  Phong</t>
  </si>
  <si>
    <t>DTC16HD3404060004</t>
  </si>
  <si>
    <t>Hoàng Duy  Thái</t>
  </si>
  <si>
    <t>DTC16HD3404060044</t>
  </si>
  <si>
    <t>Nguyễn Thị Thủy</t>
  </si>
  <si>
    <t>DTC165D3404060253</t>
  </si>
  <si>
    <t>Khổng Bích  Vân</t>
  </si>
  <si>
    <t>DTC16HD3404060003</t>
  </si>
  <si>
    <t>Nguyễn Tuấn  Việt</t>
  </si>
  <si>
    <t>DTC165D3404060025</t>
  </si>
  <si>
    <t>Lường Trung  Vĩnh</t>
  </si>
  <si>
    <t>DTC16HD3201060401</t>
  </si>
  <si>
    <t>Nguyễn Thị Mã Đào</t>
  </si>
  <si>
    <t>QTVP K15B</t>
  </si>
  <si>
    <t>DTC16HD3404060012</t>
  </si>
  <si>
    <t>Nguyễn Minh  Hoàng</t>
  </si>
  <si>
    <t>DTC16HD3404060025</t>
  </si>
  <si>
    <t>Bùi Quang  Hùng</t>
  </si>
  <si>
    <t>DTC165D3404060002</t>
  </si>
  <si>
    <t>Lương Đức  Tài</t>
  </si>
  <si>
    <t>DTC16HD3404060035</t>
  </si>
  <si>
    <t>Cà Thị  Tấm</t>
  </si>
  <si>
    <t>DTC165D3404060014</t>
  </si>
  <si>
    <t>Lò Thị  Tinh</t>
  </si>
  <si>
    <t>DTC165D3404060010</t>
  </si>
  <si>
    <t>Lò Thị  Trang</t>
  </si>
  <si>
    <t>DTC16HD4802010091</t>
  </si>
  <si>
    <t>KEOMOUKDA Phoutthalai</t>
  </si>
  <si>
    <t>TKĐH K15 LAO</t>
  </si>
  <si>
    <t>DTC16HD2104030014</t>
  </si>
  <si>
    <t>NITTHASAY Sothsay</t>
  </si>
  <si>
    <t>DTC16HD2104030010</t>
  </si>
  <si>
    <t>Nguyễn Tuấn  Anh</t>
  </si>
  <si>
    <t>TKĐH K15A</t>
  </si>
  <si>
    <t>DTC165D2104030004</t>
  </si>
  <si>
    <t>Nguyễn Thị  Chi</t>
  </si>
  <si>
    <t>DTC16HD2104030005</t>
  </si>
  <si>
    <t>Dương Văn  Cương</t>
  </si>
  <si>
    <t>DTC16HD2104030011</t>
  </si>
  <si>
    <t>Phạm Hữu  Dương</t>
  </si>
  <si>
    <t>DTC16HD4801010001</t>
  </si>
  <si>
    <t>Phạm Văn  Dương</t>
  </si>
  <si>
    <t>DTC16HD2104030401</t>
  </si>
  <si>
    <t>Vũ Quang Dương</t>
  </si>
  <si>
    <t>DTC165D2104030252</t>
  </si>
  <si>
    <t>Hoàng Thị Ngọc  Đào</t>
  </si>
  <si>
    <t>DTC16HD2104030003</t>
  </si>
  <si>
    <t>Nguyễn Đức  Hải</t>
  </si>
  <si>
    <t>DTC16HD2104030008</t>
  </si>
  <si>
    <t>Triệu Mỹ  Hạnh</t>
  </si>
  <si>
    <t>DTC165D2104030005</t>
  </si>
  <si>
    <t>Vy Thị  Hậu</t>
  </si>
  <si>
    <t>DTC16HD4801020002</t>
  </si>
  <si>
    <t>Phạm Việt  Hoàng</t>
  </si>
  <si>
    <t>DTC16HD2104030006</t>
  </si>
  <si>
    <t>Nguyễn Văn  Khánh</t>
  </si>
  <si>
    <t>DTC165D2104030251</t>
  </si>
  <si>
    <t>Lê Quỳnh Phương  Khuê</t>
  </si>
  <si>
    <t>DTC16HD2104030013</t>
  </si>
  <si>
    <t>Phạm Bá  Kiên</t>
  </si>
  <si>
    <t>DTC16HD2104030001</t>
  </si>
  <si>
    <t>Dương Tùng  Lâm</t>
  </si>
  <si>
    <t>DTC165D2104030007</t>
  </si>
  <si>
    <t>Lục Thị  Lệ</t>
  </si>
  <si>
    <t>DTC16HD2104030004</t>
  </si>
  <si>
    <t>Nguyễn Thị Dịu Linh</t>
  </si>
  <si>
    <t>DTC165D2104030003</t>
  </si>
  <si>
    <t>Phạm Thị  Linh</t>
  </si>
  <si>
    <t>DTC16HD2104030402</t>
  </si>
  <si>
    <t>Trần Đức Long</t>
  </si>
  <si>
    <t>DTC16HD2104030007</t>
  </si>
  <si>
    <t>Nguyễn Thị Hà  Mai</t>
  </si>
  <si>
    <t>DTC16HD2104030253</t>
  </si>
  <si>
    <t>Mai Phương  Nam</t>
  </si>
  <si>
    <t>DTC16HD2104030002</t>
  </si>
  <si>
    <t>Đặng Hồng  Nhung</t>
  </si>
  <si>
    <t>DTC165D2104030001</t>
  </si>
  <si>
    <t>Trần Ngọc  Quyền</t>
  </si>
  <si>
    <t>DTC16HD2104030251</t>
  </si>
  <si>
    <t>Nguyễn Thủy  Tiên</t>
  </si>
  <si>
    <t>DTC16HD2104030012</t>
  </si>
  <si>
    <t>Nguyễn Văn  Tuấn</t>
  </si>
  <si>
    <t>DTC165D2104030002</t>
  </si>
  <si>
    <t>Nguyễn Thiên  Tùng</t>
  </si>
  <si>
    <t>DTC16HD3401990005</t>
  </si>
  <si>
    <t>Phan Trọng  Công</t>
  </si>
  <si>
    <t>TMĐT K15A</t>
  </si>
  <si>
    <t>DTC16HD3401990015</t>
  </si>
  <si>
    <t>Dương Văn  Hào</t>
  </si>
  <si>
    <t>DTC16HD3401990252</t>
  </si>
  <si>
    <t>Lê Xuân  Huy</t>
  </si>
  <si>
    <t>DTC165D5103020023</t>
  </si>
  <si>
    <t>Nguyễn Trọng  Phú</t>
  </si>
  <si>
    <t>DTC165D3401990002</t>
  </si>
  <si>
    <t>Nguyễn Văn  Thiết</t>
  </si>
  <si>
    <t>DTC165D3201040251</t>
  </si>
  <si>
    <t>Trần Nam Hoàng  Anh</t>
  </si>
  <si>
    <t>TTĐPT K15A</t>
  </si>
  <si>
    <t>DTC165D3201040002</t>
  </si>
  <si>
    <t>DTC165D3201040003</t>
  </si>
  <si>
    <t>Đinh Công  Đàn</t>
  </si>
  <si>
    <t>DTC16HD3404060037</t>
  </si>
  <si>
    <t>Nguyễn Thương  Huế</t>
  </si>
  <si>
    <t>DTC16HD3201040401</t>
  </si>
  <si>
    <t>Nguyễn Đức Huy</t>
  </si>
  <si>
    <t>DTC16HD3201040006</t>
  </si>
  <si>
    <t>Phạm Quốc  Khánh</t>
  </si>
  <si>
    <t>DTC16HD3201040402</t>
  </si>
  <si>
    <t>Nguyễn Hiền Linh</t>
  </si>
  <si>
    <t>DTC16HD3201040001</t>
  </si>
  <si>
    <t>Trần Quang  Minh</t>
  </si>
  <si>
    <t>DTC16HD4802010016</t>
  </si>
  <si>
    <t>Trần Hải  Nam</t>
  </si>
  <si>
    <t>DTC16HD4801020010</t>
  </si>
  <si>
    <t>Nguyễn Chí  Thắng</t>
  </si>
  <si>
    <t>DTC15HD4802010215</t>
  </si>
  <si>
    <t>Nguyễn Ngọc  Thiên</t>
  </si>
  <si>
    <t>DTC16HD4802010273</t>
  </si>
  <si>
    <t>Hoàng Việt  Triều</t>
  </si>
  <si>
    <t>DTC16HD3201040003</t>
  </si>
  <si>
    <t>Dương Kim  Trường</t>
  </si>
  <si>
    <t>DTC165D3201040001</t>
  </si>
  <si>
    <t>Trần Quang  Tuyến</t>
  </si>
  <si>
    <t>DTC16HD3201040007</t>
  </si>
  <si>
    <t>Đỗ Đình  Văn</t>
  </si>
  <si>
    <t>DTC16HD4801020006</t>
  </si>
  <si>
    <t>Lý Việt  Cường</t>
  </si>
  <si>
    <t>TT&amp;MMT K15A</t>
  </si>
  <si>
    <t>DTC155D4802990002</t>
  </si>
  <si>
    <t>ATTT_K14A</t>
  </si>
  <si>
    <t>DTC155D5103020101</t>
  </si>
  <si>
    <t>KHAMPHA Saykhong</t>
  </si>
  <si>
    <t>DTC155D3201060001</t>
  </si>
  <si>
    <t>Nguyễn Thị Anh</t>
  </si>
  <si>
    <t>CN TRUYỀN THÔNG_K14A</t>
  </si>
  <si>
    <t>DTC155D3201060002</t>
  </si>
  <si>
    <t>Nguyễn Thị Vân Anh</t>
  </si>
  <si>
    <t>DTC15HD3201060052</t>
  </si>
  <si>
    <t>Trần Thị Thảo Anh</t>
  </si>
  <si>
    <t>DTC15HD3201060003</t>
  </si>
  <si>
    <t>Nguyễn Thị Ánh</t>
  </si>
  <si>
    <t>DTC155D3201060003</t>
  </si>
  <si>
    <t>Nguyễn Thị Ngọc Diệp</t>
  </si>
  <si>
    <t>DTC15HD3201060039</t>
  </si>
  <si>
    <t>Nguyễn Tiến Đạt</t>
  </si>
  <si>
    <t>DTC155D3201060123</t>
  </si>
  <si>
    <t>Phạm Tiến Đạt</t>
  </si>
  <si>
    <t>DTC15HD3201060006</t>
  </si>
  <si>
    <t>Hoàng Văn Đoàn</t>
  </si>
  <si>
    <t>DTC155D3201060004</t>
  </si>
  <si>
    <t>Nguyễn Thị Hà</t>
  </si>
  <si>
    <t>DTC155D3201040005</t>
  </si>
  <si>
    <t>Phạm Việt Hà</t>
  </si>
  <si>
    <t>DTC15HD3201060065</t>
  </si>
  <si>
    <t>Nguyễn Thành Hải</t>
  </si>
  <si>
    <t>DTC15HD3201060055</t>
  </si>
  <si>
    <t>Mai Thị Hồng Hạnh</t>
  </si>
  <si>
    <t>DTC155D3201060005</t>
  </si>
  <si>
    <t>Đặng Hữu Hảo</t>
  </si>
  <si>
    <t>DTC155D3201060051</t>
  </si>
  <si>
    <t>Hoàng Thị Hằng</t>
  </si>
  <si>
    <t>DTC15HD3201060009</t>
  </si>
  <si>
    <t>Lê Thị Hiền</t>
  </si>
  <si>
    <t>DTC155D3201060006</t>
  </si>
  <si>
    <t>Mông Thị Minh Hiếu</t>
  </si>
  <si>
    <t>DTC155D3201060018</t>
  </si>
  <si>
    <t>Hà Văn Huy</t>
  </si>
  <si>
    <t>DTC15HD3201060012</t>
  </si>
  <si>
    <t>Hà Đức Huỳnh</t>
  </si>
  <si>
    <t>DTC15HD3201060053</t>
  </si>
  <si>
    <t>Nông Thị Hương</t>
  </si>
  <si>
    <t>DTC15BD3201060001</t>
  </si>
  <si>
    <t>Hà Trung Kiên</t>
  </si>
  <si>
    <t>DTC15HD3201060014</t>
  </si>
  <si>
    <t>Nguyễn Thị Liễu</t>
  </si>
  <si>
    <t>DTC155D3201060009</t>
  </si>
  <si>
    <t>Nguyễn Phi Lực</t>
  </si>
  <si>
    <t>DTC155D3201060010</t>
  </si>
  <si>
    <t>Đoàn Đức Mạnh</t>
  </si>
  <si>
    <t>DTC15HD3201060018</t>
  </si>
  <si>
    <t>Mai Tiến Nam</t>
  </si>
  <si>
    <t>DTC155D3201060020</t>
  </si>
  <si>
    <t>Nguyễn Quỳnh Nga</t>
  </si>
  <si>
    <t>DTC15HD3201060020</t>
  </si>
  <si>
    <t>Bùi Công Quân</t>
  </si>
  <si>
    <t>DTC145D3201060223</t>
  </si>
  <si>
    <t>Lê Quốc Quỳnh</t>
  </si>
  <si>
    <t>DTC155D3201060013</t>
  </si>
  <si>
    <t>Phạm Văn Sơn</t>
  </si>
  <si>
    <t>DTC15HD3201060029</t>
  </si>
  <si>
    <t>Đào Hoàng Thạch</t>
  </si>
  <si>
    <t>DTC15HD3201060025</t>
  </si>
  <si>
    <t>Nguyễn Thị Thảo</t>
  </si>
  <si>
    <t>DTC15HD3201060036</t>
  </si>
  <si>
    <t>Nông Đức Thông</t>
  </si>
  <si>
    <t>DTC15HD3201060059</t>
  </si>
  <si>
    <t>DTC15HD3201060028</t>
  </si>
  <si>
    <t>Tạ Thị Vân</t>
  </si>
  <si>
    <t>DTC155D3201060058</t>
  </si>
  <si>
    <t>Nguyễn Thị Vẻ</t>
  </si>
  <si>
    <t>DTC15BD3201060002</t>
  </si>
  <si>
    <t>Phan Văn Viết</t>
  </si>
  <si>
    <t>DTC15HD4801020150</t>
  </si>
  <si>
    <t>Ngô Tuấn Anh</t>
  </si>
  <si>
    <t>CNTĐH_K14A</t>
  </si>
  <si>
    <t>DTC155D5103030001</t>
  </si>
  <si>
    <t>Phạm Văn Anh</t>
  </si>
  <si>
    <t>DTC15HD5103030006</t>
  </si>
  <si>
    <t>Phí Đại Cương</t>
  </si>
  <si>
    <t>DTC155D5103030003</t>
  </si>
  <si>
    <t>Hoàng Mạnh Cường</t>
  </si>
  <si>
    <t>DTC15HD5103030087</t>
  </si>
  <si>
    <t>Trần Quốc Cường</t>
  </si>
  <si>
    <t>DTC15HD5103030010</t>
  </si>
  <si>
    <t>Bùi Xuân Dương</t>
  </si>
  <si>
    <t>DTC15HD5103010203</t>
  </si>
  <si>
    <t>Thân Văn Dương</t>
  </si>
  <si>
    <t>DTC155D5103030004</t>
  </si>
  <si>
    <t>Bùi Hữu Đại</t>
  </si>
  <si>
    <t>DTC155D5103030006</t>
  </si>
  <si>
    <t>Hoàng Văn Đạo</t>
  </si>
  <si>
    <t>DTC15HD5103030013</t>
  </si>
  <si>
    <t>Nguyễn Hữu Hiệp</t>
  </si>
  <si>
    <t>DTC15HD5103010201</t>
  </si>
  <si>
    <t>Lô Minh Hiếu</t>
  </si>
  <si>
    <t>DTC15HD5103020028</t>
  </si>
  <si>
    <t>Thái Thanh Hòa</t>
  </si>
  <si>
    <t>DTC15HD5103030070</t>
  </si>
  <si>
    <t>Nguyễn Văn Hoàng</t>
  </si>
  <si>
    <t>DTC15HD5103030016</t>
  </si>
  <si>
    <t>Vũ Việt Hoàng</t>
  </si>
  <si>
    <t>DTC15HD5103030050</t>
  </si>
  <si>
    <t>Lê Công Huấn</t>
  </si>
  <si>
    <t>DTC155D5103030010</t>
  </si>
  <si>
    <t>Nguyễn Việt Hưng</t>
  </si>
  <si>
    <t>DTC15HD5103030021</t>
  </si>
  <si>
    <t>Nguyễn Công Khánh</t>
  </si>
  <si>
    <t>DTC15HD5103030022</t>
  </si>
  <si>
    <t>Hà Văn Khiêm</t>
  </si>
  <si>
    <t>DTC15HD5103030060</t>
  </si>
  <si>
    <t>Nguyễn Văn Khôi</t>
  </si>
  <si>
    <t>DTC155D5103030035</t>
  </si>
  <si>
    <t>Ngô Văn Kiên</t>
  </si>
  <si>
    <t>DTC155D4801020005</t>
  </si>
  <si>
    <t>Vũ Văn Kiên</t>
  </si>
  <si>
    <t>DTC15HD5103030026</t>
  </si>
  <si>
    <t>Phạm Thành Long</t>
  </si>
  <si>
    <t>DTC15HD5103030028</t>
  </si>
  <si>
    <t>Vương Tiến Lực</t>
  </si>
  <si>
    <t>DTC15HD5103030030</t>
  </si>
  <si>
    <t>Trương Phương Nam</t>
  </si>
  <si>
    <t>DTC15HD5103030038</t>
  </si>
  <si>
    <t>Dương Văn Sang</t>
  </si>
  <si>
    <t>DTC155D5103030013</t>
  </si>
  <si>
    <t>Đinh Danh Tâm</t>
  </si>
  <si>
    <t>DTC155D5103030015</t>
  </si>
  <si>
    <t>Nguyễn Trung Thành</t>
  </si>
  <si>
    <t>DTC15HD5103030040</t>
  </si>
  <si>
    <t>Lê Khả Thắng</t>
  </si>
  <si>
    <t>DTC15HD5103030042</t>
  </si>
  <si>
    <t>Nguyễn Quyết Thắng</t>
  </si>
  <si>
    <t>DTC155D4801030054</t>
  </si>
  <si>
    <t>Mai Văn Trường</t>
  </si>
  <si>
    <t>DTC155D5103030016</t>
  </si>
  <si>
    <t>Phạm Quang Tuấn</t>
  </si>
  <si>
    <t>DTC15HD3201040029</t>
  </si>
  <si>
    <t>Đặng Quang Vinh</t>
  </si>
  <si>
    <t>DTC155D5103030036</t>
  </si>
  <si>
    <t>Nguyễn Duy An</t>
  </si>
  <si>
    <t>CNTĐH_K14B</t>
  </si>
  <si>
    <t>DTC15HD5103030086</t>
  </si>
  <si>
    <t>Đỗ Mạnh Cường</t>
  </si>
  <si>
    <t>DTC155D5103030007</t>
  </si>
  <si>
    <t>Trần Chiến Dũng</t>
  </si>
  <si>
    <t>DTC155D5103030008</t>
  </si>
  <si>
    <t>Trần Tiến Dũng</t>
  </si>
  <si>
    <t>DTC155D5103030005</t>
  </si>
  <si>
    <t>Ngô Văn Đảm</t>
  </si>
  <si>
    <t>DTC15HD5103010047</t>
  </si>
  <si>
    <t>Nguyễn Hữu Hải</t>
  </si>
  <si>
    <t>DTC15HD5103020099</t>
  </si>
  <si>
    <t>Phạm Huy Hiệu</t>
  </si>
  <si>
    <t>DTC15HD5103030244</t>
  </si>
  <si>
    <t>Ninh Văn Hoạt</t>
  </si>
  <si>
    <t>DTC15HD5103030047</t>
  </si>
  <si>
    <t>Nguyễn Đình Huy</t>
  </si>
  <si>
    <t>DTC15HD5103030065</t>
  </si>
  <si>
    <t>Nguyễn Trung Kiên</t>
  </si>
  <si>
    <t>DTC15HD5103030023</t>
  </si>
  <si>
    <t>Trần Văn Kiên</t>
  </si>
  <si>
    <t>DTC15HD5103030048</t>
  </si>
  <si>
    <t>Nguyễn Văn Luân</t>
  </si>
  <si>
    <t>DTC15HD5103030029</t>
  </si>
  <si>
    <t>Dương Văn Minh</t>
  </si>
  <si>
    <t>DTC15HD5103030084</t>
  </si>
  <si>
    <t>Đỗ Hồng Phương</t>
  </si>
  <si>
    <t>DTC15HD5103010108</t>
  </si>
  <si>
    <t>Thân Quang Sang</t>
  </si>
  <si>
    <t>DTC155D5103030234</t>
  </si>
  <si>
    <t>Nguyễn Minh Sơn</t>
  </si>
  <si>
    <t>DTC15HD5103030053</t>
  </si>
  <si>
    <t>Lương Đình Tài</t>
  </si>
  <si>
    <t>DTC15HD5103030055</t>
  </si>
  <si>
    <t>Đào Ngọc Thanh</t>
  </si>
  <si>
    <t>DTC155D5103030100</t>
  </si>
  <si>
    <t>Dương Văn Toản</t>
  </si>
  <si>
    <t>DTC15HD2104030047</t>
  </si>
  <si>
    <t>Phạm Thành Trung</t>
  </si>
  <si>
    <t>DTC155D5103030255</t>
  </si>
  <si>
    <t>Trương Văn Tuấn</t>
  </si>
  <si>
    <t>DTC155D5103030235</t>
  </si>
  <si>
    <t>Vũ Thanh Tùng</t>
  </si>
  <si>
    <t>DTC15HD4802010414</t>
  </si>
  <si>
    <t>Bùi Quốc Anh</t>
  </si>
  <si>
    <t>CNTT_K14E</t>
  </si>
  <si>
    <t>DTC15HD4802010465</t>
  </si>
  <si>
    <t>Vũ Việt Anh</t>
  </si>
  <si>
    <t>DTC15BD4802040002</t>
  </si>
  <si>
    <t>Trần Trọng Bách</t>
  </si>
  <si>
    <t>DTC155D4802010337</t>
  </si>
  <si>
    <t>Mai Quốc Bảo</t>
  </si>
  <si>
    <t>DTC15HD4802010445</t>
  </si>
  <si>
    <t>Phan Lê Bình</t>
  </si>
  <si>
    <t>DTC155D4802010010</t>
  </si>
  <si>
    <t>Chang A Ca</t>
  </si>
  <si>
    <t>DTC15BD4802010002</t>
  </si>
  <si>
    <t>Cử Mí Cấy</t>
  </si>
  <si>
    <t>DTC155D4802010011</t>
  </si>
  <si>
    <t>Trần Văn Chang</t>
  </si>
  <si>
    <t>DTC155D4802010120</t>
  </si>
  <si>
    <t>Bùi Văn Chương</t>
  </si>
  <si>
    <t>DTC155D4802010312</t>
  </si>
  <si>
    <t>Nguyễn Mạnh Duy</t>
  </si>
  <si>
    <t>DTC15HD3404060033</t>
  </si>
  <si>
    <t>Nguyễn Trọng Duy</t>
  </si>
  <si>
    <t>DTC15HD4802010285</t>
  </si>
  <si>
    <t>Võ Mỹ Duyên</t>
  </si>
  <si>
    <t>DTC15HD4802010032</t>
  </si>
  <si>
    <t>Trần Văn Đạt</t>
  </si>
  <si>
    <t>DTC15HD4802010280</t>
  </si>
  <si>
    <t>Phan Văn Đức</t>
  </si>
  <si>
    <t>DTC15HD4802010290</t>
  </si>
  <si>
    <t>Lò Văn Trường Giang</t>
  </si>
  <si>
    <t>DTC15HD5103010055</t>
  </si>
  <si>
    <t>Đỗ Minh Hiếu</t>
  </si>
  <si>
    <t>DTC15HD2104030016</t>
  </si>
  <si>
    <t>Lê Trọng Hiếu</t>
  </si>
  <si>
    <t>DTC15HD4802010689</t>
  </si>
  <si>
    <t>Lường Minh Hiếu</t>
  </si>
  <si>
    <t>DTC15HD4802010080</t>
  </si>
  <si>
    <t>Nguyễn Văn Hoa</t>
  </si>
  <si>
    <t>DTC155D4802010160</t>
  </si>
  <si>
    <t>Hoàng Thị Hòa</t>
  </si>
  <si>
    <t>DTC15HD4802010087</t>
  </si>
  <si>
    <t>Tạ Đức Hoàng</t>
  </si>
  <si>
    <t>DTC15HD4802010406</t>
  </si>
  <si>
    <t>Hà Quang Huy</t>
  </si>
  <si>
    <t>DTC155D3201040008</t>
  </si>
  <si>
    <t>DTC15HD4802010363</t>
  </si>
  <si>
    <t>Nguyễn Xuân Huyên</t>
  </si>
  <si>
    <t>DTC15HD4802010286</t>
  </si>
  <si>
    <t>DTC15HD4802010112</t>
  </si>
  <si>
    <t>DTC155D4802010575</t>
  </si>
  <si>
    <t>Lê Thị Loan</t>
  </si>
  <si>
    <t>DTC15HD4802010667</t>
  </si>
  <si>
    <t>Phạm Bá Minh Luật</t>
  </si>
  <si>
    <t>DTC15HD4802010140</t>
  </si>
  <si>
    <t>Vi Quốc Mạnh</t>
  </si>
  <si>
    <t>DTC15BD4802010003</t>
  </si>
  <si>
    <t>Cứ Thị Mị</t>
  </si>
  <si>
    <t>DTC15HD4802010148</t>
  </si>
  <si>
    <t>DTC155D4802010130</t>
  </si>
  <si>
    <t>Đỗ Phương Nam</t>
  </si>
  <si>
    <t>DTC15HD4802010152</t>
  </si>
  <si>
    <t>Phạm Viết Nam</t>
  </si>
  <si>
    <t>DTC15HD4802010275</t>
  </si>
  <si>
    <t>Nguyễn Chính Nghĩa</t>
  </si>
  <si>
    <t>DTC155D4802010400</t>
  </si>
  <si>
    <t>BOUTHDY Niphavanh</t>
  </si>
  <si>
    <t>DTC155D4802010302</t>
  </si>
  <si>
    <t>INSEEXIENGMAI Orlathai</t>
  </si>
  <si>
    <t>DTC15HD4802010396</t>
  </si>
  <si>
    <t>Nguyễn Minh Quang</t>
  </si>
  <si>
    <t>DTC15HD4802010483</t>
  </si>
  <si>
    <t>Nông Hồng Quang</t>
  </si>
  <si>
    <t>DTC155D4802010140</t>
  </si>
  <si>
    <t>Hoàng Hồng Quân</t>
  </si>
  <si>
    <t>DTC155D4802010150</t>
  </si>
  <si>
    <t>Lê Hồng Quân</t>
  </si>
  <si>
    <t>DTC15HD4802010440</t>
  </si>
  <si>
    <t>Lê Thị Quý</t>
  </si>
  <si>
    <t>DTC15HD4802010432</t>
  </si>
  <si>
    <t>Giàng A Sà</t>
  </si>
  <si>
    <t>DTC15HD4802010420</t>
  </si>
  <si>
    <t>Đặng Quang Sáng</t>
  </si>
  <si>
    <t>DTC155D4802010564</t>
  </si>
  <si>
    <t>Đặng Hồng Sơn</t>
  </si>
  <si>
    <t>DTC15HD5103020258</t>
  </si>
  <si>
    <t>Nguyễn Văn Sơn</t>
  </si>
  <si>
    <t>DTC15BD4802010001</t>
  </si>
  <si>
    <t>Ly A Sú</t>
  </si>
  <si>
    <t>DTC15HD4802010489</t>
  </si>
  <si>
    <t>Hoàng Duy Thái</t>
  </si>
  <si>
    <t>DTC15HD4802010295</t>
  </si>
  <si>
    <t>Nguyễn Đức Thản</t>
  </si>
  <si>
    <t>DTC155D4802010082</t>
  </si>
  <si>
    <t>Nguyễn Văn Thành</t>
  </si>
  <si>
    <t>DTC15HD5103020078</t>
  </si>
  <si>
    <t>Hoàng Thanh Thiện</t>
  </si>
  <si>
    <t>DTC15HD4802010415</t>
  </si>
  <si>
    <t>Nguyễn Hưng Thịnh</t>
  </si>
  <si>
    <t>DTC155D4802010316</t>
  </si>
  <si>
    <t>PHANDANOUVONG Thipphaphone</t>
  </si>
  <si>
    <t>DTC15HD4802010747</t>
  </si>
  <si>
    <t>Hà Đức Thuận</t>
  </si>
  <si>
    <t>DTC155D4802010089</t>
  </si>
  <si>
    <t>Diêm Thị Thư</t>
  </si>
  <si>
    <t>DTC15HD4802010431</t>
  </si>
  <si>
    <t>Vàng A Tính</t>
  </si>
  <si>
    <t>DTC15HD4802010666</t>
  </si>
  <si>
    <t>Phùng Thị Việt Trinh</t>
  </si>
  <si>
    <t>DTC15HD4802010580</t>
  </si>
  <si>
    <t>Nguyễn Văn Trung</t>
  </si>
  <si>
    <t>DTC15HD4802010425</t>
  </si>
  <si>
    <t>Nguyễn Xuân Trường</t>
  </si>
  <si>
    <t>DTC155D4802010098</t>
  </si>
  <si>
    <t>Nguyễn Văn Tuân</t>
  </si>
  <si>
    <t>DTC155D4802010100</t>
  </si>
  <si>
    <t>Lương Văn Tùng</t>
  </si>
  <si>
    <t>DTC15HD4802010555</t>
  </si>
  <si>
    <t>DTC15HD4802010254</t>
  </si>
  <si>
    <t>Trần Thu Uyên</t>
  </si>
  <si>
    <t>DTC15HD4802010405</t>
  </si>
  <si>
    <t>Lâm Thanh Xuân</t>
  </si>
  <si>
    <t>DTC15HD4802010265</t>
  </si>
  <si>
    <t>Ngô Thị Yến</t>
  </si>
  <si>
    <t>DTC155D4802010307</t>
  </si>
  <si>
    <t>MANIKHAM Zaiynoy</t>
  </si>
  <si>
    <t>DTC155D4802010320</t>
  </si>
  <si>
    <t>Đỗ Thị Cơ</t>
  </si>
  <si>
    <t>CNTT_K14G</t>
  </si>
  <si>
    <t>DTC155D4802010765</t>
  </si>
  <si>
    <t>Lê Văn Dũng</t>
  </si>
  <si>
    <t>DTC15HD4802010513</t>
  </si>
  <si>
    <t>Nguyễn Nam Hải</t>
  </si>
  <si>
    <t>DTC15HD4802010313</t>
  </si>
  <si>
    <t>Lê Như Linh</t>
  </si>
  <si>
    <t>DTC15HD4802010433</t>
  </si>
  <si>
    <t>Hạng Tồng Ly</t>
  </si>
  <si>
    <t>DTC15HD4802010499</t>
  </si>
  <si>
    <t>Triệu Quý Thọ</t>
  </si>
  <si>
    <t>DTC155D4802010201</t>
  </si>
  <si>
    <t>Trương Hoàng Việt</t>
  </si>
  <si>
    <t>DTC15HD4802010003</t>
  </si>
  <si>
    <t>Đặng Việt Anh</t>
  </si>
  <si>
    <t>CNTT_K14A</t>
  </si>
  <si>
    <t>DTC155D4802010004</t>
  </si>
  <si>
    <t>DTC155D4802010006</t>
  </si>
  <si>
    <t>Trần Tuấn Anh</t>
  </si>
  <si>
    <t>DTC15HD4802010566</t>
  </si>
  <si>
    <t>Ngô Đức Báu</t>
  </si>
  <si>
    <t>DTC15HD4802010408</t>
  </si>
  <si>
    <t>Nguyễn Tiến Bình</t>
  </si>
  <si>
    <t>DTC15HD4802010021</t>
  </si>
  <si>
    <t>Đinh Quốc Chiến</t>
  </si>
  <si>
    <t>DTC15HD4802010268</t>
  </si>
  <si>
    <t>Nguyễn Đức Cường</t>
  </si>
  <si>
    <t>DTC155D4802010025</t>
  </si>
  <si>
    <t>Lê Minh Dũng</t>
  </si>
  <si>
    <t>DTC155D4802010028</t>
  </si>
  <si>
    <t>Nguyễn Tiến Tùng Dương</t>
  </si>
  <si>
    <t>DTC15HD4802010267</t>
  </si>
  <si>
    <t>DTC155D4802010017</t>
  </si>
  <si>
    <t>Trần Tiến Đạt</t>
  </si>
  <si>
    <t>DTC155D4802010018</t>
  </si>
  <si>
    <t>Vũ Khắc Điển</t>
  </si>
  <si>
    <t>DTC155D4802010029</t>
  </si>
  <si>
    <t>La Văn Hải</t>
  </si>
  <si>
    <t>DTC15HD4802010062</t>
  </si>
  <si>
    <t>Trần Văn Hải</t>
  </si>
  <si>
    <t>DTC155D4802010034</t>
  </si>
  <si>
    <t>Nguyễn Minh Hiếu</t>
  </si>
  <si>
    <t>DTC155D4802010110</t>
  </si>
  <si>
    <t>Võ Trọng Hiếu</t>
  </si>
  <si>
    <t>DTC15HD4802010094</t>
  </si>
  <si>
    <t>Tạ Như Hùng</t>
  </si>
  <si>
    <t>DTC15HD4802010400</t>
  </si>
  <si>
    <t>DTC15HD4802010113</t>
  </si>
  <si>
    <t>Nguyễn Văn Kiên</t>
  </si>
  <si>
    <t>DTC155D4802010053</t>
  </si>
  <si>
    <t>Hoàng Văn Lâm</t>
  </si>
  <si>
    <t>DTC15HD4802010120</t>
  </si>
  <si>
    <t>Dương Mạnh Linh</t>
  </si>
  <si>
    <t>DTC15HD4802010401</t>
  </si>
  <si>
    <t>Nguyễn Khánh Linh</t>
  </si>
  <si>
    <t>DTC15HD4802010134</t>
  </si>
  <si>
    <t>Nguyễn Hải Long</t>
  </si>
  <si>
    <t>DTC155D4802010057</t>
  </si>
  <si>
    <t>Trần Văn Lộc</t>
  </si>
  <si>
    <t>DTC155D4802010409</t>
  </si>
  <si>
    <t>Lương Tiến Luật</t>
  </si>
  <si>
    <t>DTC15HD4802010159</t>
  </si>
  <si>
    <t>Đỗ Như Nhật</t>
  </si>
  <si>
    <t>DTC155D4802010064</t>
  </si>
  <si>
    <t>Đào Thị Hồng Nhung</t>
  </si>
  <si>
    <t>DTC15HD4802010165</t>
  </si>
  <si>
    <t>Hoàng Văn Phú</t>
  </si>
  <si>
    <t>DTC155D4802010068</t>
  </si>
  <si>
    <t>Đoàn Văn Phúc</t>
  </si>
  <si>
    <t>DTC15HD4802010183</t>
  </si>
  <si>
    <t>Nguyễn Duy Quyết</t>
  </si>
  <si>
    <t>DTC155D4802010075</t>
  </si>
  <si>
    <t>DTC155D4802010077</t>
  </si>
  <si>
    <t>Đồng Minh Tâm</t>
  </si>
  <si>
    <t>DTC155D4802010081</t>
  </si>
  <si>
    <t>Lường Văn Thành</t>
  </si>
  <si>
    <t>DTC15HD4802010213</t>
  </si>
  <si>
    <t>Phan Thanh Thảo</t>
  </si>
  <si>
    <t>DTC15HD4802010203</t>
  </si>
  <si>
    <t>Nguyễn Khắc Thắng</t>
  </si>
  <si>
    <t>DTC15HD4802010204</t>
  </si>
  <si>
    <t>Nguyễn Thực Thắng</t>
  </si>
  <si>
    <t>DTC155D4802010080</t>
  </si>
  <si>
    <t>Nguyễn Văn Thắng</t>
  </si>
  <si>
    <t>DTC155D4802010085</t>
  </si>
  <si>
    <t>Ma Thế Thiêm</t>
  </si>
  <si>
    <t>DTC155D4802010093</t>
  </si>
  <si>
    <t>Hoàng Đình Trang</t>
  </si>
  <si>
    <t>DTC15HD4802010236</t>
  </si>
  <si>
    <t>Nguyễn Trọng Trung</t>
  </si>
  <si>
    <t>DTC145D4802010153</t>
  </si>
  <si>
    <t>Nguyễn Văn Tuyền</t>
  </si>
  <si>
    <t>DTC15HD4802010565</t>
  </si>
  <si>
    <t>Trần Minh Vương</t>
  </si>
  <si>
    <t>DTC155D4802010124</t>
  </si>
  <si>
    <t>Lê Đình An</t>
  </si>
  <si>
    <t>CNTT_K14B</t>
  </si>
  <si>
    <t>DTC15HD4802010410</t>
  </si>
  <si>
    <t>Hoàng Văn Anh</t>
  </si>
  <si>
    <t>DTC155D4802010356</t>
  </si>
  <si>
    <t>La Tú Anh</t>
  </si>
  <si>
    <t>DTC155D4802010003</t>
  </si>
  <si>
    <t>Nguyễn Thị Minh Anh</t>
  </si>
  <si>
    <t>DTC15HD4802010014</t>
  </si>
  <si>
    <t>Phạm Tiến Bình</t>
  </si>
  <si>
    <t>DTC15HD4802010020</t>
  </si>
  <si>
    <t>Phan Viết Chí</t>
  </si>
  <si>
    <t>DTC15HD4802010026</t>
  </si>
  <si>
    <t>Nguyễn Minh Công</t>
  </si>
  <si>
    <t>DTC15HD4802010027</t>
  </si>
  <si>
    <t>Hà Cao Cường</t>
  </si>
  <si>
    <t>DTC155D4802010108</t>
  </si>
  <si>
    <t>Nguyễn Mạnh Cường</t>
  </si>
  <si>
    <t>DTC15HD4802010050</t>
  </si>
  <si>
    <t>Trịnh Việt Dũng</t>
  </si>
  <si>
    <t>DTC155D4802010027</t>
  </si>
  <si>
    <t>Nguyễn Bình Dương</t>
  </si>
  <si>
    <t>DTC155D4802010019</t>
  </si>
  <si>
    <t>Phạm Duy Đông</t>
  </si>
  <si>
    <t>DTC15HD4802010040</t>
  </si>
  <si>
    <t>Tô Minh Đức</t>
  </si>
  <si>
    <t>DTC155D4802010030</t>
  </si>
  <si>
    <t>Nguyễn Huy Hoàng Hải</t>
  </si>
  <si>
    <t>DTC15HD4802010413</t>
  </si>
  <si>
    <t>Nguyễng Công Hậu</t>
  </si>
  <si>
    <t>DTC15HD4802010070</t>
  </si>
  <si>
    <t>Đinh Văn Hiếu</t>
  </si>
  <si>
    <t>DTC155D4802010033</t>
  </si>
  <si>
    <t>Lê Minh Hiếu</t>
  </si>
  <si>
    <t>DTC15HD4802010071</t>
  </si>
  <si>
    <t>Ngô Đăng Hiếu</t>
  </si>
  <si>
    <t>DTC15HD4802010072</t>
  </si>
  <si>
    <t>DTC15HD4802010074</t>
  </si>
  <si>
    <t>Nông Viết Hiếu</t>
  </si>
  <si>
    <t>DTC15HD4802010086</t>
  </si>
  <si>
    <t>Nguyễn Tiến Hoàng</t>
  </si>
  <si>
    <t>DTC155D4802010045</t>
  </si>
  <si>
    <t>Trần Văn Hùng</t>
  </si>
  <si>
    <t>DTC155D4802010049</t>
  </si>
  <si>
    <t>Nguyễn Huy Khánh</t>
  </si>
  <si>
    <t>DTC155D4802010051</t>
  </si>
  <si>
    <t>Trần Văn Khương</t>
  </si>
  <si>
    <t>DTC15HD4802010357</t>
  </si>
  <si>
    <t>Vũ Văn Lâm</t>
  </si>
  <si>
    <t>DTC155D4802010055</t>
  </si>
  <si>
    <t>Phạm Thị Loan</t>
  </si>
  <si>
    <t>DTC155D4802010056</t>
  </si>
  <si>
    <t>Vũ Thị Như Loan</t>
  </si>
  <si>
    <t>DTC15HD4802010132</t>
  </si>
  <si>
    <t>Dương Hữu Long</t>
  </si>
  <si>
    <t>DTC15HD4802010133</t>
  </si>
  <si>
    <t>Hoàng Duy Long</t>
  </si>
  <si>
    <t>DTC155D4802010134</t>
  </si>
  <si>
    <t>Trần Quốc Lương</t>
  </si>
  <si>
    <t>DTC15HD4802010143</t>
  </si>
  <si>
    <t>Ngô Anh Minh</t>
  </si>
  <si>
    <t>DTC15HD4802010178</t>
  </si>
  <si>
    <t>Nguyễn Thanh Quang</t>
  </si>
  <si>
    <t>DTC15HD4802010190</t>
  </si>
  <si>
    <t>Đào Thanh Sơn</t>
  </si>
  <si>
    <t>DTC155D4802010072</t>
  </si>
  <si>
    <t>Đỗ Văn Sơn</t>
  </si>
  <si>
    <t>DTC155D4802010074</t>
  </si>
  <si>
    <t>DTC15HD4802010206</t>
  </si>
  <si>
    <t>Trần Văn Thắng</t>
  </si>
  <si>
    <t>DTC155D4802010252</t>
  </si>
  <si>
    <t>Dương Thị Thùy</t>
  </si>
  <si>
    <t>DTC15HD4802010222</t>
  </si>
  <si>
    <t>DTC155D4802010092</t>
  </si>
  <si>
    <t>Phùng Anh Tiến</t>
  </si>
  <si>
    <t>DTC155D4802010094</t>
  </si>
  <si>
    <t>Đào Xuân Trường</t>
  </si>
  <si>
    <t>DTC15HD4802010246</t>
  </si>
  <si>
    <t>DTC15HD4802010242</t>
  </si>
  <si>
    <t>Chu Văn Tư</t>
  </si>
  <si>
    <t>DTC15HD4802010258</t>
  </si>
  <si>
    <t>Trần Quang Vinh</t>
  </si>
  <si>
    <t>DTC155D4802010009</t>
  </si>
  <si>
    <t>Nguyễn Thị Bình</t>
  </si>
  <si>
    <t>CNTT_K14C</t>
  </si>
  <si>
    <t>DTC15HD4802010016</t>
  </si>
  <si>
    <t>Nguyễn Quang Cảnh</t>
  </si>
  <si>
    <t>DTC15HD4802010018</t>
  </si>
  <si>
    <t>Nguyễn Thị Chang</t>
  </si>
  <si>
    <t>DTC15HD4802010052</t>
  </si>
  <si>
    <t>Nguyễn Thành Duy</t>
  </si>
  <si>
    <t>DTC15HD4802010301</t>
  </si>
  <si>
    <t>Vũ Đình Hải</t>
  </si>
  <si>
    <t>DTC15HD4802010456</t>
  </si>
  <si>
    <t>Nguyễn Văn Hiệp</t>
  </si>
  <si>
    <t>DTC15HD4802010085</t>
  </si>
  <si>
    <t>Nguyễn Ngọc Hoàng</t>
  </si>
  <si>
    <t>DTC15HD4802010102</t>
  </si>
  <si>
    <t>Nguyễn Minh Huy</t>
  </si>
  <si>
    <t>DTC15HD4802010103</t>
  </si>
  <si>
    <t>Nguyễn Văn Huy</t>
  </si>
  <si>
    <t>DTC15HD4802010361</t>
  </si>
  <si>
    <t>Trần Gia Khiên</t>
  </si>
  <si>
    <t>DTC15HD4802010136</t>
  </si>
  <si>
    <t>Phạm Vũ Hải Long</t>
  </si>
  <si>
    <t>DTC15HD4802010531</t>
  </si>
  <si>
    <t>Trần Thiện Nhân</t>
  </si>
  <si>
    <t>DTC155D4802010067</t>
  </si>
  <si>
    <t>Nguyễn Hồng Phi</t>
  </si>
  <si>
    <t>DTC15HD4802010175</t>
  </si>
  <si>
    <t>Đặng Hồng Quang</t>
  </si>
  <si>
    <t>DTC15HD4802010187</t>
  </si>
  <si>
    <t>Hoàng Trần Sang</t>
  </si>
  <si>
    <t>DTC15HD4802010192</t>
  </si>
  <si>
    <t>DTC15HD4802010193</t>
  </si>
  <si>
    <t>Triệu Quang Tài</t>
  </si>
  <si>
    <t>DTC155D4802010109</t>
  </si>
  <si>
    <t>Lý Văn Tạo</t>
  </si>
  <si>
    <t>DTC15HD4802010352</t>
  </si>
  <si>
    <t>Đặng Vũ Tiến</t>
  </si>
  <si>
    <t>DTC155D4802010095</t>
  </si>
  <si>
    <t>Vũ Xuân Trường</t>
  </si>
  <si>
    <t>DTC15HD4802010346</t>
  </si>
  <si>
    <t>Trần Văn Tú</t>
  </si>
  <si>
    <t>DTC15HD4802010249</t>
  </si>
  <si>
    <t>Nguyễn Văn Tùng</t>
  </si>
  <si>
    <t>DTC155D4802010103</t>
  </si>
  <si>
    <t>Trần Công Tùng</t>
  </si>
  <si>
    <t>DTC15HD4802010001</t>
  </si>
  <si>
    <t>Trần Văn An</t>
  </si>
  <si>
    <t>CNTT_K14D</t>
  </si>
  <si>
    <t>DTC15HD4802010023</t>
  </si>
  <si>
    <t>Ngô Quang Chiến</t>
  </si>
  <si>
    <t>DTC15HD4802010034</t>
  </si>
  <si>
    <t>Hoàng Thị Dịu</t>
  </si>
  <si>
    <t>DTC15HD4802010044</t>
  </si>
  <si>
    <t>Hà Mỹ Dung</t>
  </si>
  <si>
    <t>DTC15HD4802010046</t>
  </si>
  <si>
    <t>Nguyễn Thị Dung</t>
  </si>
  <si>
    <t>DTC155D4802010016</t>
  </si>
  <si>
    <t>DTC155D4802010022</t>
  </si>
  <si>
    <t>Phạm Huỳnh Đức</t>
  </si>
  <si>
    <t>DTC15HD4802010061</t>
  </si>
  <si>
    <t>Nguyễn Văn Hải</t>
  </si>
  <si>
    <t>DTC15HD4802010063</t>
  </si>
  <si>
    <t>Vũ Tiến Hải</t>
  </si>
  <si>
    <t>DTC15HD4802010586</t>
  </si>
  <si>
    <t>Nguyễn Thị Hạnh</t>
  </si>
  <si>
    <t>DTC155D4802010231</t>
  </si>
  <si>
    <t>Phạm Thị Thu Hiền</t>
  </si>
  <si>
    <t>DTC155D4802010031</t>
  </si>
  <si>
    <t>Nguyễn Ngọc Hiệp</t>
  </si>
  <si>
    <t>DTC15HD4802010075</t>
  </si>
  <si>
    <t>Phùng Trung Hiếu</t>
  </si>
  <si>
    <t>DTC15HD4802010084</t>
  </si>
  <si>
    <t>DTC15HD4802010107</t>
  </si>
  <si>
    <t>Đỗ Ngọc Huyền</t>
  </si>
  <si>
    <t>DTC15HD4802010116</t>
  </si>
  <si>
    <t>Nguyễn Cao Kỳ</t>
  </si>
  <si>
    <t>DTC15HD4802010135</t>
  </si>
  <si>
    <t>Nguyễn Thành Long</t>
  </si>
  <si>
    <t>DTC15HD4802010468</t>
  </si>
  <si>
    <t>Trịnh Tuấn Long</t>
  </si>
  <si>
    <t>DTC15HD4802010362</t>
  </si>
  <si>
    <t>Nguyễn Thị Ngọc Mai</t>
  </si>
  <si>
    <t>DTC155D4802010123</t>
  </si>
  <si>
    <t>Vũ Thị Mai</t>
  </si>
  <si>
    <t>DTC15HD4802010139</t>
  </si>
  <si>
    <t>DTC155D4802010061</t>
  </si>
  <si>
    <t>Phạm Giang Nam</t>
  </si>
  <si>
    <t>DTC15HD4802010153</t>
  </si>
  <si>
    <t>Trần Trọng Nam</t>
  </si>
  <si>
    <t>DTC15HD4802010154</t>
  </si>
  <si>
    <t>Lê Thị Ngát</t>
  </si>
  <si>
    <t>DTC155D4802010222</t>
  </si>
  <si>
    <t>DTC15HD4802010397</t>
  </si>
  <si>
    <t>Tô Thành Quang</t>
  </si>
  <si>
    <t>DTC15HD4802010563</t>
  </si>
  <si>
    <t>Sùng Cò Sênh</t>
  </si>
  <si>
    <t>DTC15HD4802010212</t>
  </si>
  <si>
    <t>DTC15HD4802010475</t>
  </si>
  <si>
    <t>Đỗ Hữu Thắng</t>
  </si>
  <si>
    <t>DTC15HD4802010205</t>
  </si>
  <si>
    <t>Nông Văn Thắng</t>
  </si>
  <si>
    <t>DTC15HD4802010217</t>
  </si>
  <si>
    <t>Phùng Ngọc Thịnh</t>
  </si>
  <si>
    <t>DTC15HD4802010515</t>
  </si>
  <si>
    <t>Nguyễn Anh Tiến</t>
  </si>
  <si>
    <t>DTC155D4802010235</t>
  </si>
  <si>
    <t>Bùi Mạnh Tuân</t>
  </si>
  <si>
    <t>DTC15HD4802010250</t>
  </si>
  <si>
    <t>Vũ Minh Tùng</t>
  </si>
  <si>
    <t>DTC155D4802010106</t>
  </si>
  <si>
    <t>La Dương Vĩnh</t>
  </si>
  <si>
    <t>DTC15HD5103010138</t>
  </si>
  <si>
    <t>Trịnh Thanh Vương</t>
  </si>
  <si>
    <t>DTC155D5103020075</t>
  </si>
  <si>
    <t>Ngô Minh Châu</t>
  </si>
  <si>
    <t>ĐTTT_K14B</t>
  </si>
  <si>
    <t>DTC155D5103020005</t>
  </si>
  <si>
    <t>DTC15HD5103010031</t>
  </si>
  <si>
    <t>Nguyễn Hữu Đức</t>
  </si>
  <si>
    <t>DTC15HD5103020166</t>
  </si>
  <si>
    <t>Phạm Trung Hiếu</t>
  </si>
  <si>
    <t>DTC15HD5103020027</t>
  </si>
  <si>
    <t>Nguyễn Thị Khánh Hòa</t>
  </si>
  <si>
    <t>DTC155D5103020100</t>
  </si>
  <si>
    <t>THONGPHATAISUK Khanthaly</t>
  </si>
  <si>
    <t>DTC155D4801030201</t>
  </si>
  <si>
    <t>Đào Văn Khương</t>
  </si>
  <si>
    <t>DTC15HD5103020125</t>
  </si>
  <si>
    <t>Ngọc Trung Kiên</t>
  </si>
  <si>
    <t>DTC15HD3401990030</t>
  </si>
  <si>
    <t>Lưu Văn Ngọc</t>
  </si>
  <si>
    <t>DTC15HD3404050048</t>
  </si>
  <si>
    <t>Nguyễn Văn Phượng</t>
  </si>
  <si>
    <t>DTC15HD5103020073</t>
  </si>
  <si>
    <t>Lê Thanh Sơn</t>
  </si>
  <si>
    <t>DTC155D5103020058</t>
  </si>
  <si>
    <t>Đào Thị Thảo</t>
  </si>
  <si>
    <t>DTC15HD5103020362</t>
  </si>
  <si>
    <t>Đỗ Thị Thảo</t>
  </si>
  <si>
    <t>DTC15HD5103020168</t>
  </si>
  <si>
    <t>Nguyễn Đăng Thắng</t>
  </si>
  <si>
    <t>DTC15HD5103020077</t>
  </si>
  <si>
    <t>Hà Công Thế</t>
  </si>
  <si>
    <t>DTC155D5103020037</t>
  </si>
  <si>
    <t>Lê Phước Trị</t>
  </si>
  <si>
    <t>DTC155D5103020103</t>
  </si>
  <si>
    <t>PHADY Viladone</t>
  </si>
  <si>
    <t>ĐTTT_K14A</t>
  </si>
  <si>
    <t>DTC155D4802990004</t>
  </si>
  <si>
    <t>Nguyễn Minh Đức</t>
  </si>
  <si>
    <t>DTC15HD5103020042</t>
  </si>
  <si>
    <t>Lương Trung Kiên</t>
  </si>
  <si>
    <t>DTC15HD5103020151</t>
  </si>
  <si>
    <t>Đoàn Hoàng Sơn</t>
  </si>
  <si>
    <t>DTC155D5103020029</t>
  </si>
  <si>
    <t>Đỗ Xuân Sơn</t>
  </si>
  <si>
    <t>DTC15HD5103020084</t>
  </si>
  <si>
    <t>Đinh Xuân Trường</t>
  </si>
  <si>
    <t>DTC155D3404050017</t>
  </si>
  <si>
    <t>Lý Văn Minh</t>
  </si>
  <si>
    <t>HTTT_QL_K14A</t>
  </si>
  <si>
    <t>DTC15HD3404050060</t>
  </si>
  <si>
    <t>Trương Ngọc Thúy</t>
  </si>
  <si>
    <t>DTC15HD5103010003</t>
  </si>
  <si>
    <t>Lê Đức Anh</t>
  </si>
  <si>
    <t>KTĐ-ĐT_K14A</t>
  </si>
  <si>
    <t>DTC15HD5103010007</t>
  </si>
  <si>
    <t>Nguyễn Thế Anh</t>
  </si>
  <si>
    <t>DTC15HD5103010009</t>
  </si>
  <si>
    <t>DTC15HD5103010014</t>
  </si>
  <si>
    <t>Trần Đức Cảnh</t>
  </si>
  <si>
    <t>DTC155D5103010002</t>
  </si>
  <si>
    <t>Trần Văn Chiến</t>
  </si>
  <si>
    <t>DTC15HD5103010018</t>
  </si>
  <si>
    <t>Phạm Quang Chính</t>
  </si>
  <si>
    <t>DTC15HD5103010202</t>
  </si>
  <si>
    <t>Đỗ Văn Cương</t>
  </si>
  <si>
    <t>DTC15HD5103010167</t>
  </si>
  <si>
    <t>Lý Quốc Cường</t>
  </si>
  <si>
    <t>DTC15HD5103010035</t>
  </si>
  <si>
    <t>Trần Anh Dũng</t>
  </si>
  <si>
    <t>DTC15HD5103010036</t>
  </si>
  <si>
    <t>DTC155D5103010004</t>
  </si>
  <si>
    <t>Đinh Văn Dự</t>
  </si>
  <si>
    <t>DTC15HD5103010039</t>
  </si>
  <si>
    <t>Trần Bảo Dương</t>
  </si>
  <si>
    <t>DTC15HD5103010027</t>
  </si>
  <si>
    <t>Phạm Lương Đông</t>
  </si>
  <si>
    <t>DTC15HD5103010041</t>
  </si>
  <si>
    <t>Đỗ Trường Giang</t>
  </si>
  <si>
    <t>DTC155D5103010005</t>
  </si>
  <si>
    <t>Nguyễn Trường Giang</t>
  </si>
  <si>
    <t>DTC15HD5103010045</t>
  </si>
  <si>
    <t>Hoàng Ngọc Hải</t>
  </si>
  <si>
    <t>DTC15HD5103010051</t>
  </si>
  <si>
    <t>Phạm Văn Hậu</t>
  </si>
  <si>
    <t>DTC15HD5103010204</t>
  </si>
  <si>
    <t>Phạm Đình Hiếu</t>
  </si>
  <si>
    <t>DTC15HD5103010059</t>
  </si>
  <si>
    <t>DTC15HD5103010062</t>
  </si>
  <si>
    <t>Lâm Đắc Hòa</t>
  </si>
  <si>
    <t>DTC15HD5103010064</t>
  </si>
  <si>
    <t>Nguyễn Văn Hoàn</t>
  </si>
  <si>
    <t>DTC15HD5103010065</t>
  </si>
  <si>
    <t>Bùi Ngọc Hoàng</t>
  </si>
  <si>
    <t>DTC15HD5103010067</t>
  </si>
  <si>
    <t>Phạm Văn Hội</t>
  </si>
  <si>
    <t>DTC155D5103010020</t>
  </si>
  <si>
    <t>Lương Văn Khang</t>
  </si>
  <si>
    <t>DTC15HD5103010075</t>
  </si>
  <si>
    <t>Vũ Thạch Khương</t>
  </si>
  <si>
    <t>DTC15HD5103010077</t>
  </si>
  <si>
    <t>Trần Văn Kỳ</t>
  </si>
  <si>
    <t>DTC15HD5103010101</t>
  </si>
  <si>
    <t>Thân Đức Nhất</t>
  </si>
  <si>
    <t>DTC15HD5103010102</t>
  </si>
  <si>
    <t>Trần Văn Nhật</t>
  </si>
  <si>
    <t>DTC15HD5103010106</t>
  </si>
  <si>
    <t>Lưu Hồng Quân</t>
  </si>
  <si>
    <t>DTC155D5103010015</t>
  </si>
  <si>
    <t>DTC15HD5103010200</t>
  </si>
  <si>
    <t>Tạ Hoàng Sơn</t>
  </si>
  <si>
    <t>DTC15HD5103010178</t>
  </si>
  <si>
    <t>Nguyễn Văn Sung</t>
  </si>
  <si>
    <t>DTC15HD5103010113</t>
  </si>
  <si>
    <t>DTC15HD5103010120</t>
  </si>
  <si>
    <t>Lương Văn Tiến</t>
  </si>
  <si>
    <t>DTC15HD5103010122</t>
  </si>
  <si>
    <t>Trần Quốc Toán</t>
  </si>
  <si>
    <t>DTC15HD5103010128</t>
  </si>
  <si>
    <t>Nguyễn Mạnh Tuấn</t>
  </si>
  <si>
    <t>DTC15HD5103010130</t>
  </si>
  <si>
    <t>Bùi Thanh Tùng</t>
  </si>
  <si>
    <t>DTC15HD5103010132</t>
  </si>
  <si>
    <t>Phạm Thanh Tùng</t>
  </si>
  <si>
    <t>DTC15HD5103010136</t>
  </si>
  <si>
    <t>Lưu Văn Vĩ</t>
  </si>
  <si>
    <t>DTC15HD3201040003</t>
  </si>
  <si>
    <t>Dương Minh Chiến</t>
  </si>
  <si>
    <t>KTĐ-ĐT_K14B</t>
  </si>
  <si>
    <t>DTC155D5103010072</t>
  </si>
  <si>
    <t>Phạm Quang Chung</t>
  </si>
  <si>
    <t>DTC15HD5103010021</t>
  </si>
  <si>
    <t>Trần Văn Cương</t>
  </si>
  <si>
    <t>DTC15HD5103010026</t>
  </si>
  <si>
    <t>Nguyễn Văn Diệm</t>
  </si>
  <si>
    <t>DTC15HD5103010196</t>
  </si>
  <si>
    <t>Đào Tiến Đạt</t>
  </si>
  <si>
    <t>DTC15HD5103010258</t>
  </si>
  <si>
    <t>Nguyễn Tiến Đông</t>
  </si>
  <si>
    <t>DTC155D5103010066</t>
  </si>
  <si>
    <t>Lê Văn Đức</t>
  </si>
  <si>
    <t>DTC15HD5103010268</t>
  </si>
  <si>
    <t>Dương Văn Giang</t>
  </si>
  <si>
    <t>DTC155D5103010055</t>
  </si>
  <si>
    <t>Đào Văn Hải</t>
  </si>
  <si>
    <t>DTC15HD4802010066</t>
  </si>
  <si>
    <t>Tạ Văn Hậu</t>
  </si>
  <si>
    <t>DTC15HD5103010276</t>
  </si>
  <si>
    <t>Nguyễn Công Hiếu</t>
  </si>
  <si>
    <t>DTC15HD5103010057</t>
  </si>
  <si>
    <t>Hoàng Minh Hiếu</t>
  </si>
  <si>
    <t>DTC15HD5103010060</t>
  </si>
  <si>
    <t>Vũ Trung Hiếu</t>
  </si>
  <si>
    <t>DTC15HD5103010063</t>
  </si>
  <si>
    <t>Đỗ Xuân Hoàn</t>
  </si>
  <si>
    <t>DTC15HD5103010066</t>
  </si>
  <si>
    <t>Phùng Văn Hoàng</t>
  </si>
  <si>
    <t>DTC15HD5103010198</t>
  </si>
  <si>
    <t>Nguyễn Long Hùng</t>
  </si>
  <si>
    <t>DTC155D5103010007</t>
  </si>
  <si>
    <t>Dương Văn Huy</t>
  </si>
  <si>
    <t>DTC155D5103010008</t>
  </si>
  <si>
    <t>Nguyễn Quốc Huy</t>
  </si>
  <si>
    <t>DTC15HD5103010070</t>
  </si>
  <si>
    <t>Phó Văn Hưng</t>
  </si>
  <si>
    <t>DTC15HD5103010080</t>
  </si>
  <si>
    <t>Tô Đình Lân</t>
  </si>
  <si>
    <t>DTC15HD3404060359</t>
  </si>
  <si>
    <t>Nông Văn Lê</t>
  </si>
  <si>
    <t>DTC155D5103010009</t>
  </si>
  <si>
    <t>Nguyễn Thanh Liêm</t>
  </si>
  <si>
    <t>DTC15HD5103010086</t>
  </si>
  <si>
    <t>Lưu Đình Long</t>
  </si>
  <si>
    <t>DTC15HD5103010087</t>
  </si>
  <si>
    <t>Nguyễn Ngọc Long</t>
  </si>
  <si>
    <t>DTC15HD5103010085</t>
  </si>
  <si>
    <t>Nguyễn Sĩ Lộc</t>
  </si>
  <si>
    <t>DTC15HD5103010163</t>
  </si>
  <si>
    <t>Nguyễn Cao Mạnh</t>
  </si>
  <si>
    <t>DTC15HD5103010092</t>
  </si>
  <si>
    <t>Nguyễn Văn Minh</t>
  </si>
  <si>
    <t>DTC155D5103010012</t>
  </si>
  <si>
    <t>Nguyễn Thành Nam</t>
  </si>
  <si>
    <t>DTC15HD5103010099</t>
  </si>
  <si>
    <t>Nguyễn Thành Nhân</t>
  </si>
  <si>
    <t>DTC15HD5103010104</t>
  </si>
  <si>
    <t>Hoàng Đại Phúc</t>
  </si>
  <si>
    <t>DTC155D5103010013</t>
  </si>
  <si>
    <t>Dương Phú Quang</t>
  </si>
  <si>
    <t>DTC155D5103010014</t>
  </si>
  <si>
    <t>Tạ Văn Siết</t>
  </si>
  <si>
    <t>DTC155D5103010135</t>
  </si>
  <si>
    <t>Thân Ngọc Sỹ</t>
  </si>
  <si>
    <t>DTC15HD4802010198</t>
  </si>
  <si>
    <t>Vũ Duy Tạo</t>
  </si>
  <si>
    <t>DTC15HD5103010212</t>
  </si>
  <si>
    <t>Đặng Nhật Tân</t>
  </si>
  <si>
    <t>DTC15HD5103010251</t>
  </si>
  <si>
    <t>Bàn Huy Thái</t>
  </si>
  <si>
    <t>DTC15HD5103010238</t>
  </si>
  <si>
    <t>Nguyễn Tiến Thành</t>
  </si>
  <si>
    <t>DTC15HD5103010112</t>
  </si>
  <si>
    <t>Hoàng Đức Thắng</t>
  </si>
  <si>
    <t>DTC15HD5103010114</t>
  </si>
  <si>
    <t>Vũ Mạnh Thắng</t>
  </si>
  <si>
    <t>DTC15HD5103010232</t>
  </si>
  <si>
    <t>Trần Văn Thập</t>
  </si>
  <si>
    <t>DTC15HD5103010287</t>
  </si>
  <si>
    <t>Nguyễn Tài Thu</t>
  </si>
  <si>
    <t>DTC15HD5103010119</t>
  </si>
  <si>
    <t>Đinh Hoàng Thượng</t>
  </si>
  <si>
    <t>DTC15HD4802010578</t>
  </si>
  <si>
    <t>Nguyễn Quang Tiến</t>
  </si>
  <si>
    <t>DTC155D5103010078</t>
  </si>
  <si>
    <t>Lâm Hoàng Trọng</t>
  </si>
  <si>
    <t>DTC15HD5103010219</t>
  </si>
  <si>
    <t>Kiều Công Trưởng</t>
  </si>
  <si>
    <t>DTC15HD4801030073</t>
  </si>
  <si>
    <t>DTC15HD5103010235</t>
  </si>
  <si>
    <t>Lưu Văn Tuấn</t>
  </si>
  <si>
    <t>DTC15HD5103010346</t>
  </si>
  <si>
    <t>Tống Văn Tuấn</t>
  </si>
  <si>
    <t>DTC15HD5103010256</t>
  </si>
  <si>
    <t>Đặng Văn Tuyền</t>
  </si>
  <si>
    <t>DTC15HD4802010244</t>
  </si>
  <si>
    <t>Đặng Đình Tứ</t>
  </si>
  <si>
    <t>DTC15HD5103040001</t>
  </si>
  <si>
    <t>Đồng Thị Lan Anh</t>
  </si>
  <si>
    <t>KTMT_K14A</t>
  </si>
  <si>
    <t>DTC15HD5103040020</t>
  </si>
  <si>
    <t>Nguyễn Văn Nghĩa</t>
  </si>
  <si>
    <t>DTC15HD4801030003</t>
  </si>
  <si>
    <t>Hoàng Tuấn Anh</t>
  </si>
  <si>
    <t>KTPM_K14A</t>
  </si>
  <si>
    <t>DTC155D4801030100</t>
  </si>
  <si>
    <t>Lê Tuấn Anh</t>
  </si>
  <si>
    <t>DTC15HD4801030004</t>
  </si>
  <si>
    <t>DTC15HD4801030009</t>
  </si>
  <si>
    <t>Nguyễn Văn Bằng</t>
  </si>
  <si>
    <t>DTC15HD4801030010</t>
  </si>
  <si>
    <t>Phạm Xuân Biển</t>
  </si>
  <si>
    <t>DTC155D4801030004</t>
  </si>
  <si>
    <t>Trần Mạnh Cường</t>
  </si>
  <si>
    <t>DTC155D4801030088</t>
  </si>
  <si>
    <t>Lê Tùng Dương</t>
  </si>
  <si>
    <t>DTC15HD4801030015</t>
  </si>
  <si>
    <t>Nguyễn Tiến Đăng</t>
  </si>
  <si>
    <t>DTC155D4801030010</t>
  </si>
  <si>
    <t>Phùng Thanh Hải</t>
  </si>
  <si>
    <t>DTC155D4801030011</t>
  </si>
  <si>
    <t>Nguyễn Thu Hằng</t>
  </si>
  <si>
    <t>DTC15HD4802010067</t>
  </si>
  <si>
    <t>Đặng Văn Hiệp</t>
  </si>
  <si>
    <t>DTC15HD4801030027</t>
  </si>
  <si>
    <t>Cam Minh Hiếu</t>
  </si>
  <si>
    <t>DTC155D4801030075</t>
  </si>
  <si>
    <t>Phạm Thị Hòa</t>
  </si>
  <si>
    <t>DTC155D4801030015</t>
  </si>
  <si>
    <t>Nguyễn Thị Thu Hoài</t>
  </si>
  <si>
    <t>DTC15HD4801030028</t>
  </si>
  <si>
    <t>Lã Ngọc Hoàng</t>
  </si>
  <si>
    <t>DTC15HD4801030032</t>
  </si>
  <si>
    <t>DTC155D4801030017</t>
  </si>
  <si>
    <t>Trần Duy Hoàng</t>
  </si>
  <si>
    <t>DTC155D4801030021</t>
  </si>
  <si>
    <t>DTC155D4801030019</t>
  </si>
  <si>
    <t>Nguyễn Khắc Hưng</t>
  </si>
  <si>
    <t>DTC155D4801030025</t>
  </si>
  <si>
    <t>Mạc Trung Kiên</t>
  </si>
  <si>
    <t>DTC15HD4801030049</t>
  </si>
  <si>
    <t>Ma Văn Nam</t>
  </si>
  <si>
    <t>DTC15HD4801030050</t>
  </si>
  <si>
    <t>Nguyễn Hải Nam</t>
  </si>
  <si>
    <t>DTC155D4801030031</t>
  </si>
  <si>
    <t>Phạm Văn Nghĩa</t>
  </si>
  <si>
    <t>DTC155D4801030060</t>
  </si>
  <si>
    <t>Phan Trung Nguyện</t>
  </si>
  <si>
    <t>DTC15HD4801030052</t>
  </si>
  <si>
    <t>Nguyễn Văn Nhật</t>
  </si>
  <si>
    <t>DTC15HD4802010160</t>
  </si>
  <si>
    <t>Phạm Thị Hồng Nhung</t>
  </si>
  <si>
    <t>DTC15HD4801030053</t>
  </si>
  <si>
    <t>Hoàng Thị Kim Oanh</t>
  </si>
  <si>
    <t>DTC15HD4801030054</t>
  </si>
  <si>
    <t>Bùi Huy Phú</t>
  </si>
  <si>
    <t>DTC155D4801030032</t>
  </si>
  <si>
    <t>Nguyễn Sĩ Phúc</t>
  </si>
  <si>
    <t>DTC15HD4801030058</t>
  </si>
  <si>
    <t>Đỗ Quyên</t>
  </si>
  <si>
    <t>DTC155D4801030034</t>
  </si>
  <si>
    <t>DTC15HD4801030060</t>
  </si>
  <si>
    <t>DTC155D4801030040</t>
  </si>
  <si>
    <t>Nguyễn Thế Sơn</t>
  </si>
  <si>
    <t>DTC155D4801030041</t>
  </si>
  <si>
    <t>Lê Hồng Thanh</t>
  </si>
  <si>
    <t>DTC15HD4801030065</t>
  </si>
  <si>
    <t>Nguyễn Duy Thanh</t>
  </si>
  <si>
    <t>DTC155D4801030043</t>
  </si>
  <si>
    <t>Nguyễn Công Thành</t>
  </si>
  <si>
    <t>DTC145D4801030032</t>
  </si>
  <si>
    <t>Thái Văn Thắng</t>
  </si>
  <si>
    <t>DTC155D4801030045</t>
  </si>
  <si>
    <t>Nguyễn Ngọc Thông</t>
  </si>
  <si>
    <t>DTC15HD4801030069</t>
  </si>
  <si>
    <t>Dương Đình Thức</t>
  </si>
  <si>
    <t>DTC155D4801030049</t>
  </si>
  <si>
    <t>Trần Hữu Toàn</t>
  </si>
  <si>
    <t>DTC15HD4801030070</t>
  </si>
  <si>
    <t>Đỗ Văn Tới</t>
  </si>
  <si>
    <t>DTC15HD4801030071</t>
  </si>
  <si>
    <t>Trần Xuân Trắc</t>
  </si>
  <si>
    <t>DTC155D4801030056</t>
  </si>
  <si>
    <t>Hà Anh Tuấn</t>
  </si>
  <si>
    <t>DTC155D4801030070</t>
  </si>
  <si>
    <t>DTC155D4801030057</t>
  </si>
  <si>
    <t>Nguyễn Tuệ Tuấn</t>
  </si>
  <si>
    <t>DTC15HD4801030077</t>
  </si>
  <si>
    <t>Nguyễn Văn Tuấn</t>
  </si>
  <si>
    <t>DTC15HD4801030080</t>
  </si>
  <si>
    <t>Phạm Ngọc Tuyền</t>
  </si>
  <si>
    <t>DTC15HD4801030081</t>
  </si>
  <si>
    <t>Trương Quang Việt</t>
  </si>
  <si>
    <t>DTC15HD4801030083</t>
  </si>
  <si>
    <t>Chu Văn Vụ</t>
  </si>
  <si>
    <t>DTC15HD4801030013</t>
  </si>
  <si>
    <t>Nguyễn Công Cường</t>
  </si>
  <si>
    <t>KTPM_K14B</t>
  </si>
  <si>
    <t>DTC155D2104030005</t>
  </si>
  <si>
    <t>Hoàng Thị Diệu</t>
  </si>
  <si>
    <t>DTC155D4802010568</t>
  </si>
  <si>
    <t>Đặng Ngọc Dũng</t>
  </si>
  <si>
    <t>DTC155D4801030006</t>
  </si>
  <si>
    <t>Đỗ Khương Duy</t>
  </si>
  <si>
    <t>DTC155D4801030007</t>
  </si>
  <si>
    <t>Phạm Đắc Duy</t>
  </si>
  <si>
    <t>DTC15HD4801030143</t>
  </si>
  <si>
    <t>Trần Duy Dương</t>
  </si>
  <si>
    <t>DTC15HD4801010050</t>
  </si>
  <si>
    <t>Vương Tùng Dương</t>
  </si>
  <si>
    <t>DTC15HD3404050011</t>
  </si>
  <si>
    <t>Nguyễn Văn Định</t>
  </si>
  <si>
    <t>DTC15HD4801030017</t>
  </si>
  <si>
    <t>Đặng Huỳnh Đức</t>
  </si>
  <si>
    <t>DTC15HD4801030231</t>
  </si>
  <si>
    <t>Lý Văn Hải</t>
  </si>
  <si>
    <t>DTC15HD4801030025</t>
  </si>
  <si>
    <t>Bùi Tá Hậu</t>
  </si>
  <si>
    <t>DTC15HD4801030026</t>
  </si>
  <si>
    <t>Nguyễn Văn Hậu</t>
  </si>
  <si>
    <t>DTC155D4801030013</t>
  </si>
  <si>
    <t>Trần Đại Hiệp</t>
  </si>
  <si>
    <t>DTC155D4801030014</t>
  </si>
  <si>
    <t>Nguyễn Thị Hòa</t>
  </si>
  <si>
    <t>DTC15HD4801030085</t>
  </si>
  <si>
    <t>Đỗ Quốc Huy</t>
  </si>
  <si>
    <t>DTC155D4801030023</t>
  </si>
  <si>
    <t>Nguyễn Thanh Huyền</t>
  </si>
  <si>
    <t>DTC155D4801030026</t>
  </si>
  <si>
    <t>DTC155D4801030027</t>
  </si>
  <si>
    <t>Phạm Trung Kiên</t>
  </si>
  <si>
    <t>DTC15HD4802010118</t>
  </si>
  <si>
    <t>Nguyễn Văn Lâm</t>
  </si>
  <si>
    <t>DTC155D4801030071</t>
  </si>
  <si>
    <t>Lý Quang Linh</t>
  </si>
  <si>
    <t>DTC15HD4801030042</t>
  </si>
  <si>
    <t>Hoàng Trung Long</t>
  </si>
  <si>
    <t>DTC155D4801030030</t>
  </si>
  <si>
    <t>Vũ Thị Lụa</t>
  </si>
  <si>
    <t>DTC15HD4802010142</t>
  </si>
  <si>
    <t>Hoàng Văn Minh</t>
  </si>
  <si>
    <t>DTC15HD4801030045</t>
  </si>
  <si>
    <t>Trần Văn Minh</t>
  </si>
  <si>
    <t>DTC15HD4802010156</t>
  </si>
  <si>
    <t>Đào Hồng Ngọc</t>
  </si>
  <si>
    <t>DTC15HD4802010158</t>
  </si>
  <si>
    <t>Bùi Sỹ Nguyên</t>
  </si>
  <si>
    <t>DTC15HD4801030051</t>
  </si>
  <si>
    <t>Hà Trọng Nguyên</t>
  </si>
  <si>
    <t>DTC15HD4801030055</t>
  </si>
  <si>
    <t>Cao Hoàng Phúc</t>
  </si>
  <si>
    <t>DTC155D4801030033</t>
  </si>
  <si>
    <t>Nguyễn Mạnh Quang</t>
  </si>
  <si>
    <t>DTC15HD4801030056</t>
  </si>
  <si>
    <t>Nguyễn Mạnh Quân</t>
  </si>
  <si>
    <t>DTC155D4801030035</t>
  </si>
  <si>
    <t>Nguyễn Văn Sáng</t>
  </si>
  <si>
    <t>DTC155D4801030037</t>
  </si>
  <si>
    <t>Nguyễn Duy Sơn</t>
  </si>
  <si>
    <t>DTC155D4801030039</t>
  </si>
  <si>
    <t>Nguyễn Thanh Sơn</t>
  </si>
  <si>
    <t>DTC15HD4802010211</t>
  </si>
  <si>
    <t>Võ Duy Thành</t>
  </si>
  <si>
    <t>DTC15HD4801030063</t>
  </si>
  <si>
    <t>Trần Thị Thắm</t>
  </si>
  <si>
    <t>DTC15HD4801030130</t>
  </si>
  <si>
    <t>Lương Văn Thủ</t>
  </si>
  <si>
    <t>DTC155D4802010090</t>
  </si>
  <si>
    <t>Lê Thị Thư</t>
  </si>
  <si>
    <t>DTC155D4801030048</t>
  </si>
  <si>
    <t>Lê Mạnh Toàn</t>
  </si>
  <si>
    <t>DTC155D4801030051</t>
  </si>
  <si>
    <t>Trần Thị Hồng Trang</t>
  </si>
  <si>
    <t>DTC155D4801030052</t>
  </si>
  <si>
    <t>Vũ Văn Trí</t>
  </si>
  <si>
    <t>DTC155D4801030053</t>
  </si>
  <si>
    <t>Phạm Quang Triệu</t>
  </si>
  <si>
    <t>DTC155D4801030059</t>
  </si>
  <si>
    <t>Lâm Văn Tường</t>
  </si>
  <si>
    <t>DTC15HD4801030135</t>
  </si>
  <si>
    <t>Nguyễn Ngọc Mạnh</t>
  </si>
  <si>
    <t>KTPM_K14C</t>
  </si>
  <si>
    <t>DTC155D4801030044</t>
  </si>
  <si>
    <t>Phùng Duy Thảo</t>
  </si>
  <si>
    <t>DTC15HD3401990048</t>
  </si>
  <si>
    <t>Vũ Đức Tùng</t>
  </si>
  <si>
    <t>DTC15HD4801030589</t>
  </si>
  <si>
    <t>Vương Công Tuyền</t>
  </si>
  <si>
    <t>DTC15HD4802010257</t>
  </si>
  <si>
    <t>Nguyễn Quốc Việt</t>
  </si>
  <si>
    <t>DTC155D5202120026</t>
  </si>
  <si>
    <t>Bàn Thị Huệ Anh</t>
  </si>
  <si>
    <t>KTYS_K14A</t>
  </si>
  <si>
    <t>DTC15HD4802010375</t>
  </si>
  <si>
    <t>Lê Duy Anh</t>
  </si>
  <si>
    <t>DTC15HD5202120007</t>
  </si>
  <si>
    <t>Hoàng Thanh Chỉnh</t>
  </si>
  <si>
    <t>DTC15HD5202120069</t>
  </si>
  <si>
    <t>Dương Thị Diễm</t>
  </si>
  <si>
    <t>DTC15HD5202120011</t>
  </si>
  <si>
    <t>Nguyễn Đặng Duy Đức</t>
  </si>
  <si>
    <t>DTC15HD5202120019</t>
  </si>
  <si>
    <t>Bùi Văn Hiệp</t>
  </si>
  <si>
    <t>DTC15HD5202120020</t>
  </si>
  <si>
    <t>Lê Trung Hiếu</t>
  </si>
  <si>
    <t>DTC15HD5202120083</t>
  </si>
  <si>
    <t>Ngô Thị Hoa</t>
  </si>
  <si>
    <t>DTC155D5202120005</t>
  </si>
  <si>
    <t>Bùi Minh Hoàng</t>
  </si>
  <si>
    <t>DTC15HD5202120088</t>
  </si>
  <si>
    <t>Nguyễn Anh Hoàng</t>
  </si>
  <si>
    <t>DTC15HD5202120025</t>
  </si>
  <si>
    <t>Mẫn Văn Hùng</t>
  </si>
  <si>
    <t>DTC15HD5202120029</t>
  </si>
  <si>
    <t>Dương Quốc Huy</t>
  </si>
  <si>
    <t>DTC15HD5202120030</t>
  </si>
  <si>
    <t>Phạm Quốc Huy</t>
  </si>
  <si>
    <t>DTC15HD5202120075</t>
  </si>
  <si>
    <t>Trịnh Thanh Huyền</t>
  </si>
  <si>
    <t>DTC15HD5202120087</t>
  </si>
  <si>
    <t>Sừng Phí Hừ</t>
  </si>
  <si>
    <t>DTC155D5202120006</t>
  </si>
  <si>
    <t>Phùng Duy Khanh</t>
  </si>
  <si>
    <t>DTC155D5202120007</t>
  </si>
  <si>
    <t>Phan Trung Kiên</t>
  </si>
  <si>
    <t>DTC15HD5202120034</t>
  </si>
  <si>
    <t>Tạ Việt Lãm</t>
  </si>
  <si>
    <t>DTC155D5202120009</t>
  </si>
  <si>
    <t>Nguyễn Văn Lượng</t>
  </si>
  <si>
    <t>DTC155D5202120010</t>
  </si>
  <si>
    <t>Vũ Thị Lượng</t>
  </si>
  <si>
    <t>DTC15HD5202120042</t>
  </si>
  <si>
    <t>Hoàng Bình Minh</t>
  </si>
  <si>
    <t>DTC155D5202120011</t>
  </si>
  <si>
    <t>Nguyễn Vũ Trà My</t>
  </si>
  <si>
    <t>DTC15HD5202120046</t>
  </si>
  <si>
    <t>Vũ Hồng Nhung</t>
  </si>
  <si>
    <t>DTC15HD5202120048</t>
  </si>
  <si>
    <t>Lương Thảo Phương</t>
  </si>
  <si>
    <t>DTC15HD5202120050</t>
  </si>
  <si>
    <t>Phạm Văn Quang</t>
  </si>
  <si>
    <t>DTC155D5202120014</t>
  </si>
  <si>
    <t>Vũ Văn Sang</t>
  </si>
  <si>
    <t>DTC155D5202120015</t>
  </si>
  <si>
    <t>Vũ Hưng Sơn</t>
  </si>
  <si>
    <t>DTC15HD5202120053</t>
  </si>
  <si>
    <t>Nguyễn Thị Tâm</t>
  </si>
  <si>
    <t>DTC155D5202120069</t>
  </si>
  <si>
    <t>Lê Công Thành</t>
  </si>
  <si>
    <t>DTC15HD5202120056</t>
  </si>
  <si>
    <t>Đình Thị Thùy</t>
  </si>
  <si>
    <t>DTC155D5202120018</t>
  </si>
  <si>
    <t>Nguyễn Thị Phương Thủy</t>
  </si>
  <si>
    <t>DTC155D5202120017</t>
  </si>
  <si>
    <t>Ma Thị Thương</t>
  </si>
  <si>
    <t>DTC15HD5202120222</t>
  </si>
  <si>
    <t>Lưu Quang Tiến</t>
  </si>
  <si>
    <t>DTC155D5202120019</t>
  </si>
  <si>
    <t>Nguyễn Văn Toàn</t>
  </si>
  <si>
    <t>DTC15HD5202120060</t>
  </si>
  <si>
    <t>Bùi Minh Trí</t>
  </si>
  <si>
    <t>DTC155D5202120020</t>
  </si>
  <si>
    <t>Lương Đức Tuỳ</t>
  </si>
  <si>
    <t>DTC15HD5202120063</t>
  </si>
  <si>
    <t>Phạm Thị Tú Uyên</t>
  </si>
  <si>
    <t>DTC155D5202120067</t>
  </si>
  <si>
    <t>DTC15HD5202120135</t>
  </si>
  <si>
    <t>Lồ Si Xuân</t>
  </si>
  <si>
    <t>ĐHLT_QL_K14A</t>
  </si>
  <si>
    <t>DTC15HD3404060006</t>
  </si>
  <si>
    <t>QTVP_K14A</t>
  </si>
  <si>
    <t>DTC15HD3404060023</t>
  </si>
  <si>
    <t>Hà Duy Đạo</t>
  </si>
  <si>
    <t>DTC155D3404060030</t>
  </si>
  <si>
    <t>Bàn Thị Hương Lan</t>
  </si>
  <si>
    <t>DTC15HD3404060181</t>
  </si>
  <si>
    <t>Nguyễn Tài Linh</t>
  </si>
  <si>
    <t>DTC15HD3404060084</t>
  </si>
  <si>
    <t>Trần Quang Linh</t>
  </si>
  <si>
    <t>DTC15HD3404060200</t>
  </si>
  <si>
    <t>Nguyễn Thị Yến</t>
  </si>
  <si>
    <t>DTC155D3404060025</t>
  </si>
  <si>
    <t>Dương Thị Huệ</t>
  </si>
  <si>
    <t>QTVP_K14B</t>
  </si>
  <si>
    <t>DTC145D3404060075</t>
  </si>
  <si>
    <t>Thào Thị Mái</t>
  </si>
  <si>
    <t>DTC15HD3404060578</t>
  </si>
  <si>
    <t>Lò Hừ Giá</t>
  </si>
  <si>
    <t>QTVP_K14C</t>
  </si>
  <si>
    <t>DTC155D3404060052</t>
  </si>
  <si>
    <t>Lò Văn Quản</t>
  </si>
  <si>
    <t>DTC155D3404060579</t>
  </si>
  <si>
    <t>Nguyễn Hữu Sơn</t>
  </si>
  <si>
    <t>DTC15HD3404060397</t>
  </si>
  <si>
    <t>Riêu Thị Hiếu</t>
  </si>
  <si>
    <t>QTVP_K14D</t>
  </si>
  <si>
    <t>DTC155D3404050002</t>
  </si>
  <si>
    <t>Lê Nhật Anh</t>
  </si>
  <si>
    <t>TH KẾ TOÁN K14A</t>
  </si>
  <si>
    <t>DTC15HD3404050009</t>
  </si>
  <si>
    <t>Lý Thị Chang</t>
  </si>
  <si>
    <t>DTC15HD2104030012</t>
  </si>
  <si>
    <t>Nguyễn Huy Hoàng Duy</t>
  </si>
  <si>
    <t>DTC155D3404050004</t>
  </si>
  <si>
    <t>DTC15HD3404050013</t>
  </si>
  <si>
    <t>Nguyễn Thị Nhật Hạ</t>
  </si>
  <si>
    <t>DTC15HD3404050016</t>
  </si>
  <si>
    <t>Trần Thị Hảo</t>
  </si>
  <si>
    <t>DTC15HD3404050121</t>
  </si>
  <si>
    <t>Trần Thu Hằng</t>
  </si>
  <si>
    <t>DTC155D3404050011</t>
  </si>
  <si>
    <t>Bùi Thái Huyền</t>
  </si>
  <si>
    <t>DTC15HD3404050025</t>
  </si>
  <si>
    <t>Dương Thanh Huyền</t>
  </si>
  <si>
    <t>DTC15HD3404050034</t>
  </si>
  <si>
    <t>Hoàng Thị Mai</t>
  </si>
  <si>
    <t>DTC155D3404060042</t>
  </si>
  <si>
    <t>Nguyễn Thúy Ngân</t>
  </si>
  <si>
    <t>DTC155D3404050021</t>
  </si>
  <si>
    <t>Nguyễn Thị Nguyệt</t>
  </si>
  <si>
    <t>DTC15HD3404050043</t>
  </si>
  <si>
    <t>Nguyễn Thị Oanh</t>
  </si>
  <si>
    <t>DTC155D3404050169</t>
  </si>
  <si>
    <t>Nguyễn Thị Phương</t>
  </si>
  <si>
    <t>DTC15HD3404050046</t>
  </si>
  <si>
    <t>Trần Thị Phương</t>
  </si>
  <si>
    <t>DTC15HD3404050049</t>
  </si>
  <si>
    <t>Nguyễn Thị Quyên</t>
  </si>
  <si>
    <t>DTC15HD3404050120</t>
  </si>
  <si>
    <t>Nguyễn Thị Trang</t>
  </si>
  <si>
    <t>DTC15HD3404050068</t>
  </si>
  <si>
    <t>Nguyễn Văn Tú</t>
  </si>
  <si>
    <t>DTC15HD2104030003</t>
  </si>
  <si>
    <t>Triệu Tuấn Anh</t>
  </si>
  <si>
    <t>TH KINH TẾ K14A</t>
  </si>
  <si>
    <t>DTC15HD3404050010</t>
  </si>
  <si>
    <t>Lê Anh Đạt</t>
  </si>
  <si>
    <t>DTC15HD3404050135</t>
  </si>
  <si>
    <t>Nguyễn Trọng Hiệp</t>
  </si>
  <si>
    <t>DTC15HD3404050032</t>
  </si>
  <si>
    <t>Trần Đức Lương</t>
  </si>
  <si>
    <t>DTC155D3404050022</t>
  </si>
  <si>
    <t>Lê Hồng Sơn</t>
  </si>
  <si>
    <t>DTC15HD3404050054</t>
  </si>
  <si>
    <t>DTC15HD3404050089</t>
  </si>
  <si>
    <t>Hạng A Tủa</t>
  </si>
  <si>
    <t>DTC15HD2104030061</t>
  </si>
  <si>
    <t>Nguyễn Thị Kim Anh</t>
  </si>
  <si>
    <t>TKĐH_K14A</t>
  </si>
  <si>
    <t>DTC155D2104030001</t>
  </si>
  <si>
    <t>DTC15HD2104030002</t>
  </si>
  <si>
    <t>Trần Đức Anh</t>
  </si>
  <si>
    <t>DTC155D2104030004</t>
  </si>
  <si>
    <t>Trương Thị Mỹ Chinh</t>
  </si>
  <si>
    <t>DTC155D5103030002</t>
  </si>
  <si>
    <t>Phạm Văn Cương</t>
  </si>
  <si>
    <t>DTC155D2104030059</t>
  </si>
  <si>
    <t>Đỗ Thị Dung</t>
  </si>
  <si>
    <t>DTC15HD2104030013</t>
  </si>
  <si>
    <t>Vũ Đức Duy</t>
  </si>
  <si>
    <t>DTC155D2104030030</t>
  </si>
  <si>
    <t>Vũ Thành Duy</t>
  </si>
  <si>
    <t>DTC15HD2104030007</t>
  </si>
  <si>
    <t>Văn Trung Đức</t>
  </si>
  <si>
    <t>DTC15HD2104030056</t>
  </si>
  <si>
    <t>Nguyễn Thị Thu Hằng</t>
  </si>
  <si>
    <t>DTC15HD2104030068</t>
  </si>
  <si>
    <t>Lê Công Hậu</t>
  </si>
  <si>
    <t>DTC155D2104030069</t>
  </si>
  <si>
    <t>DTC15HD2104030015</t>
  </si>
  <si>
    <t>Đồng Trung Hiếu</t>
  </si>
  <si>
    <t>DTC15HD2104030018</t>
  </si>
  <si>
    <t>Hoàng Văn Hiệu</t>
  </si>
  <si>
    <t>DTC15HD2104030019</t>
  </si>
  <si>
    <t>Nguyễn Văn Hòa</t>
  </si>
  <si>
    <t>DTC15HD2104030065</t>
  </si>
  <si>
    <t>Đinh Tiến Hoàng</t>
  </si>
  <si>
    <t>DTC155D2104030023</t>
  </si>
  <si>
    <t>Lưu Văn Huấn</t>
  </si>
  <si>
    <t>DTC15HD2104030070</t>
  </si>
  <si>
    <t>Đinh Quang Huế</t>
  </si>
  <si>
    <t>DTC15HD2104030021</t>
  </si>
  <si>
    <t>Hoàng Quốc Huy</t>
  </si>
  <si>
    <t>DTC15HD2104030022</t>
  </si>
  <si>
    <t>Sầm Văn Huy</t>
  </si>
  <si>
    <t>DTC155D2104030010</t>
  </si>
  <si>
    <t>Tạ Quang Huy</t>
  </si>
  <si>
    <t>DTC15HD2104030023</t>
  </si>
  <si>
    <t>Triệu Thị Huyên</t>
  </si>
  <si>
    <t>DTC15HD2104030025</t>
  </si>
  <si>
    <t>Nguyễn Thị Thu Huyền</t>
  </si>
  <si>
    <t>DTC15HD2104030080</t>
  </si>
  <si>
    <t>Phạm Việt Hưng</t>
  </si>
  <si>
    <t>DTC155D2104030009</t>
  </si>
  <si>
    <t>Trần Văn Hưng</t>
  </si>
  <si>
    <t>DTC15HD2104030026</t>
  </si>
  <si>
    <t>Lê Thị Kim Vân Khánh</t>
  </si>
  <si>
    <t>DTC15HD2104030027</t>
  </si>
  <si>
    <t>Lương Chí Khiêm</t>
  </si>
  <si>
    <t>DTC155D2104030056</t>
  </si>
  <si>
    <t>Vũ Trung Kiên</t>
  </si>
  <si>
    <t>DTC15HD2104030145</t>
  </si>
  <si>
    <t>Vi Tiến Lập</t>
  </si>
  <si>
    <t>DTC15HD2104030055</t>
  </si>
  <si>
    <t>Đặng Thị Liên</t>
  </si>
  <si>
    <t>DTC155D2104030012</t>
  </si>
  <si>
    <t>Nguyễn Thùy Linh</t>
  </si>
  <si>
    <t>DTC15HD5103030027</t>
  </si>
  <si>
    <t>DTC15HD4802010426</t>
  </si>
  <si>
    <t>Lê Quang Minh</t>
  </si>
  <si>
    <t>DTC15HD2104030033</t>
  </si>
  <si>
    <t>Nguyễn Thị Ngà</t>
  </si>
  <si>
    <t>DTC15HD2104030034</t>
  </si>
  <si>
    <t>Nguyễn Đặng Thành Ngọc</t>
  </si>
  <si>
    <t>DTC155D4802010062</t>
  </si>
  <si>
    <t>Nguyễn Bá Nguyên</t>
  </si>
  <si>
    <t>DTC15HD2104030036</t>
  </si>
  <si>
    <t>Trần Thị Hồng Nhung</t>
  </si>
  <si>
    <t>DTC15HD2104030040</t>
  </si>
  <si>
    <t>Trần Thúy Quỳnh</t>
  </si>
  <si>
    <t>DTC15HD2104030041</t>
  </si>
  <si>
    <t>Phạm Ngọc Sơn</t>
  </si>
  <si>
    <t>DTC155D2104030016</t>
  </si>
  <si>
    <t>Nguyễn Tất Thành</t>
  </si>
  <si>
    <t>DTC155D5103020102</t>
  </si>
  <si>
    <t>BANNAVONG Thanousone</t>
  </si>
  <si>
    <t>DTC155D2104030017</t>
  </si>
  <si>
    <t>Nguyễn Thị Thạch Thảo</t>
  </si>
  <si>
    <t>DTC15HD2104030044</t>
  </si>
  <si>
    <t>Hoàng Trọng Thủy</t>
  </si>
  <si>
    <t>DTC15HD2104030054</t>
  </si>
  <si>
    <t>Phạm Bá Thức</t>
  </si>
  <si>
    <t>DTC15HD2104030045</t>
  </si>
  <si>
    <t>Mai Khánh Toàn</t>
  </si>
  <si>
    <t>DTC15HD3404060164</t>
  </si>
  <si>
    <t>Nông Thị Tươi</t>
  </si>
  <si>
    <t>DTC15HD3201060344</t>
  </si>
  <si>
    <t>Bùi Công Anh</t>
  </si>
  <si>
    <t>TMĐT_K14A</t>
  </si>
  <si>
    <t>DTC15HD3401990077</t>
  </si>
  <si>
    <t>Hoàng Văn Bằng</t>
  </si>
  <si>
    <t>DTC155D3401990001</t>
  </si>
  <si>
    <t>Dương Minh Châu</t>
  </si>
  <si>
    <t>DTC155D3401990002</t>
  </si>
  <si>
    <t>Ngô Văn Chiến</t>
  </si>
  <si>
    <t>DTC15HD3401990003</t>
  </si>
  <si>
    <t>Nguyễn Đức Chiến</t>
  </si>
  <si>
    <t>DTC155D3401990006</t>
  </si>
  <si>
    <t>Trịnh Thị Thùy Dung</t>
  </si>
  <si>
    <t>DTC155D3401990037</t>
  </si>
  <si>
    <t>Nguyễn Duy Dũng</t>
  </si>
  <si>
    <t>DTC155D3401990007</t>
  </si>
  <si>
    <t>Đặng Thị Mỹ Duyên</t>
  </si>
  <si>
    <t>DTC155D3401990004</t>
  </si>
  <si>
    <t>Hoàng Tiến Đạt</t>
  </si>
  <si>
    <t>DTC155D3401990005</t>
  </si>
  <si>
    <t>Nguyễn Văn Đạt</t>
  </si>
  <si>
    <t>DTC155D3401990059</t>
  </si>
  <si>
    <t>Nguyễn Thị Giang</t>
  </si>
  <si>
    <t>DTC15HD3401990009</t>
  </si>
  <si>
    <t>Nông Văn Hậu</t>
  </si>
  <si>
    <t>DTC15HD3401990068</t>
  </si>
  <si>
    <t>Vy Công Hậu</t>
  </si>
  <si>
    <t>DTC15HD3401990011</t>
  </si>
  <si>
    <t>Dương Minh Hiếu</t>
  </si>
  <si>
    <t>DTC15HD3401990167</t>
  </si>
  <si>
    <t>Hoàng Ngọc Hiếu</t>
  </si>
  <si>
    <t>DTC155D3401990077</t>
  </si>
  <si>
    <t>Nguyễn Khắc Hiếu</t>
  </si>
  <si>
    <t>DTC155D3401990061</t>
  </si>
  <si>
    <t>Bùi Văn Hòa</t>
  </si>
  <si>
    <t>DTC155D3401990065</t>
  </si>
  <si>
    <t>DTC15HD3401990019</t>
  </si>
  <si>
    <t>Nguyễn Quang Huy</t>
  </si>
  <si>
    <t>DTC15HD3401990058</t>
  </si>
  <si>
    <t>Hoàng Thị Kim Huyền</t>
  </si>
  <si>
    <t>DTC15HD3401990021</t>
  </si>
  <si>
    <t>Phạm Thị Huyền</t>
  </si>
  <si>
    <t>DTC15HD3401990016</t>
  </si>
  <si>
    <t>Nguyễn Công Hưng</t>
  </si>
  <si>
    <t>DTC15HD3401990017</t>
  </si>
  <si>
    <t>Nguyễn Duy Hưng</t>
  </si>
  <si>
    <t>DTC155D3401990009</t>
  </si>
  <si>
    <t>Trần Thế Hưng</t>
  </si>
  <si>
    <t>DTC15HD3401990018</t>
  </si>
  <si>
    <t>Nguyễn Thị Hường</t>
  </si>
  <si>
    <t>DTC15HD3401990124</t>
  </si>
  <si>
    <t>DTC15HD3401990023</t>
  </si>
  <si>
    <t>Trần Nhân Luật</t>
  </si>
  <si>
    <t>DTC15HD3401990024</t>
  </si>
  <si>
    <t>Lương Thị Mai</t>
  </si>
  <si>
    <t>DTC15HD3401990087</t>
  </si>
  <si>
    <t>Chu Quốc Mạnh</t>
  </si>
  <si>
    <t>DTC15HD3404060100</t>
  </si>
  <si>
    <t>Tạ Như Mạnh</t>
  </si>
  <si>
    <t>DTC15HD3401990026</t>
  </si>
  <si>
    <t>DTC15HD3404060103</t>
  </si>
  <si>
    <t>Tô Nhật Minh</t>
  </si>
  <si>
    <t>DTC15HD3401990029</t>
  </si>
  <si>
    <t>Đoàn Văn Nghĩa</t>
  </si>
  <si>
    <t>DTC15HD3401990031</t>
  </si>
  <si>
    <t>Vũ Thị Bích Ngọc</t>
  </si>
  <si>
    <t>DTC15HD3401990052</t>
  </si>
  <si>
    <t>Lê Ánh Nguyệt</t>
  </si>
  <si>
    <t>DTC15HD3401990032</t>
  </si>
  <si>
    <t>Hoàng Thị Nhàn</t>
  </si>
  <si>
    <t>DTC15HD3401990133</t>
  </si>
  <si>
    <t>Bùi Văn Nhất</t>
  </si>
  <si>
    <t>DTC155D3401990012</t>
  </si>
  <si>
    <t>Trần Thanh Phong</t>
  </si>
  <si>
    <t>DTC155D3401990013</t>
  </si>
  <si>
    <t>Dương Thị Phương</t>
  </si>
  <si>
    <t>DTC155D3401990055</t>
  </si>
  <si>
    <t>DTC15HD3401990036</t>
  </si>
  <si>
    <t>Nguyễn Hồng Quân</t>
  </si>
  <si>
    <t>DTC155D3401990017</t>
  </si>
  <si>
    <t>Trần Hồng Quân</t>
  </si>
  <si>
    <t>DTC15HD4802010184</t>
  </si>
  <si>
    <t>Đặng Thuý Quỳnh</t>
  </si>
  <si>
    <t>DTC155D3401990018</t>
  </si>
  <si>
    <t>La Văn Sơn</t>
  </si>
  <si>
    <t>DTC15HD3401990038</t>
  </si>
  <si>
    <t>DTC155D3401990056</t>
  </si>
  <si>
    <t>DTC135D3404050026</t>
  </si>
  <si>
    <t>Bùi Xuân Tấn</t>
  </si>
  <si>
    <t>DTC15HD3401990067</t>
  </si>
  <si>
    <t>Nông Đức Thành</t>
  </si>
  <si>
    <t>DTC15HD3401990042</t>
  </si>
  <si>
    <t>Đặng Văn Thao</t>
  </si>
  <si>
    <t>DTC15HD3401990043</t>
  </si>
  <si>
    <t>Bùi Phương Thảo</t>
  </si>
  <si>
    <t>DTC15HD3401990051</t>
  </si>
  <si>
    <t>Hoàng Thị Thắm</t>
  </si>
  <si>
    <t>DTC15HD3401990040</t>
  </si>
  <si>
    <t>Hoàng Văn Thắng</t>
  </si>
  <si>
    <t>DTC15HD3401990041</t>
  </si>
  <si>
    <t>Vũ Tất Thắng</t>
  </si>
  <si>
    <t>DTC15HD3401990153</t>
  </si>
  <si>
    <t>Phan Văn Thiếp</t>
  </si>
  <si>
    <t>DTC15HD3401990066</t>
  </si>
  <si>
    <t>Nguyễn Văn Thông</t>
  </si>
  <si>
    <t>DTC15HD3401990044</t>
  </si>
  <si>
    <t>Nguyễn Thị Thùa</t>
  </si>
  <si>
    <t>DTC155D3404060079</t>
  </si>
  <si>
    <t>Tao Văn Trái</t>
  </si>
  <si>
    <t>DTC15HD5103010678</t>
  </si>
  <si>
    <t>Phạm Quỳnh Trang</t>
  </si>
  <si>
    <t>DTC15HD3401990045</t>
  </si>
  <si>
    <t>Tạ Thị Trinh</t>
  </si>
  <si>
    <t>DTC15HD3401990046</t>
  </si>
  <si>
    <t>Nguyễn Đức Tú</t>
  </si>
  <si>
    <t>DTC15HD3401990123</t>
  </si>
  <si>
    <t>Lại Đức Tuyển</t>
  </si>
  <si>
    <t>DTC155D3401990067</t>
  </si>
  <si>
    <t>Dương Thị Tuyến</t>
  </si>
  <si>
    <t>DTC15HD4802010261</t>
  </si>
  <si>
    <t>Nguyễn Tuấn Vũ</t>
  </si>
  <si>
    <t>DTC15HD4801040015</t>
  </si>
  <si>
    <t>CNTT K14</t>
  </si>
  <si>
    <t>DTC15HD4801010001</t>
  </si>
  <si>
    <t>Nguyễn Đức Bình</t>
  </si>
  <si>
    <t>DTC15HD4801040068</t>
  </si>
  <si>
    <t>DTC155D4801010001</t>
  </si>
  <si>
    <t>Nguyễn Khánh Hòa</t>
  </si>
  <si>
    <t>DTC15HD4801040002</t>
  </si>
  <si>
    <t>Bùi Thúy Huyền</t>
  </si>
  <si>
    <t>DTC15HD4801010025</t>
  </si>
  <si>
    <t>DTC155D4801040004</t>
  </si>
  <si>
    <t>Hoàng Đức Tôn</t>
  </si>
  <si>
    <t>DTC155D4801040005</t>
  </si>
  <si>
    <t>Trần Đức Tuấn</t>
  </si>
  <si>
    <t>DTC15HD3201040008</t>
  </si>
  <si>
    <t>Vũ Lê Dũng</t>
  </si>
  <si>
    <t>TTĐPT_K14A</t>
  </si>
  <si>
    <t>DTC15HD3201040010</t>
  </si>
  <si>
    <t>Hà Thanh Duy</t>
  </si>
  <si>
    <t>DTC15HD3201040051</t>
  </si>
  <si>
    <t>Kiều Văn Giang</t>
  </si>
  <si>
    <t>DTC155D3201040006</t>
  </si>
  <si>
    <t>Ngô Duy Hòa</t>
  </si>
  <si>
    <t>DTC155D3201040007</t>
  </si>
  <si>
    <t>Vũ Thúy Hường</t>
  </si>
  <si>
    <t>DTC15HD3404060099</t>
  </si>
  <si>
    <t>Phạm Bá Mạnh</t>
  </si>
  <si>
    <t>DTC15HD4801030046</t>
  </si>
  <si>
    <t>Trương Công Minh</t>
  </si>
  <si>
    <t>DTC15HD3201040019</t>
  </si>
  <si>
    <t>Trần Thị Ngân</t>
  </si>
  <si>
    <t>DTC155D3201040056</t>
  </si>
  <si>
    <t>Vũ Bá Tiến Thành</t>
  </si>
  <si>
    <t>DTC15HD3201040028</t>
  </si>
  <si>
    <t>DTC155D4802010300</t>
  </si>
  <si>
    <t>SISAVATH Anoulack</t>
  </si>
  <si>
    <t>TT&amp;MMT_K14A</t>
  </si>
  <si>
    <t>DTC15HD4801020068</t>
  </si>
  <si>
    <t>Nguyễn Đỗ Tùng Bách</t>
  </si>
  <si>
    <t>DTC155D4801020001</t>
  </si>
  <si>
    <t>Phạm Trường Chinh</t>
  </si>
  <si>
    <t>DTC15HD4801020005</t>
  </si>
  <si>
    <t>DTC155D4801020002</t>
  </si>
  <si>
    <t>Vũ Hải Dương</t>
  </si>
  <si>
    <t>DTC155D4801020050</t>
  </si>
  <si>
    <t>Trần Văn Đức</t>
  </si>
  <si>
    <t>DTC155D4801020003</t>
  </si>
  <si>
    <t>Đinh Vũ Mạnh Hải</t>
  </si>
  <si>
    <t>DTC155D4801020004</t>
  </si>
  <si>
    <t>Nguyễn Bá Hiển</t>
  </si>
  <si>
    <t>DTC15HD4801020008</t>
  </si>
  <si>
    <t>Tạ Huy Hoàn</t>
  </si>
  <si>
    <t>DTC155D5103020017</t>
  </si>
  <si>
    <t>Đặng Anh Hoàng</t>
  </si>
  <si>
    <t>DTC155D4801020345</t>
  </si>
  <si>
    <t>Nguyễn Văn Hùng</t>
  </si>
  <si>
    <t>DTC15HD4801020010</t>
  </si>
  <si>
    <t>Trần Quang Huy</t>
  </si>
  <si>
    <t>DTC15HD4801020026</t>
  </si>
  <si>
    <t>Lục Văn Hưng</t>
  </si>
  <si>
    <t>DTC15HD4801010035</t>
  </si>
  <si>
    <t>Trần Ngọc Khánh</t>
  </si>
  <si>
    <t>DTC155D4802010301</t>
  </si>
  <si>
    <t>INTHACHACK Khonesavan</t>
  </si>
  <si>
    <t>DTC15HD4802010512</t>
  </si>
  <si>
    <t>Nguyễn Thị Dương Liễu</t>
  </si>
  <si>
    <t>DTC15HD4801020014</t>
  </si>
  <si>
    <t>DTC155D4801020006</t>
  </si>
  <si>
    <t>Hoàng Minh Nghĩa</t>
  </si>
  <si>
    <t>DTC155D4802010303</t>
  </si>
  <si>
    <t>CHANTHALA Phonesavanh</t>
  </si>
  <si>
    <t>DTC155D4802010304</t>
  </si>
  <si>
    <t>BOUALIPHAN Phonsavath</t>
  </si>
  <si>
    <t>DTC155D4801020030</t>
  </si>
  <si>
    <t>Nguyễn Thị Sang</t>
  </si>
  <si>
    <t>DTC155D4802010305</t>
  </si>
  <si>
    <t>KEOMANY Somsay</t>
  </si>
  <si>
    <t>DTC15HD4801020015</t>
  </si>
  <si>
    <t>DTC15HD4801030121</t>
  </si>
  <si>
    <t>Nguyễn Trịnh Công Sơn</t>
  </si>
  <si>
    <t>DTC155D4802010076</t>
  </si>
  <si>
    <t>Nguyễn Xuân Sơn</t>
  </si>
  <si>
    <t>DTC15HD4801020017</t>
  </si>
  <si>
    <t>Đỗ Minh Thành</t>
  </si>
  <si>
    <t>DTC15HD5202120123</t>
  </si>
  <si>
    <t>Nguyễn Thị Thắng</t>
  </si>
  <si>
    <t>DTC155D4801020008</t>
  </si>
  <si>
    <t>Nguyễn Thanh Toàn</t>
  </si>
  <si>
    <t>DTC155D4801020017</t>
  </si>
  <si>
    <t>Trần Trang</t>
  </si>
  <si>
    <t>DTC155D4801020035</t>
  </si>
  <si>
    <t>DTC15HD4801020023</t>
  </si>
  <si>
    <t>Nguyễn Xuân Tuấn</t>
  </si>
  <si>
    <t>DTC155D4801020009</t>
  </si>
  <si>
    <t>Lê Văn Tùng</t>
  </si>
  <si>
    <t>DTC15HD4801020111</t>
  </si>
  <si>
    <t>Nguyễn Duy Tùng</t>
  </si>
  <si>
    <t>DTC155D4802010104</t>
  </si>
  <si>
    <t>Phí Thị Tuyết</t>
  </si>
  <si>
    <t>DTC155D4801020010</t>
  </si>
  <si>
    <t>Nguyễn Quang Vinh</t>
  </si>
  <si>
    <t>DTC14ND4802010081</t>
  </si>
  <si>
    <t>Trần Thị Ngọc Ánh</t>
  </si>
  <si>
    <t>ĐHLT_CNTT_K13</t>
  </si>
  <si>
    <t>DTC14ND4802010010</t>
  </si>
  <si>
    <t>Phạm Tiến Lộc</t>
  </si>
  <si>
    <t>DTC14ND4802010152</t>
  </si>
  <si>
    <t>Hoàng Đình Triển</t>
  </si>
  <si>
    <t>DTC14ND4802010008</t>
  </si>
  <si>
    <t>Nguyễn Thị Hoa</t>
  </si>
  <si>
    <t>ĐHLT_ĐTTT_K13</t>
  </si>
  <si>
    <t>DTC14ND4802010080</t>
  </si>
  <si>
    <t>Nguyễn Quốc  Khoa</t>
  </si>
  <si>
    <t>DTC145D3404050100</t>
  </si>
  <si>
    <t>Hoàng  Anh</t>
  </si>
  <si>
    <t>TH KINH TẾ K13A</t>
  </si>
  <si>
    <t>DTC145D3404050066</t>
  </si>
  <si>
    <t>Triệu Thị Biển</t>
  </si>
  <si>
    <t>DTC145D3404060083</t>
  </si>
  <si>
    <t>Hoàng Văn Chiều</t>
  </si>
  <si>
    <t>DTC145D3404060145</t>
  </si>
  <si>
    <t>Giàng A Giác</t>
  </si>
  <si>
    <t>DTC145D3404050004</t>
  </si>
  <si>
    <t>Nguyễn Xuân Hiếu</t>
  </si>
  <si>
    <t>DTC145D3404050005</t>
  </si>
  <si>
    <t>Lương Thị Hồng</t>
  </si>
  <si>
    <t>DTC145D3404050056</t>
  </si>
  <si>
    <t>Nguyễn Đức Kiên</t>
  </si>
  <si>
    <t>DTC145D3404050007</t>
  </si>
  <si>
    <t>Trần Mạnh Linh</t>
  </si>
  <si>
    <t>DTC145D3404050042</t>
  </si>
  <si>
    <t>Nguyễn Lê Minh</t>
  </si>
  <si>
    <t>DTC145D3404050016</t>
  </si>
  <si>
    <t>Hoàng Thị Kim Phượng</t>
  </si>
  <si>
    <t>DTC145D3404050036</t>
  </si>
  <si>
    <t>Trần Minh Quang</t>
  </si>
  <si>
    <t>DTC145D3404050020</t>
  </si>
  <si>
    <t>DTC145D3404050108</t>
  </si>
  <si>
    <t>Nông Văn Thiện</t>
  </si>
  <si>
    <t>DTC145D3404050055</t>
  </si>
  <si>
    <t>Vũ Huyền Trang</t>
  </si>
  <si>
    <t>DTC145D3404050026</t>
  </si>
  <si>
    <t>Trần Bá Tuấn</t>
  </si>
  <si>
    <t>DTC145D3404050027</t>
  </si>
  <si>
    <t>DTC135D3201040071</t>
  </si>
  <si>
    <t>Nguyễn Thị Nhật Anh</t>
  </si>
  <si>
    <t>TKĐH_K13A</t>
  </si>
  <si>
    <t>DTC145D2104030031</t>
  </si>
  <si>
    <t>DTC145D2104030014</t>
  </si>
  <si>
    <t>Phạm Ngọc Dương</t>
  </si>
  <si>
    <t>DTC145D2104030010</t>
  </si>
  <si>
    <t>Lã Xuân Đông</t>
  </si>
  <si>
    <t>DTC145D2104030021</t>
  </si>
  <si>
    <t>Bùi Hương Giang</t>
  </si>
  <si>
    <t>DTC145D2104030018</t>
  </si>
  <si>
    <t>Nguyễn Thị Hoàn</t>
  </si>
  <si>
    <t>DTC145D2104030034</t>
  </si>
  <si>
    <t>Ma Thị Huệ</t>
  </si>
  <si>
    <t>DTC145D2104030020</t>
  </si>
  <si>
    <t>Chử Thị Hường</t>
  </si>
  <si>
    <t>DTC145D2104030004</t>
  </si>
  <si>
    <t>Nguyễn Thị Diệu Linh</t>
  </si>
  <si>
    <t>DTC145D2104030032</t>
  </si>
  <si>
    <t>DTC145D3401990016</t>
  </si>
  <si>
    <t>Đặng Vương Cao Nguyên</t>
  </si>
  <si>
    <t>DTC145D3201040051</t>
  </si>
  <si>
    <t>Nguyễn Thị Hà Phương</t>
  </si>
  <si>
    <t>DTC145D2104030030</t>
  </si>
  <si>
    <t>Phùng Minh Quân</t>
  </si>
  <si>
    <t>DTC145D2104030022</t>
  </si>
  <si>
    <t>Trần Khánh Quyên</t>
  </si>
  <si>
    <t>DTC135D3201040312</t>
  </si>
  <si>
    <t>Vũ Văn Quyết</t>
  </si>
  <si>
    <t>DTC145D2104030012</t>
  </si>
  <si>
    <t>Nguyễn Ngọc Tài</t>
  </si>
  <si>
    <t>DTC145D2104030017</t>
  </si>
  <si>
    <t>DTC145D2104030016</t>
  </si>
  <si>
    <t>Lê Thị Thanh Thư</t>
  </si>
  <si>
    <t>DTC145D2104030035</t>
  </si>
  <si>
    <t>Bùi Thị Nam Trang</t>
  </si>
  <si>
    <t>DTC145D2104030033</t>
  </si>
  <si>
    <t>Phí Đình Trung</t>
  </si>
  <si>
    <t>DTC145D2104030011</t>
  </si>
  <si>
    <t>Trịnh Hải Trường</t>
  </si>
  <si>
    <t>DTC145D2104030009</t>
  </si>
  <si>
    <t>Nguyễn Quang Tùng</t>
  </si>
  <si>
    <t>DTC135D3201040049</t>
  </si>
  <si>
    <t>Nguyễn Việt  Tùng</t>
  </si>
  <si>
    <t>DTC145D2104030015</t>
  </si>
  <si>
    <t>Đỗ Thu Vân</t>
  </si>
  <si>
    <t>DTC135D4802010497</t>
  </si>
  <si>
    <t>Lương Thị Vân Anh</t>
  </si>
  <si>
    <t>TTĐPT_K13A</t>
  </si>
  <si>
    <t>DTC145D3201040003</t>
  </si>
  <si>
    <t>Đặng Ngọc Ánh</t>
  </si>
  <si>
    <t>DTC145D3201040004</t>
  </si>
  <si>
    <t>Trần Quốc Bình</t>
  </si>
  <si>
    <t>DTC145D3201040111</t>
  </si>
  <si>
    <t>Hứa Anh Chức</t>
  </si>
  <si>
    <t>DTC145D5103020052</t>
  </si>
  <si>
    <t>Lại Ngọc Duy</t>
  </si>
  <si>
    <t>DTC145D3201040005</t>
  </si>
  <si>
    <t>DTC145D3201040041</t>
  </si>
  <si>
    <t>Nguyễn Thị Hồng Hạnh</t>
  </si>
  <si>
    <t>DTC145D3201040007</t>
  </si>
  <si>
    <t>Nguyễn Thị Hiền</t>
  </si>
  <si>
    <t>DTC145D3201040008</t>
  </si>
  <si>
    <t>Mã Thị Hiệp</t>
  </si>
  <si>
    <t>DTC145D3201040013</t>
  </si>
  <si>
    <t>Dương Thị Thu Hương</t>
  </si>
  <si>
    <t>DTC145D3201040012</t>
  </si>
  <si>
    <t>Thân Thị Hương</t>
  </si>
  <si>
    <t>DTC145D3201040014</t>
  </si>
  <si>
    <t>Trần Thị Hường</t>
  </si>
  <si>
    <t>DTC145D3201040016</t>
  </si>
  <si>
    <t>Trịnh Trung Kiên</t>
  </si>
  <si>
    <t>DTC145D4802010023</t>
  </si>
  <si>
    <t>Lê Anh Long</t>
  </si>
  <si>
    <t>DTC145D3201040021</t>
  </si>
  <si>
    <t>Hoàng Gia Mạnh</t>
  </si>
  <si>
    <t>DTC145D3201040022</t>
  </si>
  <si>
    <t>Lương Văn Nam</t>
  </si>
  <si>
    <t>DTC145D3201040023</t>
  </si>
  <si>
    <t>Bùi Thị Thu Nga</t>
  </si>
  <si>
    <t>DTC145D3201040045</t>
  </si>
  <si>
    <t>Vi Thị Thu Ngân</t>
  </si>
  <si>
    <t>DTC145D4802010029</t>
  </si>
  <si>
    <t>Trịnh Đăng Nhật</t>
  </si>
  <si>
    <t>DTC145D3401020030</t>
  </si>
  <si>
    <t>Lê Thị Hoài Phương</t>
  </si>
  <si>
    <t>DTC145D3201040028</t>
  </si>
  <si>
    <t>Hà Thị Hồng Phượng</t>
  </si>
  <si>
    <t>DTC145D3201040029</t>
  </si>
  <si>
    <t>Nguyễn Thu Thảo</t>
  </si>
  <si>
    <t>DTC145D3201040030</t>
  </si>
  <si>
    <t>Vũ Đình Thiện</t>
  </si>
  <si>
    <t>DTC145D3201040031</t>
  </si>
  <si>
    <t>DTC145D3201040032</t>
  </si>
  <si>
    <t>Trần Thị Thu Trang</t>
  </si>
  <si>
    <t>DTC145D3201040035</t>
  </si>
  <si>
    <t>Nguyễn Minh Tú</t>
  </si>
  <si>
    <t>DTC145D4802010047</t>
  </si>
  <si>
    <t>Đoàn Viết Tùng</t>
  </si>
  <si>
    <t>DTC145D3201040040</t>
  </si>
  <si>
    <t>Trần Văn Tuyên</t>
  </si>
  <si>
    <t>DTC145D3201040038</t>
  </si>
  <si>
    <t>DTC145D3201040039</t>
  </si>
  <si>
    <t>DTC145D3201060187</t>
  </si>
  <si>
    <t>CN TRUYEN THONG_K13A</t>
  </si>
  <si>
    <t>DTC145D32010600180</t>
  </si>
  <si>
    <t>Lương Hồng Anh</t>
  </si>
  <si>
    <t>DTC145D3201060003</t>
  </si>
  <si>
    <t>Nguyễn Khắc Anh</t>
  </si>
  <si>
    <t>DTC145D3201060004</t>
  </si>
  <si>
    <t>DTC145D3201060200</t>
  </si>
  <si>
    <t>DTC145D3201060190</t>
  </si>
  <si>
    <t>Hoàng Văn  Dương</t>
  </si>
  <si>
    <t>DTC145D3201060186</t>
  </si>
  <si>
    <t>Nghiêm Thị Thùy Dương</t>
  </si>
  <si>
    <t>DTC145D3201060184</t>
  </si>
  <si>
    <t>Đặng Quảng  Đại</t>
  </si>
  <si>
    <t>DTC145D3201060300</t>
  </si>
  <si>
    <t>Nguyễn Trung Đông</t>
  </si>
  <si>
    <t>DTC145D3201060211</t>
  </si>
  <si>
    <t>Lê Ngọc Hà</t>
  </si>
  <si>
    <t>DTC145D3201060183</t>
  </si>
  <si>
    <t>DTC145D3201060351</t>
  </si>
  <si>
    <t>Nguyễn Song Hào</t>
  </si>
  <si>
    <t>DTC135D3201040020</t>
  </si>
  <si>
    <t>Vũ Thị Việt  Hằng</t>
  </si>
  <si>
    <t>DTC145D3201060287</t>
  </si>
  <si>
    <t>Nông Đức Huy</t>
  </si>
  <si>
    <t>DTC145D3201060206</t>
  </si>
  <si>
    <t>Nguyễn Thủy Kiều</t>
  </si>
  <si>
    <t>DTC145D3201060049</t>
  </si>
  <si>
    <t>Đặng Thị Mến</t>
  </si>
  <si>
    <t>DTC145D3201060221</t>
  </si>
  <si>
    <t>Tống Đức Nguyên</t>
  </si>
  <si>
    <t>DTC145D3201060181</t>
  </si>
  <si>
    <t>DTC145D3201060188</t>
  </si>
  <si>
    <t>Tô Ngọc  Sơn</t>
  </si>
  <si>
    <t>DTC145D3201060180</t>
  </si>
  <si>
    <t>Triệu Thị Bảo Thái</t>
  </si>
  <si>
    <t>DTC145D3201060069</t>
  </si>
  <si>
    <t>DTC145D3201060201</t>
  </si>
  <si>
    <t>Trần Thị Phương Thảo</t>
  </si>
  <si>
    <t>DTC145D3201060195</t>
  </si>
  <si>
    <t>Bùi Văn  Thắng</t>
  </si>
  <si>
    <t>DTC145D3201060352</t>
  </si>
  <si>
    <t>Lôi Văn Thiện</t>
  </si>
  <si>
    <t>DTC145D3201060196</t>
  </si>
  <si>
    <t>Nguyễn Xuân  Thịnh</t>
  </si>
  <si>
    <t>DTC145D3201060185</t>
  </si>
  <si>
    <t>Phạm Trần Tiến</t>
  </si>
  <si>
    <t>DTC145D3201060081</t>
  </si>
  <si>
    <t>DTC145D3201060189</t>
  </si>
  <si>
    <t>Đàm Hải Triều</t>
  </si>
  <si>
    <t>DTC145D3201060083</t>
  </si>
  <si>
    <t>Trương Đình Tuấn</t>
  </si>
  <si>
    <t>DTC145D3201060204</t>
  </si>
  <si>
    <t>Vũ Mạnh Tuấn</t>
  </si>
  <si>
    <t>DTC145D3201060232</t>
  </si>
  <si>
    <t>Bùi Quỳnh Anh</t>
  </si>
  <si>
    <t>CN TRUYEN THONG_K13B</t>
  </si>
  <si>
    <t>DTC145D3201060224</t>
  </si>
  <si>
    <t>Trần Hiền Anh</t>
  </si>
  <si>
    <t>DTC145D3201060192</t>
  </si>
  <si>
    <t>Nguyễn Văn  Mạnh</t>
  </si>
  <si>
    <t>DTC145D3404060026</t>
  </si>
  <si>
    <t>Dương Đức Thịnh</t>
  </si>
  <si>
    <t>QTVP_K13A</t>
  </si>
  <si>
    <t>DTC145D3404060153</t>
  </si>
  <si>
    <t>Trần Phương Đông</t>
  </si>
  <si>
    <t>QTVP_K13B</t>
  </si>
  <si>
    <t>DTC145D3404060076</t>
  </si>
  <si>
    <t>Đồng Thị  Hồi</t>
  </si>
  <si>
    <t>DTC145D3404060104</t>
  </si>
  <si>
    <t>Nguyễn Thế Hùng</t>
  </si>
  <si>
    <t>DTC145D3404060181</t>
  </si>
  <si>
    <t>DTC145D3404060108</t>
  </si>
  <si>
    <t>Nguyễn Tuấn Phương</t>
  </si>
  <si>
    <t>DTC145D3404060079</t>
  </si>
  <si>
    <t>Cầm Thị Thùy</t>
  </si>
  <si>
    <t>DTC135D3404060047</t>
  </si>
  <si>
    <t>Ngô Xuân  Trung</t>
  </si>
  <si>
    <t>DTC145D4801010121</t>
  </si>
  <si>
    <t>Trần Quang Duy</t>
  </si>
  <si>
    <t>KHMT_K13A</t>
  </si>
  <si>
    <t>DTC145D5103040023</t>
  </si>
  <si>
    <t>DTC145D5103040121</t>
  </si>
  <si>
    <t>DTC145D4801010031</t>
  </si>
  <si>
    <t>DTC145D4801010122</t>
  </si>
  <si>
    <t>Lê Mạnh  Thắng</t>
  </si>
  <si>
    <t>DTC145D4801020032</t>
  </si>
  <si>
    <t>Phạm Thị Vân Anh</t>
  </si>
  <si>
    <t>TT&amp;MMT_K13A</t>
  </si>
  <si>
    <t>DTC145D4801020030</t>
  </si>
  <si>
    <t>Nguyễn Xuân Bằng</t>
  </si>
  <si>
    <t>DTC145D4802010222</t>
  </si>
  <si>
    <t>Nguyễn Khánh  Duy</t>
  </si>
  <si>
    <t>DTC135D4801020088</t>
  </si>
  <si>
    <t>Lâm Thị Hương</t>
  </si>
  <si>
    <t>DTC145D4802990020</t>
  </si>
  <si>
    <t>Nguyễn Minh Việt</t>
  </si>
  <si>
    <t>DTC145D3201040001</t>
  </si>
  <si>
    <t>KTPM_K13A</t>
  </si>
  <si>
    <t>DTC145D4801030001</t>
  </si>
  <si>
    <t>Ngô Thị Ánh</t>
  </si>
  <si>
    <t>DTC145D4801030002</t>
  </si>
  <si>
    <t>Hoàng Văn Bắc</t>
  </si>
  <si>
    <t>DTC145D4801030004</t>
  </si>
  <si>
    <t>Dương Tuấn Cảnh</t>
  </si>
  <si>
    <t>DTC145D4802010253</t>
  </si>
  <si>
    <t>Nguyễn Văn Cương</t>
  </si>
  <si>
    <t>DTC145D3404060084</t>
  </si>
  <si>
    <t>DTC145D4801030070</t>
  </si>
  <si>
    <t>Hoàng Viết Diệu</t>
  </si>
  <si>
    <t>DTC145D4801030080</t>
  </si>
  <si>
    <t>Nguyễn Văn Du</t>
  </si>
  <si>
    <t>DTC145D4801030009</t>
  </si>
  <si>
    <t>Nông Văn Dũng</t>
  </si>
  <si>
    <t>DTC145D4801030013</t>
  </si>
  <si>
    <t>Ngô Sỹ Dương</t>
  </si>
  <si>
    <t>DTC145D4801030011</t>
  </si>
  <si>
    <t>Nguyễn Ngọc Dương</t>
  </si>
  <si>
    <t>DTC145D4801030012</t>
  </si>
  <si>
    <t>Nguyễn Thái Dương</t>
  </si>
  <si>
    <t>DTC145D4801030014</t>
  </si>
  <si>
    <t>Đinh Quang Đại</t>
  </si>
  <si>
    <t>DTC145D4801030071</t>
  </si>
  <si>
    <t>Đoàn Văn  Đại</t>
  </si>
  <si>
    <t>DTC145D4801030016</t>
  </si>
  <si>
    <t>Trần Công Đoàn</t>
  </si>
  <si>
    <t>DTC145D4801030017</t>
  </si>
  <si>
    <t>Đàm Việt Đức</t>
  </si>
  <si>
    <t>DTC145D4801030072</t>
  </si>
  <si>
    <t>Hoàng Trung Đức</t>
  </si>
  <si>
    <t>DTC145D4801030073</t>
  </si>
  <si>
    <t>Phùng Xuân Hiếu</t>
  </si>
  <si>
    <t>DTC145D4802010119</t>
  </si>
  <si>
    <t>Nguyễn Hoà</t>
  </si>
  <si>
    <t>DTC145D4801030069</t>
  </si>
  <si>
    <t>Dương Thanh Hoàng</t>
  </si>
  <si>
    <t>DTC145D4801030019</t>
  </si>
  <si>
    <t>Nguyễn Minh Hoàng</t>
  </si>
  <si>
    <t>DTC145D4802010069</t>
  </si>
  <si>
    <t>Nguyễn Xuân Hùng</t>
  </si>
  <si>
    <t>DTC145D4801030074</t>
  </si>
  <si>
    <t>Trần Duy Hưng</t>
  </si>
  <si>
    <t>DTC145D4801030021</t>
  </si>
  <si>
    <t>Vũ Việt Hưng</t>
  </si>
  <si>
    <t>DTC145D4802010122</t>
  </si>
  <si>
    <t>Phan Văn Khánh</t>
  </si>
  <si>
    <t>DTC145D4802010128</t>
  </si>
  <si>
    <t>Ngô Thị Mai</t>
  </si>
  <si>
    <t>DTC145D4801030025</t>
  </si>
  <si>
    <t>Hoàng Văn Nam</t>
  </si>
  <si>
    <t>DTC145D4801040005</t>
  </si>
  <si>
    <t>Vũ Duy Ngọc</t>
  </si>
  <si>
    <t>DTC145D4801030027</t>
  </si>
  <si>
    <t>Nguyễn Phan Quốc</t>
  </si>
  <si>
    <t>DTC145D4801030063</t>
  </si>
  <si>
    <t>Trần Nhật  Sơn</t>
  </si>
  <si>
    <t>DTC145D4801010047</t>
  </si>
  <si>
    <t>Dư Thị Thảo</t>
  </si>
  <si>
    <t>DTC145D4802010142</t>
  </si>
  <si>
    <t>Ma Thị Thơ</t>
  </si>
  <si>
    <t>DTC145D4801030036</t>
  </si>
  <si>
    <t>Vũ Văn Tiến</t>
  </si>
  <si>
    <t>DTC145D4801030040</t>
  </si>
  <si>
    <t>Nguyễn Văn Trường</t>
  </si>
  <si>
    <t>DTC145D4801030041</t>
  </si>
  <si>
    <t>Lê Sơn Tú</t>
  </si>
  <si>
    <t>DTC145D4801030042</t>
  </si>
  <si>
    <t>DTC145D4802010151</t>
  </si>
  <si>
    <t>DTC145D4801030062</t>
  </si>
  <si>
    <t>Phạm Quốc  Tùng</t>
  </si>
  <si>
    <t>DTC145D4802010051</t>
  </si>
  <si>
    <t>Lưu Hoàng Việt</t>
  </si>
  <si>
    <t>DTC145D4801030048</t>
  </si>
  <si>
    <t>Nguyễn Mạnh Việt</t>
  </si>
  <si>
    <t>DTC145D4801030051</t>
  </si>
  <si>
    <t>Phạm Văn Vinh</t>
  </si>
  <si>
    <t>DTC145D4801030055</t>
  </si>
  <si>
    <t>Phùng Quang Vinh</t>
  </si>
  <si>
    <t>DTC145D4801030050</t>
  </si>
  <si>
    <t>Trần Văn Vinh</t>
  </si>
  <si>
    <t>DTC145D4802010233</t>
  </si>
  <si>
    <t>Vũ Xuân Đại</t>
  </si>
  <si>
    <t>KTPM_K13B</t>
  </si>
  <si>
    <t>DTC145D4801030057</t>
  </si>
  <si>
    <t>Nguyễn Ngọc Hải Đăng</t>
  </si>
  <si>
    <t>DTC145D4801030092</t>
  </si>
  <si>
    <t>Mai Quang Hòa</t>
  </si>
  <si>
    <t>DTC145D4802010171</t>
  </si>
  <si>
    <t>DTC145D5103010010</t>
  </si>
  <si>
    <t>Hứa Ngọc Long</t>
  </si>
  <si>
    <t>DTC145D4801030108</t>
  </si>
  <si>
    <t>Hoàng Văn  Ninh</t>
  </si>
  <si>
    <t>DTC145D4801030026</t>
  </si>
  <si>
    <t>DTC145D4801030030</t>
  </si>
  <si>
    <t>Nguyễn Ngọc Sơn</t>
  </si>
  <si>
    <t>DTC145D4802010033</t>
  </si>
  <si>
    <t>Phạm Hồng Sơn</t>
  </si>
  <si>
    <t>DTC145D4801030038</t>
  </si>
  <si>
    <t>Trần Bá Trịnh Trọng</t>
  </si>
  <si>
    <t>DTC145D4801030078</t>
  </si>
  <si>
    <t>Ong Thế  Trường</t>
  </si>
  <si>
    <t>DTC145D4802010249</t>
  </si>
  <si>
    <t>Đậu Tuấn Anh</t>
  </si>
  <si>
    <t>CNTT_K13A</t>
  </si>
  <si>
    <t>DTC145D4802010002</t>
  </si>
  <si>
    <t>Hồ Thị Quỳnh Anh</t>
  </si>
  <si>
    <t>DTC145D4802010003</t>
  </si>
  <si>
    <t>Bùi Gia Bảo</t>
  </si>
  <si>
    <t>DTC145D4802010004</t>
  </si>
  <si>
    <t>Nguyễn Việt Chung</t>
  </si>
  <si>
    <t>DTC145D4802010005</t>
  </si>
  <si>
    <t>Đỗ Bảo Quốc Cường</t>
  </si>
  <si>
    <t>DTC145D4802010236</t>
  </si>
  <si>
    <t>Bùi Thị Duyên</t>
  </si>
  <si>
    <t>DTC145D5103040024</t>
  </si>
  <si>
    <t>Hứa Thế Đạt</t>
  </si>
  <si>
    <t>DTC145D4802010007</t>
  </si>
  <si>
    <t>Trương Công Định</t>
  </si>
  <si>
    <t>DTC145D4802010008</t>
  </si>
  <si>
    <t>DTC145D4802010009</t>
  </si>
  <si>
    <t>Phạm Thị Hải Hà</t>
  </si>
  <si>
    <t>DTC145D4802010010</t>
  </si>
  <si>
    <t>Hoàng Đức Hải</t>
  </si>
  <si>
    <t>DTC145D4802010011</t>
  </si>
  <si>
    <t>Triệu Thị Hằng</t>
  </si>
  <si>
    <t>DTC145D4802010016</t>
  </si>
  <si>
    <t>Dương Văn Hòa</t>
  </si>
  <si>
    <t>DTC145D4802010017</t>
  </si>
  <si>
    <t>Nguyễn Thị Huệ</t>
  </si>
  <si>
    <t>DTC145D4802010018</t>
  </si>
  <si>
    <t>Triệu Thị Thanh Huyền</t>
  </si>
  <si>
    <t>DTC145D4802010212</t>
  </si>
  <si>
    <t>Lê Thị Hương</t>
  </si>
  <si>
    <t>DTC145D4801010030</t>
  </si>
  <si>
    <t>Trần Ngọc Long</t>
  </si>
  <si>
    <t>DTC145D4802010025</t>
  </si>
  <si>
    <t>Mai Duy Mạnh</t>
  </si>
  <si>
    <t>DTC145D4802010028</t>
  </si>
  <si>
    <t>Phạm Thu Ngân</t>
  </si>
  <si>
    <t>DTC145D4802010030</t>
  </si>
  <si>
    <t>Hầu Văn Phong</t>
  </si>
  <si>
    <t>DTC145D4802010036</t>
  </si>
  <si>
    <t>DTC145D4802010037</t>
  </si>
  <si>
    <t>Đỗ Đăng Thảo</t>
  </si>
  <si>
    <t>DTC145D3404050035</t>
  </si>
  <si>
    <t>Dương Nam Thắng</t>
  </si>
  <si>
    <t>DTC145D4802010038</t>
  </si>
  <si>
    <t>Trần Quang Thế</t>
  </si>
  <si>
    <t>DTC145D4802010039</t>
  </si>
  <si>
    <t>Nguyễn Đức Thuấn</t>
  </si>
  <si>
    <t>DTC145D4802010040</t>
  </si>
  <si>
    <t>Đỗ Thị Thuỷ</t>
  </si>
  <si>
    <t>DTC145D4802010042</t>
  </si>
  <si>
    <t>Phạm Thị Huyền Trang</t>
  </si>
  <si>
    <t>DTC145D4802010044</t>
  </si>
  <si>
    <t>Vũ Đức Trọng</t>
  </si>
  <si>
    <t>DTC145D4802010046</t>
  </si>
  <si>
    <t>Ngô Anh Tuấn</t>
  </si>
  <si>
    <t>DTC145D5103010022</t>
  </si>
  <si>
    <t>Đào Duy Tùng</t>
  </si>
  <si>
    <t>DTC145D4801020024</t>
  </si>
  <si>
    <t>Dương Tuấn Vũ</t>
  </si>
  <si>
    <t>DTC145D4802010245</t>
  </si>
  <si>
    <t>Nguyễn Tiến Vũ</t>
  </si>
  <si>
    <t>DTC145D4802010052</t>
  </si>
  <si>
    <t>Cà Thị Xuân</t>
  </si>
  <si>
    <t>DTC145D4802010066</t>
  </si>
  <si>
    <t>Đào Trung Hiếu</t>
  </si>
  <si>
    <t>CNTT_K13B</t>
  </si>
  <si>
    <t>DTC145D5103040019</t>
  </si>
  <si>
    <t>Đỗ Thùy Dung</t>
  </si>
  <si>
    <t>CNTT_K13C</t>
  </si>
  <si>
    <t>DTC145D4802010111</t>
  </si>
  <si>
    <t>Trần Minh Đức</t>
  </si>
  <si>
    <t>DTC145D4802010112</t>
  </si>
  <si>
    <t>Nguyễn Thế Giang</t>
  </si>
  <si>
    <t>DTC145D4802010113</t>
  </si>
  <si>
    <t>Nguyễn Văn Hà</t>
  </si>
  <si>
    <t>DTC145D4802010114</t>
  </si>
  <si>
    <t>DTC145D4802010217</t>
  </si>
  <si>
    <t>Bùi Thị Lệ Hằng</t>
  </si>
  <si>
    <t>DTC145D4802010115</t>
  </si>
  <si>
    <t>Hà Kim Hằng</t>
  </si>
  <si>
    <t>DTC145D4802010117</t>
  </si>
  <si>
    <t>Đàm Thế Hậu</t>
  </si>
  <si>
    <t>DTC145D4802010214</t>
  </si>
  <si>
    <t>Trần Lê Trung Hiếu</t>
  </si>
  <si>
    <t>DTC145D5103040036</t>
  </si>
  <si>
    <t>Đỗ Thị Khánh Hòa</t>
  </si>
  <si>
    <t>DTC145D5103020014</t>
  </si>
  <si>
    <t>Phạm Thị Thanh Hoàn</t>
  </si>
  <si>
    <t>DTC145D4802010120</t>
  </si>
  <si>
    <t>Nguyễn Hữu Hoàng</t>
  </si>
  <si>
    <t>DTC145D4802010255</t>
  </si>
  <si>
    <t>Triệu Văn Hùng</t>
  </si>
  <si>
    <t>DTC145D4802010503</t>
  </si>
  <si>
    <t>Trần Thị Hương Lan</t>
  </si>
  <si>
    <t>DTC145D4802010126</t>
  </si>
  <si>
    <t>Mã Văn Linh</t>
  </si>
  <si>
    <t>DTC145D4802010215</t>
  </si>
  <si>
    <t>Nguyễn Tiến  Mạnh</t>
  </si>
  <si>
    <t>DTC145D4802010220</t>
  </si>
  <si>
    <t>Nguyễn Công Minh</t>
  </si>
  <si>
    <t>DTC145D4802010130</t>
  </si>
  <si>
    <t>Bùi Xuân Nam</t>
  </si>
  <si>
    <t>DTC145D4802010131</t>
  </si>
  <si>
    <t>Đào Thị Nga</t>
  </si>
  <si>
    <t>DTC145D4802010502</t>
  </si>
  <si>
    <t>Hà Trọng Nghiêm</t>
  </si>
  <si>
    <t>DTC145D4802010230</t>
  </si>
  <si>
    <t>DTC145D4802010135</t>
  </si>
  <si>
    <t>Ma Thị Phượng</t>
  </si>
  <si>
    <t>DTC145D4802010248</t>
  </si>
  <si>
    <t>Nguyễn Văn Quân</t>
  </si>
  <si>
    <t>DTC145D4802010136</t>
  </si>
  <si>
    <t>Phạm Thị Ngọc Quỳnh</t>
  </si>
  <si>
    <t>DTC145D4802010138</t>
  </si>
  <si>
    <t>Hoàng Văn Tấn</t>
  </si>
  <si>
    <t>DTC145D4802010140</t>
  </si>
  <si>
    <t>Đoàn Tiến Thành</t>
  </si>
  <si>
    <t>DTC145D4802010141</t>
  </si>
  <si>
    <t>Đào Thị Phương Thảo</t>
  </si>
  <si>
    <t>DTC145D4802010213</t>
  </si>
  <si>
    <t>Nguyễn Đức Tiến</t>
  </si>
  <si>
    <t>DTC145D4802010144</t>
  </si>
  <si>
    <t>Lương Quốc Tiệp</t>
  </si>
  <si>
    <t>DTC145D4802010145</t>
  </si>
  <si>
    <t>Hà Văn Toàn</t>
  </si>
  <si>
    <t>DTC145D4802010148</t>
  </si>
  <si>
    <t>Hoàng Văn Trung</t>
  </si>
  <si>
    <t>DTC145D4802010154</t>
  </si>
  <si>
    <t>Phạm Văn Việt</t>
  </si>
  <si>
    <t>DTC145D4802010156</t>
  </si>
  <si>
    <t>CNTT_K13D</t>
  </si>
  <si>
    <t>DTC145D4802010207</t>
  </si>
  <si>
    <t>Trương Đức Anh</t>
  </si>
  <si>
    <t>DTC145D4802010200</t>
  </si>
  <si>
    <t>Lê  Đức Ánh</t>
  </si>
  <si>
    <t>DTC145D4802010202</t>
  </si>
  <si>
    <t>DTC145D4802010242</t>
  </si>
  <si>
    <t>Hà Văn Bằng</t>
  </si>
  <si>
    <t>DTC145D4802010158</t>
  </si>
  <si>
    <t>Nguyễn Tiến Chung</t>
  </si>
  <si>
    <t>DTC145D4802010210</t>
  </si>
  <si>
    <t>DTC145D4802010160</t>
  </si>
  <si>
    <t>Lê Trần Dũng</t>
  </si>
  <si>
    <t>DTC145D4802010162</t>
  </si>
  <si>
    <t>Quách Đại Giáp</t>
  </si>
  <si>
    <t>DTC145D4802010163</t>
  </si>
  <si>
    <t>Ngô Thu Hà</t>
  </si>
  <si>
    <t>DTC145D4802010241</t>
  </si>
  <si>
    <t>DTC145D4802010164</t>
  </si>
  <si>
    <t>Trần Thị Hải</t>
  </si>
  <si>
    <t>DTC145D4801030101</t>
  </si>
  <si>
    <t>Bùi Quang Hưng</t>
  </si>
  <si>
    <t>DTC145D4802010206</t>
  </si>
  <si>
    <t>Dương Thị Hường</t>
  </si>
  <si>
    <t>DTC145D4802010205</t>
  </si>
  <si>
    <t>Thân Văn Khoa</t>
  </si>
  <si>
    <t>DTC135D4802010710</t>
  </si>
  <si>
    <t>Đặng Thị Lộc</t>
  </si>
  <si>
    <t>DTC145D4802010174</t>
  </si>
  <si>
    <t>Đặng Thị Lợi</t>
  </si>
  <si>
    <t>DTC145D4802010175</t>
  </si>
  <si>
    <t>Nguyễn Thị Lý</t>
  </si>
  <si>
    <t>DTC145D4802010177</t>
  </si>
  <si>
    <t>Phạm Văn Nam</t>
  </si>
  <si>
    <t>DTC145D4801010041</t>
  </si>
  <si>
    <t>Nguyễn Văn Quang</t>
  </si>
  <si>
    <t>DTC145D4802010184</t>
  </si>
  <si>
    <t>Nguyễn Hồng Thái</t>
  </si>
  <si>
    <t>DTC145D4802010251</t>
  </si>
  <si>
    <t>Lê Văn Thành</t>
  </si>
  <si>
    <t>DTC145D4802010186</t>
  </si>
  <si>
    <t>DTC145D4802010187</t>
  </si>
  <si>
    <t>Lý Thị Thư</t>
  </si>
  <si>
    <t>DTC145D4802010219</t>
  </si>
  <si>
    <t>Trần Thị Huyền Trang</t>
  </si>
  <si>
    <t>DTC145D4802010192</t>
  </si>
  <si>
    <t>Lục Văn Trường</t>
  </si>
  <si>
    <t>DTC145D4802010194</t>
  </si>
  <si>
    <t>Lường Văn Tuấn</t>
  </si>
  <si>
    <t>DTC145D4802010197</t>
  </si>
  <si>
    <t>DTC145D4802010203</t>
  </si>
  <si>
    <t>Trịnh Hoàng Vũ</t>
  </si>
  <si>
    <t>DTC145D4802010296</t>
  </si>
  <si>
    <t>Phạm Hữu  An</t>
  </si>
  <si>
    <t>CNTT_K13E</t>
  </si>
  <si>
    <t>DTC145D4802010298</t>
  </si>
  <si>
    <t>Đinh Công Anh</t>
  </si>
  <si>
    <t>DTC145D4802010359</t>
  </si>
  <si>
    <t>Đỗ Tiến Anh</t>
  </si>
  <si>
    <t>DTC145D4802010353</t>
  </si>
  <si>
    <t>DTC145D4802010331</t>
  </si>
  <si>
    <t>Phạm Thị Mai Anh</t>
  </si>
  <si>
    <t>DTC145D4802010315</t>
  </si>
  <si>
    <t>Nguyễn Khả Bảo</t>
  </si>
  <si>
    <t>DTC145D4802010351</t>
  </si>
  <si>
    <t>Tống Xuân  Cảnh</t>
  </si>
  <si>
    <t>DTC145D4802010270</t>
  </si>
  <si>
    <t>DTC145D4802010265</t>
  </si>
  <si>
    <t>Bế Văn Đoàn</t>
  </si>
  <si>
    <t>DTC145D4802010303</t>
  </si>
  <si>
    <t>DTC145D4802010259</t>
  </si>
  <si>
    <t>Nèn Thị Huê</t>
  </si>
  <si>
    <t>DTC145D4802010286</t>
  </si>
  <si>
    <t>DTC145D4802010274</t>
  </si>
  <si>
    <t>DTC145D4802010314</t>
  </si>
  <si>
    <t>Ngô Thị Lan Hương</t>
  </si>
  <si>
    <t>DTC145D4802010292</t>
  </si>
  <si>
    <t>Phạm Thanh Hương</t>
  </si>
  <si>
    <t>DTC145D4802010299</t>
  </si>
  <si>
    <t>Nguyễn Nhật Linh</t>
  </si>
  <si>
    <t>DTC145D4802010282</t>
  </si>
  <si>
    <t>Trần Thị Linh</t>
  </si>
  <si>
    <t>DTC145D4802010300</t>
  </si>
  <si>
    <t>Đào Thị Mai</t>
  </si>
  <si>
    <t>DTC145D4802010271</t>
  </si>
  <si>
    <t>Phạm Bá Mười</t>
  </si>
  <si>
    <t>DTC145D4802010288</t>
  </si>
  <si>
    <t>Nguyễn Tuấn Nam</t>
  </si>
  <si>
    <t>DTC145D4802010313</t>
  </si>
  <si>
    <t>Nguyễn Thị Minh Ngà</t>
  </si>
  <si>
    <t>DTC145D4802010350</t>
  </si>
  <si>
    <t>Đào Văn  Nghĩa</t>
  </si>
  <si>
    <t>DTC145D4802010310</t>
  </si>
  <si>
    <t>Nguyễn Thị Minh Nguyệt</t>
  </si>
  <si>
    <t>DTC145D4802010284</t>
  </si>
  <si>
    <t>Nguyễn Thị Hồng Nhung</t>
  </si>
  <si>
    <t>DTC145D4802010301</t>
  </si>
  <si>
    <t>Nguyễn Mai Phương</t>
  </si>
  <si>
    <t>DTC145D4802010285</t>
  </si>
  <si>
    <t>Nguyễn Ngọc Quỳnh</t>
  </si>
  <si>
    <t>DTC145D4802010283</t>
  </si>
  <si>
    <t>Hoàng Giang Sơn</t>
  </si>
  <si>
    <t>DTC145D4802010258</t>
  </si>
  <si>
    <t>Trần Văn Thái</t>
  </si>
  <si>
    <t>DTC145D4802010312</t>
  </si>
  <si>
    <t>Mai Văn Thành</t>
  </si>
  <si>
    <t>DTC145D4802010289</t>
  </si>
  <si>
    <t>Nguyễn Đức Thành</t>
  </si>
  <si>
    <t>DTC145D4802010287</t>
  </si>
  <si>
    <t>Nguyễn Văn Thi</t>
  </si>
  <si>
    <t>DTC145D4802010262</t>
  </si>
  <si>
    <t>Nguyễn Viết Thịnh</t>
  </si>
  <si>
    <t>DTC145D4802010266</t>
  </si>
  <si>
    <t>Trần Quyết Tiến</t>
  </si>
  <si>
    <t>DTC145D4802010260</t>
  </si>
  <si>
    <t>Tô Thị Toàn</t>
  </si>
  <si>
    <t>DTC145D4802010273</t>
  </si>
  <si>
    <t>DTC145D4802010311</t>
  </si>
  <si>
    <t>Nguyễn Đức Tuấn</t>
  </si>
  <si>
    <t>DTC145D4802010306</t>
  </si>
  <si>
    <t>Dương Văn Túc</t>
  </si>
  <si>
    <t>DTC145D4802010281</t>
  </si>
  <si>
    <t>Nguyễn Đức Tuyên</t>
  </si>
  <si>
    <t>DTC145D4802010307</t>
  </si>
  <si>
    <t>Nguyễn Thị Út</t>
  </si>
  <si>
    <t>DTC145D4802010297</t>
  </si>
  <si>
    <t>Phạm Thị Xuân</t>
  </si>
  <si>
    <t>DTC145D4802010280</t>
  </si>
  <si>
    <t>Trần Thị Yến</t>
  </si>
  <si>
    <t>DTC145D4802990032</t>
  </si>
  <si>
    <t>ATTT_K13A</t>
  </si>
  <si>
    <t>DTC145D5103010032</t>
  </si>
  <si>
    <t>Phạm Thế Anh</t>
  </si>
  <si>
    <t>KTĐ-ĐT_K13A</t>
  </si>
  <si>
    <t>DTC145D5103010111</t>
  </si>
  <si>
    <t>Hứa Văn Bình</t>
  </si>
  <si>
    <t>DTC145D5103010045</t>
  </si>
  <si>
    <t>Nguyễn Văn  Cảnh</t>
  </si>
  <si>
    <t>DTC145D5103010001</t>
  </si>
  <si>
    <t>Hoàng Văn Cử</t>
  </si>
  <si>
    <t>DTC145D5103010024</t>
  </si>
  <si>
    <t>Nguyễn Đình Dũng</t>
  </si>
  <si>
    <t>DTC145D5103010050</t>
  </si>
  <si>
    <t>Nguyễn Xuân Dũng</t>
  </si>
  <si>
    <t>DTC145D5103010106</t>
  </si>
  <si>
    <t>Đỗ Hải Dương</t>
  </si>
  <si>
    <t>DTC145D5103010036</t>
  </si>
  <si>
    <t>Đàm Văn  Đông</t>
  </si>
  <si>
    <t>DTC145D5103010109</t>
  </si>
  <si>
    <t>DTC145D5103010043</t>
  </si>
  <si>
    <t>DTC145D5103010040</t>
  </si>
  <si>
    <t>Hà Văn Giang</t>
  </si>
  <si>
    <t>DTC145D5103010059</t>
  </si>
  <si>
    <t>Bùi Trung Hậu</t>
  </si>
  <si>
    <t>DTC145D5103010034</t>
  </si>
  <si>
    <t>Phan Hải Hiền</t>
  </si>
  <si>
    <t>DTC145D5103010113</t>
  </si>
  <si>
    <t>Hoàng Ngọc Hiến</t>
  </si>
  <si>
    <t>DTC145D5103010025</t>
  </si>
  <si>
    <t>DTC145D5103010200</t>
  </si>
  <si>
    <t>Đào Văn Hoàng</t>
  </si>
  <si>
    <t>DTC145D5103010114</t>
  </si>
  <si>
    <t>Nguyễn Văn Hoạt</t>
  </si>
  <si>
    <t>DTC145D5103020057</t>
  </si>
  <si>
    <t>Triệu Văn Hội</t>
  </si>
  <si>
    <t>DTC145D5103010004</t>
  </si>
  <si>
    <t>Dương Mạnh Hùng</t>
  </si>
  <si>
    <t>DTC145D5103010003</t>
  </si>
  <si>
    <t>Trần Tuấn Hùng</t>
  </si>
  <si>
    <t>DTC145D5103010035</t>
  </si>
  <si>
    <t>Nguyễn Gia Huy</t>
  </si>
  <si>
    <t>DTC145D5103020101</t>
  </si>
  <si>
    <t>Hoàng Trung Huyên</t>
  </si>
  <si>
    <t>DTC145D5103030019</t>
  </si>
  <si>
    <t>Lù Văn Kháng</t>
  </si>
  <si>
    <t>DTC145D5103010105</t>
  </si>
  <si>
    <t>Nguyễn Quốc Khởi</t>
  </si>
  <si>
    <t>DTC145D5103010009</t>
  </si>
  <si>
    <t>Nguyễn Mạnh Linh</t>
  </si>
  <si>
    <t>DTC145D5103010107</t>
  </si>
  <si>
    <t>DTC145D5103010104</t>
  </si>
  <si>
    <t>Lưu Kim Ngọc</t>
  </si>
  <si>
    <t>DTC145D5103010033</t>
  </si>
  <si>
    <t>Nguyễn Duy Phức</t>
  </si>
  <si>
    <t>DTC145D5103010051</t>
  </si>
  <si>
    <t>DTC145D5103010028</t>
  </si>
  <si>
    <t>Đỗ Mạnh Quyền</t>
  </si>
  <si>
    <t>DTC145D5103010042</t>
  </si>
  <si>
    <t>Nguyễn Văn Quyền</t>
  </si>
  <si>
    <t>DTC145D5103010110</t>
  </si>
  <si>
    <t>Thân Nhân Quyết</t>
  </si>
  <si>
    <t>DTC145D5103010044</t>
  </si>
  <si>
    <t>Hà Mạnh Quỳnh</t>
  </si>
  <si>
    <t>DTC145D5103010065</t>
  </si>
  <si>
    <t>Mông Thế  Sơn</t>
  </si>
  <si>
    <t>DTC145D5103010014</t>
  </si>
  <si>
    <t>DTC145D5103010015</t>
  </si>
  <si>
    <t>Trịnh Đình Tài</t>
  </si>
  <si>
    <t>DTC145D5103010030</t>
  </si>
  <si>
    <t>Nguyễn Thanh  Thành</t>
  </si>
  <si>
    <t>DTC145D5103010039</t>
  </si>
  <si>
    <t>Hoàng Đức Thảo</t>
  </si>
  <si>
    <t>DTC145D5103010016</t>
  </si>
  <si>
    <t>Nông Văn Thời</t>
  </si>
  <si>
    <t>DTC145D5103010112</t>
  </si>
  <si>
    <t>Đỗ Văn Thuận</t>
  </si>
  <si>
    <t>DTC145D5103010017</t>
  </si>
  <si>
    <t>Dương Văn Trình</t>
  </si>
  <si>
    <t>DTC145D5103010018</t>
  </si>
  <si>
    <t>Đào Anh Tú</t>
  </si>
  <si>
    <t>DTC145D5103010029</t>
  </si>
  <si>
    <t>Hoàng Anh Tuấn</t>
  </si>
  <si>
    <t>DTC145D5103010037</t>
  </si>
  <si>
    <t>Ngô Ngọc Tuấn</t>
  </si>
  <si>
    <t>DTC145D5103010019</t>
  </si>
  <si>
    <t>Ngô Văn Tuấn</t>
  </si>
  <si>
    <t>DTC145D5103010041</t>
  </si>
  <si>
    <t>Nguyễn Đắc Tuấn</t>
  </si>
  <si>
    <t>DTC145D5103010102</t>
  </si>
  <si>
    <t>Trần Xuân Tuấn</t>
  </si>
  <si>
    <t>DTC145D5103010020</t>
  </si>
  <si>
    <t>DTC145D5103010038</t>
  </si>
  <si>
    <t>Trần Văn Tùng</t>
  </si>
  <si>
    <t>DTC145D5103010023</t>
  </si>
  <si>
    <t>Dương Văn Tuyên</t>
  </si>
  <si>
    <t>DTC145D5103010103</t>
  </si>
  <si>
    <t>Trần Văn Tư</t>
  </si>
  <si>
    <t>DTC145D5103010115</t>
  </si>
  <si>
    <t>Dương Văn Vinh</t>
  </si>
  <si>
    <t>DTC145D5103030051</t>
  </si>
  <si>
    <t>Phí Văn Cần</t>
  </si>
  <si>
    <t>CNTĐH_K13A</t>
  </si>
  <si>
    <t>DTC145D5103030052</t>
  </si>
  <si>
    <t>DTC145D5103030022</t>
  </si>
  <si>
    <t>Tăng Mạnh  Cường</t>
  </si>
  <si>
    <t>DTC145D5103030057</t>
  </si>
  <si>
    <t>Bùi Ngọc Diễn</t>
  </si>
  <si>
    <t>DTC15HD5103030011</t>
  </si>
  <si>
    <t>Trần Hữu  Dương</t>
  </si>
  <si>
    <t>DTC145D5103030001</t>
  </si>
  <si>
    <t>DTC145D5103030060</t>
  </si>
  <si>
    <t>Phạm Văn Đạt</t>
  </si>
  <si>
    <t>DTC145D5103030054</t>
  </si>
  <si>
    <t>Vũ Đỗ Định</t>
  </si>
  <si>
    <t>DTC145D5103030025</t>
  </si>
  <si>
    <t>Đỗ Minh Hoàng</t>
  </si>
  <si>
    <t>DTC145D5103030015</t>
  </si>
  <si>
    <t>Đào Mạnh Hưng</t>
  </si>
  <si>
    <t>DTC145D5103030028</t>
  </si>
  <si>
    <t>Đinh Trung Kiên</t>
  </si>
  <si>
    <t>DTC145D5103030003</t>
  </si>
  <si>
    <t>DTC145D5103030058</t>
  </si>
  <si>
    <t>Đoàn Quang Minh</t>
  </si>
  <si>
    <t>DTC145D5103030010</t>
  </si>
  <si>
    <t>Nguyễn Đình Nam</t>
  </si>
  <si>
    <t>DTC145D5103030006</t>
  </si>
  <si>
    <t>Nguyễn Thị Ngọc</t>
  </si>
  <si>
    <t>DTC145D5103030050</t>
  </si>
  <si>
    <t>Ngô Thị  Phương</t>
  </si>
  <si>
    <t>DTC145D5103030007</t>
  </si>
  <si>
    <t>Lê Đình Quốc</t>
  </si>
  <si>
    <t>DTC145D5103030008</t>
  </si>
  <si>
    <t>Dương Ngọc Sơn</t>
  </si>
  <si>
    <t>DTC145D5103030053</t>
  </si>
  <si>
    <t>DTC145D5103030021</t>
  </si>
  <si>
    <t>Hoàng Văn Thái</t>
  </si>
  <si>
    <t>DTC145D5103030024</t>
  </si>
  <si>
    <t>Nông Văn Thoại</t>
  </si>
  <si>
    <t>DTC145D5103030020</t>
  </si>
  <si>
    <t>Ngô Duy Tín</t>
  </si>
  <si>
    <t>DTC145D5103030056</t>
  </si>
  <si>
    <t>DTC145D5103030009</t>
  </si>
  <si>
    <t>Nông Hoàng Trình</t>
  </si>
  <si>
    <t>DTC145D5103030045</t>
  </si>
  <si>
    <t>DTC145D5103030018</t>
  </si>
  <si>
    <t>DTC145D5103040131</t>
  </si>
  <si>
    <t>KTMT_K13A</t>
  </si>
  <si>
    <t>DTC145D5103040135</t>
  </si>
  <si>
    <t>Nguyễn Xuân Bắc</t>
  </si>
  <si>
    <t>DTC145D5103040022</t>
  </si>
  <si>
    <t>DTC145D5103040133</t>
  </si>
  <si>
    <t>Bạch Đình Quý</t>
  </si>
  <si>
    <t>DTC145D5103040083</t>
  </si>
  <si>
    <t>Bùi Đức Thịnh</t>
  </si>
  <si>
    <t>DTC145D5202120062</t>
  </si>
  <si>
    <t>Đinh Lương Bình</t>
  </si>
  <si>
    <t>KTYS_K13A</t>
  </si>
  <si>
    <t>DTC145D520212040</t>
  </si>
  <si>
    <t>Vũ Đình Dũng</t>
  </si>
  <si>
    <t>DTC145D5202120060</t>
  </si>
  <si>
    <t>Lê Minh Đức</t>
  </si>
  <si>
    <t>DTC145D5202120013</t>
  </si>
  <si>
    <t>Hứa Huy Hoàng</t>
  </si>
  <si>
    <t>DTC145D5202120104</t>
  </si>
  <si>
    <t>Trần Quang Ngọc</t>
  </si>
  <si>
    <t>DTC145D5202120039</t>
  </si>
  <si>
    <t>Châm Thị Nguyệt</t>
  </si>
  <si>
    <t>DTC145D5202120023</t>
  </si>
  <si>
    <t>Trịnh Ngọc Sơn</t>
  </si>
  <si>
    <t>DTC145D5202120100</t>
  </si>
  <si>
    <t>Trần Ngọc  Thành</t>
  </si>
  <si>
    <t>DTC145D5202120056</t>
  </si>
  <si>
    <t>Ma Văn Thiện</t>
  </si>
  <si>
    <t>DTC145D5202120240</t>
  </si>
  <si>
    <t>Nguyễn Công Trình</t>
  </si>
  <si>
    <t>DTC145D5202120046</t>
  </si>
  <si>
    <t>Phạm Văn  Trường</t>
  </si>
  <si>
    <t>DTC145D5202120106</t>
  </si>
  <si>
    <t>Quách Thanh Tuấn</t>
  </si>
  <si>
    <t>DTC145D5202120123</t>
  </si>
  <si>
    <t>Nguyễn Văn Tuyên</t>
  </si>
  <si>
    <t>DTC145D5202120045</t>
  </si>
  <si>
    <t>Lê Hạ Vi</t>
  </si>
  <si>
    <t>DTC145D5202120105</t>
  </si>
  <si>
    <t>Hoàng Quang Vinh</t>
  </si>
  <si>
    <t>DTC135D5103010060</t>
  </si>
  <si>
    <t>Dương Đức Anh</t>
  </si>
  <si>
    <t>Đ ĐTOTO K12A</t>
  </si>
  <si>
    <t>DTC135D5103010094</t>
  </si>
  <si>
    <t>Trần Văn Hạ</t>
  </si>
  <si>
    <t>DTC135D5103010253</t>
  </si>
  <si>
    <t>Bùi Quốc Khánh</t>
  </si>
  <si>
    <t>DTC135D5103020165</t>
  </si>
  <si>
    <t>Lê Đức Tiến</t>
  </si>
  <si>
    <t>DTC135D5103010172</t>
  </si>
  <si>
    <t>DTC135D3201040079</t>
  </si>
  <si>
    <t>Hoàng Thị Thu Hà</t>
  </si>
  <si>
    <t>TTĐPT_K12B</t>
  </si>
  <si>
    <t>DTC135D3201040080</t>
  </si>
  <si>
    <t>Nguyễn Mộng Hà</t>
  </si>
  <si>
    <t>DTC135D3201040085</t>
  </si>
  <si>
    <t>Phạm Thế Kiên</t>
  </si>
  <si>
    <t>DTC135D3201040031</t>
  </si>
  <si>
    <t>Phạm Thế  Kiên</t>
  </si>
  <si>
    <t>DTC135D5103020162</t>
  </si>
  <si>
    <t>Nguyễn Tiến Thịnh</t>
  </si>
  <si>
    <t>DTC135D3201040106</t>
  </si>
  <si>
    <t>Đào Anh Tuấn</t>
  </si>
  <si>
    <t>DTC135D5103040039</t>
  </si>
  <si>
    <t>Đặng Duy Tùng</t>
  </si>
  <si>
    <t>QTVP_K12A</t>
  </si>
  <si>
    <t>DTC135D3404060238</t>
  </si>
  <si>
    <t>Trần Minh  Đức</t>
  </si>
  <si>
    <t>DTC135D3404060253</t>
  </si>
  <si>
    <t>Hà Thị  Giang</t>
  </si>
  <si>
    <t>DTC135D3404060237</t>
  </si>
  <si>
    <t>Đàm Minh Hoàng</t>
  </si>
  <si>
    <t>DTC135D3404060032</t>
  </si>
  <si>
    <t>Nguyễn Thị Phương Nhi</t>
  </si>
  <si>
    <t>DTC135D3404060034</t>
  </si>
  <si>
    <t>Nông Quang Sự</t>
  </si>
  <si>
    <t>DTC135D3404060036</t>
  </si>
  <si>
    <t>Sùng A  Tàng</t>
  </si>
  <si>
    <t>DTC10M1200195</t>
  </si>
  <si>
    <t>Vũ Trung Thành</t>
  </si>
  <si>
    <t>DTC135D3404060356</t>
  </si>
  <si>
    <t>Trần Ngọc Anh</t>
  </si>
  <si>
    <t>QTVP_K12B</t>
  </si>
  <si>
    <t>DTC135D3404060305</t>
  </si>
  <si>
    <t>Vi Trung Dũng</t>
  </si>
  <si>
    <t>DTC135D3404060010</t>
  </si>
  <si>
    <t>Lô Thị Đào</t>
  </si>
  <si>
    <t>DTC135D3404060083</t>
  </si>
  <si>
    <t>Trần Thị Hà</t>
  </si>
  <si>
    <t>DTC135D3404060085</t>
  </si>
  <si>
    <t>Lại Thị Thu Hải</t>
  </si>
  <si>
    <t>DTC135D3404060195</t>
  </si>
  <si>
    <t>Phan Thị Huyền</t>
  </si>
  <si>
    <t>DTC135D3404060106</t>
  </si>
  <si>
    <t>Mai Thị Hương</t>
  </si>
  <si>
    <t>DTC135D3404060200</t>
  </si>
  <si>
    <t>Phạm Mai Hương</t>
  </si>
  <si>
    <t>DTC135D3404060109</t>
  </si>
  <si>
    <t>Giáp Thị Hường</t>
  </si>
  <si>
    <t>DTC135D3404060121</t>
  </si>
  <si>
    <t>Đặng Thị Thùy Linh</t>
  </si>
  <si>
    <t>DTC135D3404060122</t>
  </si>
  <si>
    <t>Lành Thị Phương Linh</t>
  </si>
  <si>
    <t>DTC135D3404060132</t>
  </si>
  <si>
    <t>Đàm Thị Nga</t>
  </si>
  <si>
    <t>DTC135D3404050124</t>
  </si>
  <si>
    <t>Lý Thị Nguyệt</t>
  </si>
  <si>
    <t>DTC135D3404060160</t>
  </si>
  <si>
    <t>Vũ Thị Phương Thảo</t>
  </si>
  <si>
    <t>DTC135D3404060300</t>
  </si>
  <si>
    <t>Nông Thanh Tiến</t>
  </si>
  <si>
    <t>DTC135D3404060169</t>
  </si>
  <si>
    <t>Lê Thị Trang</t>
  </si>
  <si>
    <t>DTC135D4802010244</t>
  </si>
  <si>
    <t>Lưu Thế  Anh</t>
  </si>
  <si>
    <t>CNTT_K12A</t>
  </si>
  <si>
    <t>DTC135D4802010044</t>
  </si>
  <si>
    <t>Hoàng Hữu  Bách</t>
  </si>
  <si>
    <t>DTC135D4802010248</t>
  </si>
  <si>
    <t>Nguyễn Thành  Công</t>
  </si>
  <si>
    <t>DTC135D4802010271</t>
  </si>
  <si>
    <t>Hà Thị Ngọc  Linh</t>
  </si>
  <si>
    <t>DTC135D4802010074</t>
  </si>
  <si>
    <t>Lương Đình  Mạnh</t>
  </si>
  <si>
    <t>DTC135D4802010075</t>
  </si>
  <si>
    <t>Đỗ Tuấn  Minh</t>
  </si>
  <si>
    <t>DTC135D4802010289</t>
  </si>
  <si>
    <t>Nguyễn Văn  Thành</t>
  </si>
  <si>
    <t>DTC135D4802010566</t>
  </si>
  <si>
    <t>Phạm Ngọc Thắng</t>
  </si>
  <si>
    <t>DTC135D4802010091</t>
  </si>
  <si>
    <t>Giàng A Thếnh</t>
  </si>
  <si>
    <t>DTC135D4802010095</t>
  </si>
  <si>
    <t>Ninh Thế  Thuyết</t>
  </si>
  <si>
    <t>DTC135D4802010101</t>
  </si>
  <si>
    <t>Nguyễn Văn  Tú</t>
  </si>
  <si>
    <t>DTC125D4802010016</t>
  </si>
  <si>
    <t>Đoàn Thị  Huệ</t>
  </si>
  <si>
    <t>CNTT_K12B</t>
  </si>
  <si>
    <t>DTC135D4802010143</t>
  </si>
  <si>
    <t>Trần Văn  Mạnh</t>
  </si>
  <si>
    <t>DTC135D4802010147</t>
  </si>
  <si>
    <t>Ngô Minh  Nhật</t>
  </si>
  <si>
    <t>DTC135D4801020320</t>
  </si>
  <si>
    <t>Lê Hữu Thọ</t>
  </si>
  <si>
    <t>DTC135D4802010170</t>
  </si>
  <si>
    <t>Lê Ngọc  Tùng</t>
  </si>
  <si>
    <t>DTC135D4802010173</t>
  </si>
  <si>
    <t>Tráng Seo Viện</t>
  </si>
  <si>
    <t>DTC135D4802010700</t>
  </si>
  <si>
    <t>Nông Văn Bình</t>
  </si>
  <si>
    <t>CNTT_K12C</t>
  </si>
  <si>
    <t>DTC135D4802010703</t>
  </si>
  <si>
    <t>Ma Văn Cương</t>
  </si>
  <si>
    <t>DTC135D4802010189</t>
  </si>
  <si>
    <t>Nguyễn Tuấn  Đông</t>
  </si>
  <si>
    <t>DTC135D4802010310</t>
  </si>
  <si>
    <t>Sùng A  Đông</t>
  </si>
  <si>
    <t>DTC135D4802010194</t>
  </si>
  <si>
    <t>Phạm Trọng  Hiếu</t>
  </si>
  <si>
    <t>DTC135D4802010309</t>
  </si>
  <si>
    <t>Nông Quang  Huy</t>
  </si>
  <si>
    <t>DTC135D4802010211</t>
  </si>
  <si>
    <t>Đặng Văn  Nam</t>
  </si>
  <si>
    <t>DTC125D4802010164</t>
  </si>
  <si>
    <t>Đặng Văn Quỳnh</t>
  </si>
  <si>
    <t>DTC135D4802010234</t>
  </si>
  <si>
    <t>Sầm Quang  Trung</t>
  </si>
  <si>
    <t>DTC135D4802010114</t>
  </si>
  <si>
    <t>Thào Chư</t>
  </si>
  <si>
    <t>CNTT_K12D</t>
  </si>
  <si>
    <t>DTC135D4802010512</t>
  </si>
  <si>
    <t>Nguyễn Mạnh Đạt</t>
  </si>
  <si>
    <t>CNTT_K12E</t>
  </si>
  <si>
    <t>DTC135D4802010642</t>
  </si>
  <si>
    <t>Nguyễn Duy Minh</t>
  </si>
  <si>
    <t>DTC135D4802010572</t>
  </si>
  <si>
    <t xml:space="preserve"> Đỗ Xuân Thu</t>
  </si>
  <si>
    <t>DTC135D4802011515</t>
  </si>
  <si>
    <t>Vi Đình Trưởng</t>
  </si>
  <si>
    <t>DTC135D5103030001</t>
  </si>
  <si>
    <t>Nguyễn Đắc Tùng  Anh</t>
  </si>
  <si>
    <t>CNTĐH_K12A</t>
  </si>
  <si>
    <t>DTC135D5103030032</t>
  </si>
  <si>
    <t>Đinh Xuân Bách</t>
  </si>
  <si>
    <t>DTC135D5103030003</t>
  </si>
  <si>
    <t>Châu Văn Bằng</t>
  </si>
  <si>
    <t>DTC135D5103030033</t>
  </si>
  <si>
    <t>Đặng Lâm Bằng</t>
  </si>
  <si>
    <t>DTC135D5103030093</t>
  </si>
  <si>
    <t>Nguyễn Đình Bình</t>
  </si>
  <si>
    <t>DTC135D5103030035</t>
  </si>
  <si>
    <t>Vũ Văn Chiến</t>
  </si>
  <si>
    <t>DTC135D5103030036</t>
  </si>
  <si>
    <t>Hà Văn Chính</t>
  </si>
  <si>
    <t>DTC135D4802010409</t>
  </si>
  <si>
    <t>Nông Văn Chuyền</t>
  </si>
  <si>
    <t>DTC135D5103010067</t>
  </si>
  <si>
    <t>Hà Văn Công</t>
  </si>
  <si>
    <t>DTC135D5103030176</t>
  </si>
  <si>
    <t>Đặng Văn Cương</t>
  </si>
  <si>
    <t>DTC135D5103030037</t>
  </si>
  <si>
    <t>Đào Mạnh Cường</t>
  </si>
  <si>
    <t>DTC135D5103030038</t>
  </si>
  <si>
    <t>Bùi Hữu Dũng</t>
  </si>
  <si>
    <t>DTC135D5103030040</t>
  </si>
  <si>
    <t>Hoàng Văn Duy</t>
  </si>
  <si>
    <t>DTC135D5103030041</t>
  </si>
  <si>
    <t>Dương Đình Đại</t>
  </si>
  <si>
    <t>DTC135D5103030042</t>
  </si>
  <si>
    <t>Hà Văn Định</t>
  </si>
  <si>
    <t>DTC135D5103030044</t>
  </si>
  <si>
    <t>Vũ Huỳnh Đức</t>
  </si>
  <si>
    <t>DTC135D4802010428</t>
  </si>
  <si>
    <t>Nguyễn Trí Hậu</t>
  </si>
  <si>
    <t>DTC135D5202120188</t>
  </si>
  <si>
    <t>Sầm Trung Hiếu</t>
  </si>
  <si>
    <t>DTC135D5103030155</t>
  </si>
  <si>
    <t>Đỗ Quang Hiếu</t>
  </si>
  <si>
    <t>DTC135D5103030288</t>
  </si>
  <si>
    <t>Phạm Minh Hiếu</t>
  </si>
  <si>
    <t>DTC135D5103030006</t>
  </si>
  <si>
    <t>Thân Trung  Hiếu</t>
  </si>
  <si>
    <t>DTC135D5103030216</t>
  </si>
  <si>
    <t>Phạm Quang Hòa</t>
  </si>
  <si>
    <t>DTC135D5103030159</t>
  </si>
  <si>
    <t>Đào Xuân Hoàn</t>
  </si>
  <si>
    <t>DTC135D5103030187</t>
  </si>
  <si>
    <t>Vũ Việt Hoàn</t>
  </si>
  <si>
    <t>DTC135D5103030007</t>
  </si>
  <si>
    <t>DTC135D5103030200</t>
  </si>
  <si>
    <t>Lê Đức  Hoàng</t>
  </si>
  <si>
    <t>DTC135D5103010108</t>
  </si>
  <si>
    <t>Lê Quý Hùng</t>
  </si>
  <si>
    <t>DTC135D5103030100</t>
  </si>
  <si>
    <t>DTC135D5103030008</t>
  </si>
  <si>
    <t>Nguyễn Việt  Hưng</t>
  </si>
  <si>
    <t>DTC135D5103010198</t>
  </si>
  <si>
    <t>Nguyễn Thế  Thành</t>
  </si>
  <si>
    <t>DTC135D5103030015</t>
  </si>
  <si>
    <t>Nguyễn Thị  Trọng</t>
  </si>
  <si>
    <t>DTC135D5103030151</t>
  </si>
  <si>
    <t>Đỗ Quang Giáp</t>
  </si>
  <si>
    <t>CNTĐH_K12B</t>
  </si>
  <si>
    <t>DTC135D5103030059</t>
  </si>
  <si>
    <t>Vũ Thành Luân</t>
  </si>
  <si>
    <t>DTC135D5103030158</t>
  </si>
  <si>
    <t>Trần Tuấn Vũ</t>
  </si>
  <si>
    <t>DTC135D5103040028</t>
  </si>
  <si>
    <t>Đỗ Khánh Huy</t>
  </si>
  <si>
    <t>KTMT_K12A</t>
  </si>
  <si>
    <t>DTC135D5202120350</t>
  </si>
  <si>
    <t>Triệu A Chỉn</t>
  </si>
  <si>
    <t>ĐTYT K12A</t>
  </si>
  <si>
    <t>DTC135D5202120365</t>
  </si>
  <si>
    <t>Vừ A Giàng</t>
  </si>
  <si>
    <t>DTC135D5103020058</t>
  </si>
  <si>
    <t>Chang A Su</t>
  </si>
  <si>
    <t>DTC135D5202120351</t>
  </si>
  <si>
    <t>Vy Sơn Tùng</t>
  </si>
  <si>
    <t>DTC135D5103020112</t>
  </si>
  <si>
    <t>Nguyễn Thị Đảm</t>
  </si>
  <si>
    <t>HTVT K12A</t>
  </si>
  <si>
    <t>DTC135D4801040026</t>
  </si>
  <si>
    <t>Nguyễn Sơn Lâm</t>
  </si>
  <si>
    <t>HTTT_K12A</t>
  </si>
  <si>
    <t>DTC135D4801040008</t>
  </si>
  <si>
    <t>Lộc Văn  Toàn</t>
  </si>
  <si>
    <t>DTC135D4802010400</t>
  </si>
  <si>
    <t>Triệu Đức An</t>
  </si>
  <si>
    <t>KHMT_K12A</t>
  </si>
  <si>
    <t>DTC135D4802010401</t>
  </si>
  <si>
    <t>Dương Hữu Anh</t>
  </si>
  <si>
    <t>DTC135D4801010001</t>
  </si>
  <si>
    <t>Vũ Tuấn  Anh</t>
  </si>
  <si>
    <t>DTC135D4802010601</t>
  </si>
  <si>
    <t>Lê Thị Bích Diệp</t>
  </si>
  <si>
    <t>DTC135D4802010255</t>
  </si>
  <si>
    <t>Trần Văn  Đông</t>
  </si>
  <si>
    <t>DTC135D4802010421</t>
  </si>
  <si>
    <t xml:space="preserve"> Phạm Thế Giang</t>
  </si>
  <si>
    <t>DTC135D4802010257</t>
  </si>
  <si>
    <t>Trần Văn  Hà</t>
  </si>
  <si>
    <t>DTC135D4801010002</t>
  </si>
  <si>
    <t>Ngô Thị Yến  Hoa</t>
  </si>
  <si>
    <t>DTC135D4802010261</t>
  </si>
  <si>
    <t>Trần Minh  Hòa</t>
  </si>
  <si>
    <t>DTC135D4802010432</t>
  </si>
  <si>
    <t>Nguyễn Nam Hoàng</t>
  </si>
  <si>
    <t>DTC135D4802010434</t>
  </si>
  <si>
    <t>Nguyễn Thị Huê</t>
  </si>
  <si>
    <t>DTC135D4801010025</t>
  </si>
  <si>
    <t>Nguyễn Thị Ngọc Huyền</t>
  </si>
  <si>
    <t>DTC135D4802010066</t>
  </si>
  <si>
    <t>Nguyễn Minh  Hưng</t>
  </si>
  <si>
    <t>DTC135D4802010629</t>
  </si>
  <si>
    <t>Nguyễn Văn Hưởng</t>
  </si>
  <si>
    <t>DTC135D4801010100</t>
  </si>
  <si>
    <t>Hoàng Văn  Linh</t>
  </si>
  <si>
    <t>DTC135D4802010448</t>
  </si>
  <si>
    <t xml:space="preserve"> Nguyễn Đình Long</t>
  </si>
  <si>
    <t>DTC135D4802010273</t>
  </si>
  <si>
    <t>Bùi Văn  Lý</t>
  </si>
  <si>
    <t>DTC135D4802010453</t>
  </si>
  <si>
    <t>Đàm Công Nam</t>
  </si>
  <si>
    <t>DTC135D4801020303</t>
  </si>
  <si>
    <t>Nguyễn Thị Hồng Nga</t>
  </si>
  <si>
    <t>DTC135D4801020308</t>
  </si>
  <si>
    <t>Lò Văn Ngọc</t>
  </si>
  <si>
    <t>DTC135D4802010278</t>
  </si>
  <si>
    <t>Hà Thị  Nguyệt</t>
  </si>
  <si>
    <t>DTC135D4802010081</t>
  </si>
  <si>
    <t>Cà Văn  Phước</t>
  </si>
  <si>
    <t>DTC135D4802010281</t>
  </si>
  <si>
    <t>Quách Thị  Phương</t>
  </si>
  <si>
    <t>DTC135D4802010655</t>
  </si>
  <si>
    <t xml:space="preserve"> Hoàng Văn Quang</t>
  </si>
  <si>
    <t>DTC135D4802010286</t>
  </si>
  <si>
    <t>Nguyễn Trung Sơn</t>
  </si>
  <si>
    <t>DTC135D4801010032</t>
  </si>
  <si>
    <t>Hà Văn Tấn</t>
  </si>
  <si>
    <t>DTC135D4801010035</t>
  </si>
  <si>
    <t>Đặng quang Thuần</t>
  </si>
  <si>
    <t>DTC135D4801010046</t>
  </si>
  <si>
    <t>Nguyễn Duy Tín</t>
  </si>
  <si>
    <t>DTC135D4801010037</t>
  </si>
  <si>
    <t xml:space="preserve"> Phạm Thị Trang</t>
  </si>
  <si>
    <t>DTC135D4801010005</t>
  </si>
  <si>
    <t>Vương Đình  Tú</t>
  </si>
  <si>
    <t>DTC135D4802010800</t>
  </si>
  <si>
    <t>DTC135D4802010789</t>
  </si>
  <si>
    <t>Phạm Thị Tươi</t>
  </si>
  <si>
    <t>DTC135D4802010681</t>
  </si>
  <si>
    <t>Nguyễn Văn Uy</t>
  </si>
  <si>
    <t>DTC135D4802010491</t>
  </si>
  <si>
    <t>Nghiêm Thị Thu Uyên</t>
  </si>
  <si>
    <t>DTC135D4801030002</t>
  </si>
  <si>
    <t>Hướng Xuân  Bắc</t>
  </si>
  <si>
    <t>KTPM_K12A</t>
  </si>
  <si>
    <t>DTC135D4801030012</t>
  </si>
  <si>
    <t>Phương Quốc  Hạnh</t>
  </si>
  <si>
    <t>DTC135D4801030018</t>
  </si>
  <si>
    <t>Phạm Thanh  Hưng</t>
  </si>
  <si>
    <t>DTC135D4801030024</t>
  </si>
  <si>
    <t>Mai Anh  Nam</t>
  </si>
  <si>
    <t>DTC11M1200083</t>
  </si>
  <si>
    <t>Ngô Quốc Ngọc</t>
  </si>
  <si>
    <t>DTC135D4801030036</t>
  </si>
  <si>
    <t>Quách Duy  Thắng</t>
  </si>
  <si>
    <t>DTC135D4801030051</t>
  </si>
  <si>
    <t>Vũ Văn  Việt</t>
  </si>
  <si>
    <t>DTC135D4801030054</t>
  </si>
  <si>
    <t>Vũ Văn  Xuân</t>
  </si>
  <si>
    <t>DTC135D4801030080</t>
  </si>
  <si>
    <t>La Tuấn Anh</t>
  </si>
  <si>
    <t>KTPM_K12B</t>
  </si>
  <si>
    <t>DTC135D4801030094</t>
  </si>
  <si>
    <t>Dương Thành Đô</t>
  </si>
  <si>
    <t>DTC135D4801030109</t>
  </si>
  <si>
    <t>Nguyễn Văn Linh</t>
  </si>
  <si>
    <t>DTC135D4801030197</t>
  </si>
  <si>
    <t>Nguyễn Hùng Mạnh</t>
  </si>
  <si>
    <t>DTC135D4801030115</t>
  </si>
  <si>
    <t>DTC135D4801030139</t>
  </si>
  <si>
    <t>Vũ Quyết Tiến</t>
  </si>
  <si>
    <t>DTC135D4801030160</t>
  </si>
  <si>
    <t>Quản Thanh Tùng</t>
  </si>
  <si>
    <t>DTC135D5103020177</t>
  </si>
  <si>
    <t>Vũ Quang Vinh</t>
  </si>
  <si>
    <t>DTC135D3404050187</t>
  </si>
  <si>
    <t>Trần Thị Lan  Hương</t>
  </si>
  <si>
    <t>TH KẾ TOÁN K12A</t>
  </si>
  <si>
    <t>DTC135D3404060031</t>
  </si>
  <si>
    <t>Lò Thị  Nhâm</t>
  </si>
  <si>
    <t>DTC135D3404050141</t>
  </si>
  <si>
    <t>Nguyễn Minh Tâm</t>
  </si>
  <si>
    <t>DTC135D3404050154</t>
  </si>
  <si>
    <t>Đào Thị Thủy</t>
  </si>
  <si>
    <t>DTC135D3404050153</t>
  </si>
  <si>
    <t>Trần Thị Thúy</t>
  </si>
  <si>
    <t>DTC135D3404050172</t>
  </si>
  <si>
    <t>Nguyễn Thị Vân</t>
  </si>
  <si>
    <t>DTC135D3404050185</t>
  </si>
  <si>
    <t>Ngọc Thị Đào</t>
  </si>
  <si>
    <t>TH KINH TẾ K12A</t>
  </si>
  <si>
    <t>DTC135D3404050005</t>
  </si>
  <si>
    <t>Nguyễn Thành  Đạt</t>
  </si>
  <si>
    <t>DTC135D3404050236</t>
  </si>
  <si>
    <t>Lương Mỹ Hảo</t>
  </si>
  <si>
    <t>DTC135D3404050230</t>
  </si>
  <si>
    <t>DTC135D3404050009</t>
  </si>
  <si>
    <t>Chiêu Thị  Hòa</t>
  </si>
  <si>
    <t>DTC135D3404050016</t>
  </si>
  <si>
    <t>Lý Mai  Huy</t>
  </si>
  <si>
    <t>DTC135D4802010202</t>
  </si>
  <si>
    <t>DTC135D3404050013</t>
  </si>
  <si>
    <t>Làn Thị  Hương</t>
  </si>
  <si>
    <t>DTC135D3404060173</t>
  </si>
  <si>
    <t>Lê Thị Cẩm Tú</t>
  </si>
  <si>
    <t>DTC135D3404050309</t>
  </si>
  <si>
    <t>Nguyễn Anh Tuấn</t>
  </si>
  <si>
    <t>DTC135D3404050225</t>
  </si>
  <si>
    <t>Đỗ Đình Biên</t>
  </si>
  <si>
    <t>TH KINH TẾ K12B</t>
  </si>
  <si>
    <t>DTC135D3404050075</t>
  </si>
  <si>
    <t>Sầm Văn Cường</t>
  </si>
  <si>
    <t>DTC135D3404050101</t>
  </si>
  <si>
    <t>Dương Thành Hưng</t>
  </si>
  <si>
    <t>DTC135D3404050111</t>
  </si>
  <si>
    <t>Đặng Văn Khánh</t>
  </si>
  <si>
    <t>DTC135D3404050113</t>
  </si>
  <si>
    <t>Lãnh Tuấn Linh</t>
  </si>
  <si>
    <t>DTC135D3404050287</t>
  </si>
  <si>
    <t>Hoàng Anh Ngọc</t>
  </si>
  <si>
    <t>DTC135D3404050024</t>
  </si>
  <si>
    <t>Mùa A Pủa</t>
  </si>
  <si>
    <t>DTC135D3404050179</t>
  </si>
  <si>
    <t>Dương Văn Thản</t>
  </si>
  <si>
    <t>DTC135D3404050148</t>
  </si>
  <si>
    <t xml:space="preserve"> Tô Văn Thịnh</t>
  </si>
  <si>
    <t>DTC135D3404050198</t>
  </si>
  <si>
    <t>Vũ Thị Thơ</t>
  </si>
  <si>
    <t>DTC135D3404050182</t>
  </si>
  <si>
    <t>Bùi Công Thức</t>
  </si>
  <si>
    <t>DTC135D3404050168</t>
  </si>
  <si>
    <t>Nguyễn Trung Tuấn</t>
  </si>
  <si>
    <t>DTC135D3404050173</t>
  </si>
  <si>
    <t>Đào Thị Vân</t>
  </si>
  <si>
    <t>DTC135D3404050176</t>
  </si>
  <si>
    <t xml:space="preserve"> Hoàng Thị Yến</t>
  </si>
  <si>
    <t>DTC135D5202120150</t>
  </si>
  <si>
    <t>Nông Thị Nhung</t>
  </si>
  <si>
    <t>THYT K12A</t>
  </si>
  <si>
    <t>DTC135D4801020001</t>
  </si>
  <si>
    <t>La Đức Anh</t>
  </si>
  <si>
    <t>TT&amp;MMT_K12A</t>
  </si>
  <si>
    <t>DTC135D4801020002</t>
  </si>
  <si>
    <t>Phạm Ngọc  Anh</t>
  </si>
  <si>
    <t>DTC135D4801020150</t>
  </si>
  <si>
    <t>DTC135D4801020003</t>
  </si>
  <si>
    <t>Trịnh Thị Lan  Anh</t>
  </si>
  <si>
    <t>DTC135D4801020306</t>
  </si>
  <si>
    <t>Đoàn Minh Bắc</t>
  </si>
  <si>
    <t>DTC135D4801020005</t>
  </si>
  <si>
    <t>Trần Văn  Bắc</t>
  </si>
  <si>
    <t>DTC135D4801020012</t>
  </si>
  <si>
    <t>Vàng A  Di</t>
  </si>
  <si>
    <t>DTC09M1200220</t>
  </si>
  <si>
    <t>Quàng Văn Đại</t>
  </si>
  <si>
    <t>DTC135D4801020013</t>
  </si>
  <si>
    <t>Ma Văn  Đông</t>
  </si>
  <si>
    <t>DTC135D4801020014</t>
  </si>
  <si>
    <t>Hoàng Thị Thu  Hà</t>
  </si>
  <si>
    <t>DTC135D4801020080</t>
  </si>
  <si>
    <t>Nguyễn Đình Hà</t>
  </si>
  <si>
    <t>DTC135D4801020082</t>
  </si>
  <si>
    <t>Phạm Ngọc Hải</t>
  </si>
  <si>
    <t>DTC135D4801020016</t>
  </si>
  <si>
    <t>Triệu Trung  Hiếu</t>
  </si>
  <si>
    <t>DTC135D4801020085</t>
  </si>
  <si>
    <t>Phạm Hồng Hoàng</t>
  </si>
  <si>
    <t>DTC135D4801020019</t>
  </si>
  <si>
    <t>Hoàng Quốc  Huy</t>
  </si>
  <si>
    <t>DTC135D4801020018</t>
  </si>
  <si>
    <t>Nguyễn Ngọc  Hưng</t>
  </si>
  <si>
    <t>DTC155D4801030200</t>
  </si>
  <si>
    <t>NUNTHAVONG Khamlar</t>
  </si>
  <si>
    <t>DTC135D4801020021</t>
  </si>
  <si>
    <t>DTC135D5103020035</t>
  </si>
  <si>
    <t>DTC135D4801020022</t>
  </si>
  <si>
    <t>La Thị Vân  Kiều</t>
  </si>
  <si>
    <t>DTC135D4801020023</t>
  </si>
  <si>
    <t>Chu Thuỳ  Linh</t>
  </si>
  <si>
    <t>DTC155D4801030202</t>
  </si>
  <si>
    <t>SAELEE Naichien</t>
  </si>
  <si>
    <t>DTC135D4801020024</t>
  </si>
  <si>
    <t>Nguyễn Thị  Ngọc</t>
  </si>
  <si>
    <t>DTC135D4801020025</t>
  </si>
  <si>
    <t>Nguyễn Việt  Nguyên</t>
  </si>
  <si>
    <t>DTC135D4801020026</t>
  </si>
  <si>
    <t>Nguyễn Hữu  Ninh</t>
  </si>
  <si>
    <t>DTC135D4801020027</t>
  </si>
  <si>
    <t>Vũ Hoài Ninh</t>
  </si>
  <si>
    <t>DTC135D4801020029</t>
  </si>
  <si>
    <t>Hoàng Ngọc Thái</t>
  </si>
  <si>
    <t>DTC135D4802012003</t>
  </si>
  <si>
    <t>Nguyễn Quang Thái</t>
  </si>
  <si>
    <t>DTC135D4801020103</t>
  </si>
  <si>
    <t>Trần Thành</t>
  </si>
  <si>
    <t>DTC135D4801020031</t>
  </si>
  <si>
    <t>Vy Nghĩa  Thành</t>
  </si>
  <si>
    <t>DTC135D4801020032</t>
  </si>
  <si>
    <t>Hoàng Văn  Thật</t>
  </si>
  <si>
    <t>DTC135D4802010233</t>
  </si>
  <si>
    <t>Phạm Thị Thuỳ  Trang</t>
  </si>
  <si>
    <t>DTC135D4801020037</t>
  </si>
  <si>
    <t>Đỗ Ngọc  Tú</t>
  </si>
  <si>
    <t>DTC135D4801020041</t>
  </si>
  <si>
    <t>DTC135D4801020042</t>
  </si>
  <si>
    <t>Nguyễn Thanh  Tùng</t>
  </si>
  <si>
    <t>DTC135D4801020038</t>
  </si>
  <si>
    <t>Nguyễn Duy  Tư</t>
  </si>
  <si>
    <t>DTC135D4801020113</t>
  </si>
  <si>
    <t>DTC125D4802010001</t>
  </si>
  <si>
    <t>Hoàng Ngọc Anh</t>
  </si>
  <si>
    <t>CNTT_K11A</t>
  </si>
  <si>
    <t>DTC125D4802010004</t>
  </si>
  <si>
    <t>DTC125D4802010007</t>
  </si>
  <si>
    <t>Lê Trung Dũng</t>
  </si>
  <si>
    <t>DTC1151200014</t>
  </si>
  <si>
    <t>Phùng Gia Dũng</t>
  </si>
  <si>
    <t>DTC125D4801030016</t>
  </si>
  <si>
    <t>Trịnh Văn Hải</t>
  </si>
  <si>
    <t>DTC125D4802010017</t>
  </si>
  <si>
    <t>DTC125D4802010019</t>
  </si>
  <si>
    <t>Vũ Thế  Hùng</t>
  </si>
  <si>
    <t>DTC125D4802010150</t>
  </si>
  <si>
    <t>Nguyễn Văn  Khoa</t>
  </si>
  <si>
    <t>DTC125D4802010027</t>
  </si>
  <si>
    <t>Nguyễn Hữu  Kiên</t>
  </si>
  <si>
    <t>DTC135D4802010018</t>
  </si>
  <si>
    <t>DTC125D4802010046</t>
  </si>
  <si>
    <t>Nguyễn Thị Phương Thảo</t>
  </si>
  <si>
    <t>DTC125D4802010044</t>
  </si>
  <si>
    <t>DTC125D4802010057</t>
  </si>
  <si>
    <t>DTC125D4802010058</t>
  </si>
  <si>
    <t>Phạm Mạnh Tùng</t>
  </si>
  <si>
    <t>DTC125D4802010071</t>
  </si>
  <si>
    <t>Dương Văn Dũng</t>
  </si>
  <si>
    <t>CNTT_K11B</t>
  </si>
  <si>
    <t>DTC125D4802010084</t>
  </si>
  <si>
    <t>Nguyễn Lương Hùng</t>
  </si>
  <si>
    <t>DTC125D4802010089</t>
  </si>
  <si>
    <t>Ngô Văn Huynh</t>
  </si>
  <si>
    <t>DTC125D4802010085</t>
  </si>
  <si>
    <t>Hà Quang Hưng</t>
  </si>
  <si>
    <t>DTC1151200642</t>
  </si>
  <si>
    <t>Lý Thái Quang</t>
  </si>
  <si>
    <t>DTC125D4802010106</t>
  </si>
  <si>
    <t>Quách Thái Sơn</t>
  </si>
  <si>
    <t>DTC125D4802010112</t>
  </si>
  <si>
    <t>Nguyễn Thị Thoa</t>
  </si>
  <si>
    <t>DTC125D4802010113</t>
  </si>
  <si>
    <t>Hoàng Văn Thương</t>
  </si>
  <si>
    <t>DTC125D4802010162</t>
  </si>
  <si>
    <t>Trần Xuân Tới</t>
  </si>
  <si>
    <t>DTC125D4802010120</t>
  </si>
  <si>
    <t>Ngô Văn Tùng</t>
  </si>
  <si>
    <t>DTC11M1200002</t>
  </si>
  <si>
    <t>Nguyễn Văn  An</t>
  </si>
  <si>
    <t>CNTT_K11C</t>
  </si>
  <si>
    <t>DTC125D4802010163</t>
  </si>
  <si>
    <t>DTC125D4802010161</t>
  </si>
  <si>
    <t>Nguyễn Anh Dũng</t>
  </si>
  <si>
    <t>DTC125D4801040004</t>
  </si>
  <si>
    <t>Nguyễn Ngọc Hải</t>
  </si>
  <si>
    <t>DTC125D4802010201</t>
  </si>
  <si>
    <t>Đằng Văn Huy</t>
  </si>
  <si>
    <t>DTC125D5103022111</t>
  </si>
  <si>
    <t>DTC1051200389</t>
  </si>
  <si>
    <t>Trần Anh Khoa</t>
  </si>
  <si>
    <t>DTC0851200197</t>
  </si>
  <si>
    <t>Đặng Quang Thông</t>
  </si>
  <si>
    <t>DTC125D4802010238</t>
  </si>
  <si>
    <t>Nguyễn Văn Thông</t>
  </si>
  <si>
    <t>DTC1051200352</t>
  </si>
  <si>
    <t>Trần Mạnh Tuyến</t>
  </si>
  <si>
    <t>DTC135D4802010009</t>
  </si>
  <si>
    <t>Bùi Thành Đức</t>
  </si>
  <si>
    <t>ĐKTĐ_K11A</t>
  </si>
  <si>
    <t>DTC135D4802010012</t>
  </si>
  <si>
    <t>Vũ Việt  Hải</t>
  </si>
  <si>
    <t>DTC135D4802010023</t>
  </si>
  <si>
    <t>Hoàng Văn Quyết</t>
  </si>
  <si>
    <t>DTC135D4802010032</t>
  </si>
  <si>
    <t>Lê Huy Thọ</t>
  </si>
  <si>
    <t>ĐTƯD_K11A</t>
  </si>
  <si>
    <t>DTC1151260064</t>
  </si>
  <si>
    <t>La Văn Hậu</t>
  </si>
  <si>
    <t>DTC135D4802010019</t>
  </si>
  <si>
    <t>HTVT_K11A</t>
  </si>
  <si>
    <t>DTC125D5103022116</t>
  </si>
  <si>
    <t>Bùi Hoàng Thịnh</t>
  </si>
  <si>
    <t>DTC125D3201040018</t>
  </si>
  <si>
    <t>Lê Đức Thịnh</t>
  </si>
  <si>
    <t>DTC125D4801030002</t>
  </si>
  <si>
    <t>Lê Ngô Việt Anh</t>
  </si>
  <si>
    <t>KTPM_K11A</t>
  </si>
  <si>
    <t>DTC125D4801030005</t>
  </si>
  <si>
    <t>Nguyễn Văn Chỉnh</t>
  </si>
  <si>
    <t>DTC125D4802010300</t>
  </si>
  <si>
    <t>Nguyễn Văn Cường</t>
  </si>
  <si>
    <t>DTC125D4801030062</t>
  </si>
  <si>
    <t>Đặng Thái Duy</t>
  </si>
  <si>
    <t>DTC125D4801030010</t>
  </si>
  <si>
    <t>Khương Duy Đô</t>
  </si>
  <si>
    <t>DTC125D4801030012</t>
  </si>
  <si>
    <t>Hoàng Văn Đức</t>
  </si>
  <si>
    <t>DTC125D4801030013</t>
  </si>
  <si>
    <t>Ma Quang Đức</t>
  </si>
  <si>
    <t>DTC125D4801030014</t>
  </si>
  <si>
    <t>Phạm Sỹ Giang</t>
  </si>
  <si>
    <t>DTC125D4801030015</t>
  </si>
  <si>
    <t>Ngô Văn Hải</t>
  </si>
  <si>
    <t>DTC125D4801030017</t>
  </si>
  <si>
    <t>Nguyễn Minh Hạnh</t>
  </si>
  <si>
    <t>DTC125D4801030019</t>
  </si>
  <si>
    <t>Bùi Trung  Hiếu</t>
  </si>
  <si>
    <t>DTC125D4801030061</t>
  </si>
  <si>
    <t>Giáp Ngọc Hoàn</t>
  </si>
  <si>
    <t>DTC125D4801030020</t>
  </si>
  <si>
    <t>DTC125D4801030021</t>
  </si>
  <si>
    <t>Nguyễn Xuân Hồng</t>
  </si>
  <si>
    <t>DTC125D4801030083</t>
  </si>
  <si>
    <t>Nguyễn Văn Huy</t>
  </si>
  <si>
    <t>DTC125D4801030030</t>
  </si>
  <si>
    <t>Đỗ Văn Long</t>
  </si>
  <si>
    <t>DTC125D4801030031</t>
  </si>
  <si>
    <t>DTC125D4801040250</t>
  </si>
  <si>
    <t>Dương Văn Nguyên</t>
  </si>
  <si>
    <t>DTC125D4802010035</t>
  </si>
  <si>
    <t>Nguyễn Trọng Nhân</t>
  </si>
  <si>
    <t>DTC125D4801030033</t>
  </si>
  <si>
    <t>Phạm Văn Phương</t>
  </si>
  <si>
    <t>DTC125D4801030035</t>
  </si>
  <si>
    <t>Trần Thanh Quý</t>
  </si>
  <si>
    <t>DTC125D4802010105</t>
  </si>
  <si>
    <t>Nguyễn Trường Sơn</t>
  </si>
  <si>
    <t>DTC125D4801030041</t>
  </si>
  <si>
    <t>Vũ Toàn Tâm</t>
  </si>
  <si>
    <t>DTC125D4801030043</t>
  </si>
  <si>
    <t>Hoàng Tiến Thành</t>
  </si>
  <si>
    <t>DTC125D4801030045</t>
  </si>
  <si>
    <t>Hà Văn Trưởng</t>
  </si>
  <si>
    <t>DTC125D4801030048</t>
  </si>
  <si>
    <t>Trịnh Quốc  Tuấn</t>
  </si>
  <si>
    <t>DTC125D4801030050</t>
  </si>
  <si>
    <t>Vũ Anh Tùng</t>
  </si>
  <si>
    <t>DTC125D4801030051</t>
  </si>
  <si>
    <t>Vũ Mạnh Tuyến</t>
  </si>
  <si>
    <t>DTC135D4802010030</t>
  </si>
  <si>
    <t>Nguyễn Phương Thảo</t>
  </si>
  <si>
    <t>KTYS_K11A</t>
  </si>
  <si>
    <t>DTC1151280001</t>
  </si>
  <si>
    <t>Chu Tú Anh</t>
  </si>
  <si>
    <t>TH KINH TẾ K11A</t>
  </si>
  <si>
    <t>DTC135D4802010002</t>
  </si>
  <si>
    <t>Nguyễn Thị Tú Anh</t>
  </si>
  <si>
    <t>TH KẾ TOÁN K11A</t>
  </si>
  <si>
    <t>DTC125D3404050016</t>
  </si>
  <si>
    <t>DTC125D3201040100</t>
  </si>
  <si>
    <t>Nguyễn Quốc Tuấn Anh</t>
  </si>
  <si>
    <t>TTĐPT_K11A</t>
  </si>
  <si>
    <t>DTC125D3201040101</t>
  </si>
  <si>
    <t>Nguyễn Minh Chúc</t>
  </si>
  <si>
    <t>DTC125D3201040045</t>
  </si>
  <si>
    <t>Bùi Văn Đạt</t>
  </si>
  <si>
    <t>DTC125D3201040003</t>
  </si>
  <si>
    <t>Hoàng Việt Đức</t>
  </si>
  <si>
    <t>DTC125D3201040005</t>
  </si>
  <si>
    <t>Dương Văn Hảo</t>
  </si>
  <si>
    <t>DTC125D3201040007</t>
  </si>
  <si>
    <t>Nguyễn Đức Hiệp</t>
  </si>
  <si>
    <t>DTC125D4802010037</t>
  </si>
  <si>
    <t>Lâm Văn Phúc</t>
  </si>
  <si>
    <t>DTC125D3201040012</t>
  </si>
  <si>
    <t>Lê Đức Quân</t>
  </si>
  <si>
    <t>DTC125D4801030038</t>
  </si>
  <si>
    <t>Dương Thế Sang</t>
  </si>
  <si>
    <t>DTC125D3201040017</t>
  </si>
  <si>
    <t>Lã Văn Thành</t>
  </si>
  <si>
    <t>DTC125D3201040020</t>
  </si>
  <si>
    <t>Kiều Văn Trường</t>
  </si>
  <si>
    <t>DTC125D3201040024</t>
  </si>
  <si>
    <t>Lê Hồng  Vinh</t>
  </si>
  <si>
    <t>DTC1151220023</t>
  </si>
  <si>
    <t>Lê Quang Hiệp</t>
  </si>
  <si>
    <t>TT&amp;MMT_K11A</t>
  </si>
  <si>
    <t>DTC1151240012</t>
  </si>
  <si>
    <t>Trình Hoàng  Hoan</t>
  </si>
  <si>
    <t>DTC125D4801020018</t>
  </si>
  <si>
    <t>DTC125D4801020019</t>
  </si>
  <si>
    <t>Nguyễn Thanh Quân</t>
  </si>
  <si>
    <t>DTC125D4801020025</t>
  </si>
  <si>
    <t>Ma Quý Tùng</t>
  </si>
  <si>
    <t>DTC0951210300</t>
  </si>
  <si>
    <t>Nông Duy Anh</t>
  </si>
  <si>
    <t>CNĐTOTÔ K10A</t>
  </si>
  <si>
    <t>DTC1151260089</t>
  </si>
  <si>
    <t>Bùi Hữu Thống</t>
  </si>
  <si>
    <t>DTC1151260037</t>
  </si>
  <si>
    <t>Hứa Văn Thiết</t>
  </si>
  <si>
    <t>CNĐTVT K10A</t>
  </si>
  <si>
    <t>DTC1151200008</t>
  </si>
  <si>
    <t>Ngô Văn Công</t>
  </si>
  <si>
    <t>CNTT K10A</t>
  </si>
  <si>
    <t>DTC1151200012</t>
  </si>
  <si>
    <t>Nguyễn Gia Dũng</t>
  </si>
  <si>
    <t>DTC1151200013</t>
  </si>
  <si>
    <t>Nguyễn Tuấn Dũng</t>
  </si>
  <si>
    <t>DTC1151200015</t>
  </si>
  <si>
    <t>Vũ Văn Dũng</t>
  </si>
  <si>
    <t>DTC11M1200070</t>
  </si>
  <si>
    <t>Nguyễn Thành Đô</t>
  </si>
  <si>
    <t>DTC1151200018</t>
  </si>
  <si>
    <t>Nguyễn Doãn Đức</t>
  </si>
  <si>
    <t>DTC1151200026</t>
  </si>
  <si>
    <t>Trần Thị Huệ</t>
  </si>
  <si>
    <t>DTC1151200039</t>
  </si>
  <si>
    <t>Vũ Lê Minh</t>
  </si>
  <si>
    <t>DTC1151200044</t>
  </si>
  <si>
    <t>Phạm Hồng Ngọc</t>
  </si>
  <si>
    <t>DTC1151200046</t>
  </si>
  <si>
    <t>DTC1151200047</t>
  </si>
  <si>
    <t>Quan Thị Minh Phương</t>
  </si>
  <si>
    <t>DTC1151200050</t>
  </si>
  <si>
    <t>DTC1151200052</t>
  </si>
  <si>
    <t>Dương Thị Quý</t>
  </si>
  <si>
    <t>DTC1151200053</t>
  </si>
  <si>
    <t>Nguyễn Đức Quyền</t>
  </si>
  <si>
    <t>DTC11M1200107</t>
  </si>
  <si>
    <t>CNTT K10B</t>
  </si>
  <si>
    <t>DTC1151200009</t>
  </si>
  <si>
    <t>Phạm Đức Cường</t>
  </si>
  <si>
    <t>DTC11M1200108</t>
  </si>
  <si>
    <t>Phạm Quang  Doanh</t>
  </si>
  <si>
    <t>DTC1051200374</t>
  </si>
  <si>
    <t>DTC1151200620</t>
  </si>
  <si>
    <t>Lương Văn Hiệp</t>
  </si>
  <si>
    <t>DTC1151200621</t>
  </si>
  <si>
    <t>Nguyễn Viết Hiếu</t>
  </si>
  <si>
    <t>DTC1151200623</t>
  </si>
  <si>
    <t>Thân Ngọc Hoàng</t>
  </si>
  <si>
    <t>DTC0951200104</t>
  </si>
  <si>
    <t>Trần Văn Huấn</t>
  </si>
  <si>
    <t>DTC11M1200032</t>
  </si>
  <si>
    <t>Đỗ Văn Linh</t>
  </si>
  <si>
    <t>DTC1151200639</t>
  </si>
  <si>
    <t>Nguyễn Thị Nhung</t>
  </si>
  <si>
    <t>DTC0851200080</t>
  </si>
  <si>
    <t>Đinh Hùng Sơn</t>
  </si>
  <si>
    <t>DTC1151200082</t>
  </si>
  <si>
    <t>Lê Quang Thành</t>
  </si>
  <si>
    <t>DTC1151200072</t>
  </si>
  <si>
    <t>Văn Thị Thảo</t>
  </si>
  <si>
    <t>DTC1151200657</t>
  </si>
  <si>
    <t>Huỳnh Thanh Tuấn</t>
  </si>
  <si>
    <t>DTC11M1200100</t>
  </si>
  <si>
    <t>Đỗ Hùng  Vương</t>
  </si>
  <si>
    <t>DTC1151200086</t>
  </si>
  <si>
    <t>Hà Đức Xuân</t>
  </si>
  <si>
    <t>DTC10M1200006</t>
  </si>
  <si>
    <t>Trần Văn Bình</t>
  </si>
  <si>
    <t>CNTT K10C</t>
  </si>
  <si>
    <t>DTC1151200118</t>
  </si>
  <si>
    <t>Mông Văn Diện</t>
  </si>
  <si>
    <t>DTC1151200147</t>
  </si>
  <si>
    <t>Ngô Duy Kiên</t>
  </si>
  <si>
    <t>DTC1151200148</t>
  </si>
  <si>
    <t>Phạm Đức Kiên</t>
  </si>
  <si>
    <t>DTC1151200168</t>
  </si>
  <si>
    <t>DTC1151200180</t>
  </si>
  <si>
    <t>Đinh Trọng Tiến</t>
  </si>
  <si>
    <t>DTC1151200187</t>
  </si>
  <si>
    <t>Dương Văn Vạn</t>
  </si>
  <si>
    <t>DTC11M1200011</t>
  </si>
  <si>
    <t>Ma Tiến Dũng</t>
  </si>
  <si>
    <t>CNTT K10D</t>
  </si>
  <si>
    <t>DTC11M1200078</t>
  </si>
  <si>
    <t>Nguyễn Văn Dũng</t>
  </si>
  <si>
    <t>DTC11M1200017</t>
  </si>
  <si>
    <t>Trịnh Viết Hà</t>
  </si>
  <si>
    <t>DTC11M1200028</t>
  </si>
  <si>
    <t>Phùng Mạnh Huy</t>
  </si>
  <si>
    <t>DTC11M1200085</t>
  </si>
  <si>
    <t>Vũ Hải  Long</t>
  </si>
  <si>
    <t>DTC11M1200113</t>
  </si>
  <si>
    <t>Nông Văn Mạnh</t>
  </si>
  <si>
    <t>DTC11M1200039</t>
  </si>
  <si>
    <t>Vũ Đức Mạnh</t>
  </si>
  <si>
    <t>DTC11M1200042</t>
  </si>
  <si>
    <t>Lê Thảo Nguyên</t>
  </si>
  <si>
    <t>DTC11M1200045</t>
  </si>
  <si>
    <t>DTC11M1200046</t>
  </si>
  <si>
    <t>Phùng Văn Phú</t>
  </si>
  <si>
    <t>DTC11M1200048</t>
  </si>
  <si>
    <t>Nguyễn Đức Quý</t>
  </si>
  <si>
    <t>DTC11M1200051</t>
  </si>
  <si>
    <t>Phạm Công Tuấn Thắng</t>
  </si>
  <si>
    <t>DTC10M1200170</t>
  </si>
  <si>
    <t>Phạm Văn Thiêm</t>
  </si>
  <si>
    <t>DTC11M1200092</t>
  </si>
  <si>
    <t>DTC11M1200059</t>
  </si>
  <si>
    <t>Phan Đức  Trọng</t>
  </si>
  <si>
    <t>DTC11M1200076</t>
  </si>
  <si>
    <t>Nguyễn Đình Tuấn</t>
  </si>
  <si>
    <t>DTC11M1200067</t>
  </si>
  <si>
    <t>Hoàng Thị  Tươi</t>
  </si>
  <si>
    <t>DTC1151270001</t>
  </si>
  <si>
    <t>Đào Văn Anh</t>
  </si>
  <si>
    <t>ĐKTĐ K10A</t>
  </si>
  <si>
    <t>DTC1151200649</t>
  </si>
  <si>
    <t>Lê Văn Thanh</t>
  </si>
  <si>
    <t>DTC11M1200073</t>
  </si>
  <si>
    <t>Đỗ Xuân  Chiến</t>
  </si>
  <si>
    <t>HTTT K10A</t>
  </si>
  <si>
    <t>DTC1151210013</t>
  </si>
  <si>
    <t>Lê Văn Diện</t>
  </si>
  <si>
    <t>DTC1151230010</t>
  </si>
  <si>
    <t>Đặng Trung Anh</t>
  </si>
  <si>
    <t>KHMT K10A</t>
  </si>
  <si>
    <t>DTC1151230006</t>
  </si>
  <si>
    <t>Phạm Đức Thịnh</t>
  </si>
  <si>
    <t>DTC1151220003</t>
  </si>
  <si>
    <t>KTPM K10A</t>
  </si>
  <si>
    <t>DTC1151220080</t>
  </si>
  <si>
    <t>Bùi Xuân Bách</t>
  </si>
  <si>
    <t>DTC1151220007</t>
  </si>
  <si>
    <t>Đỗ Văn Doanh</t>
  </si>
  <si>
    <t>DTC1151220008</t>
  </si>
  <si>
    <t>Hoàng Thị Dung</t>
  </si>
  <si>
    <t>DTC1151220016</t>
  </si>
  <si>
    <t>Phạm Ngọc Điểm</t>
  </si>
  <si>
    <t>DTC1151220021</t>
  </si>
  <si>
    <t>Cao Thị Thanh Hiền</t>
  </si>
  <si>
    <t>DTC1151220025</t>
  </si>
  <si>
    <t>Phạm Ngọc Hoà</t>
  </si>
  <si>
    <t>DTC1151220026</t>
  </si>
  <si>
    <t>Bùi Anh Hoàng</t>
  </si>
  <si>
    <t>Vũ Minh  Hoàng</t>
  </si>
  <si>
    <t>DTC1151220031</t>
  </si>
  <si>
    <t>Vương Văn Huy</t>
  </si>
  <si>
    <t>DTC1151220034</t>
  </si>
  <si>
    <t>Trần Tiên Khởi</t>
  </si>
  <si>
    <t>DTC1151220035</t>
  </si>
  <si>
    <t>Phạm Thị Phương Lan</t>
  </si>
  <si>
    <t>DTC1151220038</t>
  </si>
  <si>
    <t>Nguyễn Thị My Ly</t>
  </si>
  <si>
    <t>DTC1151220043</t>
  </si>
  <si>
    <t>DTC11M1200043</t>
  </si>
  <si>
    <t>Nguyễn Thái  Ninh</t>
  </si>
  <si>
    <t>DTC11M1200082</t>
  </si>
  <si>
    <t>Trần Xuân Quý</t>
  </si>
  <si>
    <t>DTC1151220054</t>
  </si>
  <si>
    <t>Đinh Thị Thắm</t>
  </si>
  <si>
    <t>DTC1151220060</t>
  </si>
  <si>
    <t>Lê Văn Tới</t>
  </si>
  <si>
    <t>DTC1151210029</t>
  </si>
  <si>
    <t>Phạm Thị Kiều Trang</t>
  </si>
  <si>
    <t>KTPM K10B</t>
  </si>
  <si>
    <t>DTC1151220069</t>
  </si>
  <si>
    <t>DTC1151220015</t>
  </si>
  <si>
    <t>Vũ Kim Đạt</t>
  </si>
  <si>
    <t>DTC1151220024</t>
  </si>
  <si>
    <t>Bùi Đăng Hoà</t>
  </si>
  <si>
    <t>DTC11M1200109</t>
  </si>
  <si>
    <t>Dương Cao  Hoàn</t>
  </si>
  <si>
    <t>DTC11M1200077</t>
  </si>
  <si>
    <t>Hà Hải Hùng</t>
  </si>
  <si>
    <t>DTC0951200277</t>
  </si>
  <si>
    <t>Nguyễn Duy Khánh</t>
  </si>
  <si>
    <t>DTC1151220070</t>
  </si>
  <si>
    <t>Nguyễn Đức Mạnh</t>
  </si>
  <si>
    <t>DTC1151220039</t>
  </si>
  <si>
    <t>Đỗ Trọng Phú</t>
  </si>
  <si>
    <t>DTC1151220049</t>
  </si>
  <si>
    <t>Đỗ Huy Quyền</t>
  </si>
  <si>
    <t>DTC1151220050</t>
  </si>
  <si>
    <t>Nghiêm Xuân Sơn</t>
  </si>
  <si>
    <t>DTC1151220062</t>
  </si>
  <si>
    <t>DTC1151220064</t>
  </si>
  <si>
    <t>Đặng Thanh Tùng</t>
  </si>
  <si>
    <t>DTC11M1200020</t>
  </si>
  <si>
    <t>TT&amp;MMT K10A</t>
  </si>
  <si>
    <t>DTC1151200030</t>
  </si>
  <si>
    <t>DTC1051200114</t>
  </si>
  <si>
    <t>Hoàng Đình Mạnh</t>
  </si>
  <si>
    <t>DTC1151220055</t>
  </si>
  <si>
    <t>Nguyễn Xuân Thành</t>
  </si>
  <si>
    <t>DTC11M1200050</t>
  </si>
  <si>
    <t>Nguyễn Công  Thắng</t>
  </si>
  <si>
    <t>DTC1151240001</t>
  </si>
  <si>
    <t>Ma Văn Cảnh</t>
  </si>
  <si>
    <t>TT&amp;MMT K10B</t>
  </si>
  <si>
    <t>DTC1151240002</t>
  </si>
  <si>
    <t>Nguyễn Thanh Cương</t>
  </si>
  <si>
    <t>DTC11M1200088</t>
  </si>
  <si>
    <t>Nguyễn Đình Cường</t>
  </si>
  <si>
    <t>DTC1151200115</t>
  </si>
  <si>
    <t>Nguyễn Thuỳ Dương</t>
  </si>
  <si>
    <t>DTC1151240008</t>
  </si>
  <si>
    <t>Nguyễn Thùy Dương</t>
  </si>
  <si>
    <t>DTC1151240009</t>
  </si>
  <si>
    <t>Giáp Mạnh Đồng</t>
  </si>
  <si>
    <t>DTC1151260057</t>
  </si>
  <si>
    <t>Lương Trung Đức</t>
  </si>
  <si>
    <t>DTC1151240089</t>
  </si>
  <si>
    <t>Phan Công Hữu</t>
  </si>
  <si>
    <t>DTC1151240023</t>
  </si>
  <si>
    <t>Nguyễn Duy Phương</t>
  </si>
  <si>
    <t>DTC1151240043</t>
  </si>
  <si>
    <t>Lê Thanh Tùng</t>
  </si>
  <si>
    <t>ĐẠI HỌC THÁI NGUYÊN</t>
  </si>
  <si>
    <t>CỘNG HÒA XÃ HỘI CHỦ NGHĨA VIỆT NAM</t>
  </si>
  <si>
    <t>TRƯỜNG ĐẠI HỌC CNTT &amp; TT</t>
  </si>
  <si>
    <t>Độc lập - Tự do - Hạnh phúc</t>
  </si>
  <si>
    <t>DANH SÁCH SINH VIÊN CHƯA ĐÓNG HỌC PHÍ</t>
  </si>
  <si>
    <t>Học kỳ … Năm học …</t>
  </si>
  <si>
    <t>Mã sinh viên</t>
  </si>
  <si>
    <t>Lớp quản lý</t>
  </si>
  <si>
    <t>Chưa nộp</t>
  </si>
  <si>
    <t>DTC0851210100</t>
  </si>
  <si>
    <t>Đào Văn Sơn</t>
  </si>
  <si>
    <t>CNĐT K7A</t>
  </si>
  <si>
    <t xml:space="preserve">538/QĐ-ĐHCNTT&amp;TT-HSSV/,CHUYENLOP                       </t>
  </si>
  <si>
    <t>Khoa CN ĐT&amp;TT</t>
  </si>
  <si>
    <t>DTC0851220017</t>
  </si>
  <si>
    <t>Lê Hằng Thu</t>
  </si>
  <si>
    <t>ĐKTĐ K7A</t>
  </si>
  <si>
    <t>CN Tự động hóa</t>
  </si>
  <si>
    <t>HTTT K7A</t>
  </si>
  <si>
    <t xml:space="preserve">158/QĐ_ĐH CNTT&amp;TT/,QUAYTROLAIHOC                   </t>
  </si>
  <si>
    <t>Khoa công nghệ thông tin</t>
  </si>
  <si>
    <t>DTC0851200292</t>
  </si>
  <si>
    <t>Đỗ Huy Hoàng</t>
  </si>
  <si>
    <t>CNPM K7C</t>
  </si>
  <si>
    <t xml:space="preserve">48/,CHUYENLOP                       </t>
  </si>
  <si>
    <t>DTC0751200011</t>
  </si>
  <si>
    <t>Nông Tiến Khoa</t>
  </si>
  <si>
    <t>KTMT K7H</t>
  </si>
  <si>
    <t>DTC0751200015</t>
  </si>
  <si>
    <t>Ngô Văn Tú</t>
  </si>
  <si>
    <t xml:space="preserve">650/QĐ_ĐH CNTT&amp;TT/,QUAYTROLAIHOC                   </t>
  </si>
  <si>
    <t>CNĐT K8A</t>
  </si>
  <si>
    <t xml:space="preserve">123/,CHUYENLOP                       </t>
  </si>
  <si>
    <t>DTC0951210170</t>
  </si>
  <si>
    <t>Nguyễn Hoàng Long</t>
  </si>
  <si>
    <t>DTC09M1210052</t>
  </si>
  <si>
    <t>Tạ Phi Sơn</t>
  </si>
  <si>
    <t>DTC0951220020</t>
  </si>
  <si>
    <t>ĐKTĐ K8A</t>
  </si>
  <si>
    <t>DTC0951200075</t>
  </si>
  <si>
    <t>Lý Văn Nái</t>
  </si>
  <si>
    <t>KHMT K8A</t>
  </si>
  <si>
    <t xml:space="preserve">1009/QĐ-ĐH CNTT&amp;TT-HSSV/,CHUYENLOP                       </t>
  </si>
  <si>
    <t>DTC09M1200213</t>
  </si>
  <si>
    <t>MMT&amp;TT K8A</t>
  </si>
  <si>
    <t>HTTT K8B</t>
  </si>
  <si>
    <t>DTC09M1200221</t>
  </si>
  <si>
    <t>Lê Trung Kiên</t>
  </si>
  <si>
    <t>MMT&amp;TT K8B</t>
  </si>
  <si>
    <t xml:space="preserve">600/QĐ_ĐH CNTT&amp;TT/,QUAYTROLAIHOC                   </t>
  </si>
  <si>
    <t>CNĐT K9A</t>
  </si>
  <si>
    <t xml:space="preserve">531/QĐ_ĐH CNTT&amp;TT/,CHUYENLOP                       </t>
  </si>
  <si>
    <t>DTC10M1200074</t>
  </si>
  <si>
    <t>Nguyễn Cảnh Ân</t>
  </si>
  <si>
    <t>CNTT K9A</t>
  </si>
  <si>
    <t xml:space="preserve">745/QĐ-ĐH CNTT&amp;TT/,CHUYENLOP                       </t>
  </si>
  <si>
    <t>DTC1051200203</t>
  </si>
  <si>
    <t>Nguyễn Duy Thành</t>
  </si>
  <si>
    <t>DTC0951200021</t>
  </si>
  <si>
    <t>Mông Chí Hiệp</t>
  </si>
  <si>
    <t>MMT&amp;TT K9A</t>
  </si>
  <si>
    <t xml:space="preserve">867/QĐ-ĐH CNTT&amp;TT/,CHUYENLOP                       </t>
  </si>
  <si>
    <t>KHMT K9B</t>
  </si>
  <si>
    <t>DTC0951230020</t>
  </si>
  <si>
    <t>Bùi Quý Tùng</t>
  </si>
  <si>
    <t>TH KINH TE K9C</t>
  </si>
  <si>
    <t>Hệ thống thông tin kinh tế</t>
  </si>
  <si>
    <t xml:space="preserve">14/,CHUYENLOP                       </t>
  </si>
  <si>
    <t/>
  </si>
  <si>
    <t xml:space="preserve">10/,CHUYENLOP                       </t>
  </si>
  <si>
    <t xml:space="preserve">12/,CHUYENLOP                       </t>
  </si>
  <si>
    <t xml:space="preserve">503/QĐ_ĐH CNTT&amp;TT/19-JUN-13,RESERVE                         </t>
  </si>
  <si>
    <t>DTC1051230313</t>
  </si>
  <si>
    <t>La Quang Duy</t>
  </si>
  <si>
    <t>TH KẾ TOÁN K10A</t>
  </si>
  <si>
    <t>DTC09M1230015</t>
  </si>
  <si>
    <t>Trần Văn Hiếu</t>
  </si>
  <si>
    <t>TH KINH TẾ K10A</t>
  </si>
  <si>
    <t>DTC1051230043</t>
  </si>
  <si>
    <t>Đào Nhật Tân</t>
  </si>
  <si>
    <t xml:space="preserve">524/QĐ-ĐHCNTT&amp;TT-HSSV/,CHUYENLOP                       </t>
  </si>
  <si>
    <t xml:space="preserve">751/QĐ-ĐHCNTT&amp;TT/18-JUL-17,KYLUAT                          </t>
  </si>
  <si>
    <t xml:space="preserve">755/QĐ-ĐH CNTT&amp;TT/,QUAYTROLAIHOC                   </t>
  </si>
  <si>
    <t xml:space="preserve">1/,CHUYENLOP                       </t>
  </si>
  <si>
    <t>DTC11M1200065</t>
  </si>
  <si>
    <t>Trần Đức Tùng</t>
  </si>
  <si>
    <t xml:space="preserve">686/QĐ-ĐH CNTT&amp;TT/11-AUG-14,KYLUAT                          </t>
  </si>
  <si>
    <t xml:space="preserve">1019/QĐ-ĐHCNTT&amp;TT/,CHUYENLOP                       </t>
  </si>
  <si>
    <t xml:space="preserve">1296/QĐ_ĐH CNTT&amp;TT/,CHUYENLOP                       </t>
  </si>
  <si>
    <t xml:space="preserve">818/QĐ-ĐH CNTT&amp;TT/,CHUYENLOP                       </t>
  </si>
  <si>
    <t xml:space="preserve">164/QĐ-ĐHCNTT&amp;TT/08-MAR-16,KYLUAT                          </t>
  </si>
  <si>
    <t>An toàn hệ thống thông tin</t>
  </si>
  <si>
    <t>DTC145D4802010256</t>
  </si>
  <si>
    <t>Quàng Văn  Trọng</t>
  </si>
  <si>
    <t xml:space="preserve">602/QĐ-ĐHCNTT&amp;TT/,CHUYENLOP                       </t>
  </si>
  <si>
    <t>Truyền thông đa phương tiện</t>
  </si>
  <si>
    <t>Bùi Thúy  Huyền</t>
  </si>
  <si>
    <t xml:space="preserve">CNTT K14 </t>
  </si>
  <si>
    <t xml:space="preserve">615/QĐ-ĐHCNTT&amp;TT/19-AUG-16,KYLUAT                          </t>
  </si>
  <si>
    <t>DTC15HD4801010026</t>
  </si>
  <si>
    <t>Lê Văn Sáu</t>
  </si>
  <si>
    <t xml:space="preserve">810/QĐ-ĐHCNTT&amp;TT/,CHUYENLOP                       </t>
  </si>
  <si>
    <t>Nguyễn Phi  Lực</t>
  </si>
  <si>
    <t xml:space="preserve">121/,CHUYENLOP                       </t>
  </si>
  <si>
    <t>Đoàn Đức  Mạnh</t>
  </si>
  <si>
    <t>Phạm Văn  Sơn</t>
  </si>
  <si>
    <t>DTC15HD3404050078</t>
  </si>
  <si>
    <t>Nguyễn Hồng Cường</t>
  </si>
  <si>
    <t xml:space="preserve">788/QĐ-ĐHCNTT&amp;TT/,CHUYENLOP                       </t>
  </si>
  <si>
    <t>DTC155D3404050025</t>
  </si>
  <si>
    <t>Trần Quốc  Việt</t>
  </si>
  <si>
    <t>Nguyễn Bá  Nguyên</t>
  </si>
  <si>
    <t xml:space="preserve">104/QĐ - ĐHCNTT&amp;TT/,CHUYENLOP                       </t>
  </si>
  <si>
    <t>Hoàng Minh  Nghĩa</t>
  </si>
  <si>
    <t>Nguyễn Xuân  Tuấn</t>
  </si>
  <si>
    <t>DTC15HD5103020008</t>
  </si>
  <si>
    <t>Nguyễn Minh  Công</t>
  </si>
  <si>
    <t xml:space="preserve">08/QĐ-ĐHCNTT&amp;TT/09-JAN-17,KYLUAT                          </t>
  </si>
  <si>
    <t>DTC15HD5103020241</t>
  </si>
  <si>
    <t>Lành Minh Huấn</t>
  </si>
  <si>
    <t>CN ô tô và hệ thống cảm biến</t>
  </si>
  <si>
    <t>Lò Văn  Quản</t>
  </si>
  <si>
    <t>DTC15HD3404060147</t>
  </si>
  <si>
    <t>Tạ Văn  Tiến</t>
  </si>
  <si>
    <t>Trần Tiến  Đạt</t>
  </si>
  <si>
    <t>DTC15BD3404060016</t>
  </si>
  <si>
    <t>Lò Thị Vui</t>
  </si>
  <si>
    <t>DTC155D4802010805</t>
  </si>
  <si>
    <t xml:space="preserve">787/QĐ-ĐHCNTT&amp;TT/,QUAYTROLAIHOC                   </t>
  </si>
  <si>
    <t xml:space="preserve">04/QĐ-ĐHCNTT&amp;TT/,CHUYENLOP                       </t>
  </si>
  <si>
    <t>DTC17H524802990007</t>
  </si>
  <si>
    <t>Vũ Thị  Hoa</t>
  </si>
  <si>
    <t>DTC175524802990011</t>
  </si>
  <si>
    <t>Lê Tuấn  Quân</t>
  </si>
  <si>
    <t>DTC17H524802010043</t>
  </si>
  <si>
    <t>Đặng Tùng  Anh</t>
  </si>
  <si>
    <t>DTC17H525103030028</t>
  </si>
  <si>
    <t>Vũ Tuấn Anh</t>
  </si>
  <si>
    <t>DTC175525103030004</t>
  </si>
  <si>
    <t>DTC17H525103030042</t>
  </si>
  <si>
    <t>Đỗ Hoàng Công</t>
  </si>
  <si>
    <t>DTC17H525103030033</t>
  </si>
  <si>
    <t>Lưu Ánh Dương</t>
  </si>
  <si>
    <t>DTC17H525103030008</t>
  </si>
  <si>
    <t>Bùi Minh  Hiếu</t>
  </si>
  <si>
    <t>DTC175525103030006</t>
  </si>
  <si>
    <t>Giang Văn  Khôi</t>
  </si>
  <si>
    <t>DTC17H525103030005</t>
  </si>
  <si>
    <t>DTC175525103030012</t>
  </si>
  <si>
    <t>Trần Đức  Lương</t>
  </si>
  <si>
    <t>DTC17H525103030017</t>
  </si>
  <si>
    <t>Dương Thanh  Minh</t>
  </si>
  <si>
    <t>DTC17H525103030032</t>
  </si>
  <si>
    <t>Nguyễn Đình Quang</t>
  </si>
  <si>
    <t>DTC17H525103030020</t>
  </si>
  <si>
    <t>Trần Văn  Quang</t>
  </si>
  <si>
    <t>DTC175525103030001</t>
  </si>
  <si>
    <t>Phạm Thị  Thương</t>
  </si>
  <si>
    <t>DTC17H525103030037</t>
  </si>
  <si>
    <t>Bùi Văn  Việt</t>
  </si>
  <si>
    <t>DTC175525103030016</t>
  </si>
  <si>
    <t>Huỳnh Công  Vĩnh</t>
  </si>
  <si>
    <t>DTC17H524802010044</t>
  </si>
  <si>
    <t>Nguyễn Việt  An</t>
  </si>
  <si>
    <t>DTC175524802010263</t>
  </si>
  <si>
    <t>Tạ Quốc  Anh</t>
  </si>
  <si>
    <t>DTC175524802010224</t>
  </si>
  <si>
    <t>Nguyễn Đức Chung</t>
  </si>
  <si>
    <t>DTC17H524802010045</t>
  </si>
  <si>
    <t>DTC17H524802010003</t>
  </si>
  <si>
    <t>Hà Thị  Hiếu</t>
  </si>
  <si>
    <t>DTC175524802010169</t>
  </si>
  <si>
    <t>Nguyễn Mạnh  Hoàng</t>
  </si>
  <si>
    <t>DTC175524802010024</t>
  </si>
  <si>
    <t>Nguyễn Văn  Huy</t>
  </si>
  <si>
    <t>DTC175524802010186</t>
  </si>
  <si>
    <t>Lục Thanh  Lâm</t>
  </si>
  <si>
    <t>DTC17H524802010070</t>
  </si>
  <si>
    <t>Phạm Đức  Phong</t>
  </si>
  <si>
    <t>DTC17H524802010168</t>
  </si>
  <si>
    <t>Nguyễn Việt  Phương</t>
  </si>
  <si>
    <t>DTC175524802010234</t>
  </si>
  <si>
    <t>Lâm Văn  Quyết</t>
  </si>
  <si>
    <t>DTC17H524802010061</t>
  </si>
  <si>
    <t>Ngô Duy  Sơn</t>
  </si>
  <si>
    <t>DTC17H524802010162</t>
  </si>
  <si>
    <t>Tạ Đức  Thắng</t>
  </si>
  <si>
    <t>DTC17H524802010206</t>
  </si>
  <si>
    <t>Hồng Văn  Trà</t>
  </si>
  <si>
    <t>DTC175524802010215</t>
  </si>
  <si>
    <t>Bùi Thị  Tranh</t>
  </si>
  <si>
    <t>DTC175524802010241</t>
  </si>
  <si>
    <t>Ngô Anh  Tùng</t>
  </si>
  <si>
    <t>Trần Thị Thu  Hương</t>
  </si>
  <si>
    <t>DTC17H525103010049</t>
  </si>
  <si>
    <t>Nguyễn Trung Anh</t>
  </si>
  <si>
    <t>DTC17H525103010037</t>
  </si>
  <si>
    <t>Hoàng Huy  Chinh</t>
  </si>
  <si>
    <t>DTC17H525103010054</t>
  </si>
  <si>
    <t>DTC17H525103010056</t>
  </si>
  <si>
    <t>Nguyễn Đức  Khánh</t>
  </si>
  <si>
    <t>DTC17H525103010046</t>
  </si>
  <si>
    <t>Diêm Đăng Tiến  Linh</t>
  </si>
  <si>
    <t>DTC17H525103010035</t>
  </si>
  <si>
    <t>Trần Xuân  Phước</t>
  </si>
  <si>
    <t>DTC17H525103010047</t>
  </si>
  <si>
    <t>Chu Thúc  Quân</t>
  </si>
  <si>
    <t>DTC175525103010005</t>
  </si>
  <si>
    <t>Vũ Hồng  Sơn</t>
  </si>
  <si>
    <t>DTC175525103010004</t>
  </si>
  <si>
    <t>Nguyễn Văn  Thêm</t>
  </si>
  <si>
    <t>DTC17H525103040005</t>
  </si>
  <si>
    <t>Lê Việt Hà</t>
  </si>
  <si>
    <t>KTMT K16A</t>
  </si>
  <si>
    <t>DTC17H525103040011</t>
  </si>
  <si>
    <t>Trương Việt  Hoàng</t>
  </si>
  <si>
    <t>DTC175524801030008</t>
  </si>
  <si>
    <t>Lê Xuân Quốc  Anh</t>
  </si>
  <si>
    <t>DTC17H524801030029</t>
  </si>
  <si>
    <t>Phan Đức Anh</t>
  </si>
  <si>
    <t>DTC17H524801030047</t>
  </si>
  <si>
    <t>Trương Thị Lan  Anh</t>
  </si>
  <si>
    <t>DTC175524801030026</t>
  </si>
  <si>
    <t>Nguyễn Thái  Bảo</t>
  </si>
  <si>
    <t>DTC175524801030060</t>
  </si>
  <si>
    <t>DTC175524801030019</t>
  </si>
  <si>
    <t>Lê Việt  Bắc</t>
  </si>
  <si>
    <t>DTC17H524801030070</t>
  </si>
  <si>
    <t>Hữu Thành  Chung</t>
  </si>
  <si>
    <t>DTC175524801030010</t>
  </si>
  <si>
    <t>Vũ Huy  Công</t>
  </si>
  <si>
    <t>DTC17H524801030045</t>
  </si>
  <si>
    <t>Đào Duy  Cường</t>
  </si>
  <si>
    <t>DTC17H524801030057</t>
  </si>
  <si>
    <t>Phạm Quốc  Cường</t>
  </si>
  <si>
    <t>DTC17H524801030005</t>
  </si>
  <si>
    <t>Trần Đức  Diệu</t>
  </si>
  <si>
    <t>DTC17H524801030036</t>
  </si>
  <si>
    <t>Nguyễn Văn  Hiếu</t>
  </si>
  <si>
    <t>DTC17H524801030004</t>
  </si>
  <si>
    <t>DTC175524801030068</t>
  </si>
  <si>
    <t>Đặng Văn  Hoàng</t>
  </si>
  <si>
    <t>DTC17H524801030006</t>
  </si>
  <si>
    <t>Dương Đức  Huy</t>
  </si>
  <si>
    <t>DTC17H524801030002</t>
  </si>
  <si>
    <t>Lương Văn  Lâm</t>
  </si>
  <si>
    <t>DTC175524801030058</t>
  </si>
  <si>
    <t>Đỗ Ái  Quốc</t>
  </si>
  <si>
    <t>DTC17H524801030001</t>
  </si>
  <si>
    <t>Hoàng Hải  Sơn</t>
  </si>
  <si>
    <t>DTC17H524802010112</t>
  </si>
  <si>
    <t>Trịnh Quang Cao  Sơn</t>
  </si>
  <si>
    <t>DTC17H524801030068</t>
  </si>
  <si>
    <t>Vũ Khắc Thành</t>
  </si>
  <si>
    <t>DTC175524801030048</t>
  </si>
  <si>
    <t>Nguyễn Văn  Thiện</t>
  </si>
  <si>
    <t>DTC17H524801030049</t>
  </si>
  <si>
    <t>Triệu Hoài  Thương</t>
  </si>
  <si>
    <t>DTC17H524801030003</t>
  </si>
  <si>
    <t>Hoàng Văn  Tiến</t>
  </si>
  <si>
    <t>DTC175524801030007</t>
  </si>
  <si>
    <t>Lê Anh  Tú</t>
  </si>
  <si>
    <t>DTC17H524801030044</t>
  </si>
  <si>
    <t>DTC175524801030012</t>
  </si>
  <si>
    <t>Dương Việt  Tùng</t>
  </si>
  <si>
    <t>DTC17H523404060017</t>
  </si>
  <si>
    <t>Hoàng Đức  Anh</t>
  </si>
  <si>
    <t>QTVP K16A</t>
  </si>
  <si>
    <t>DTC175523404060123</t>
  </si>
  <si>
    <t>Hoàng Văn  Dũng</t>
  </si>
  <si>
    <t>DTC175523404060093</t>
  </si>
  <si>
    <t>Hoàng Thị Em</t>
  </si>
  <si>
    <t>DTC17H523404060098</t>
  </si>
  <si>
    <t>DTC17H523404060004</t>
  </si>
  <si>
    <t>Ma Trung  Hiếu</t>
  </si>
  <si>
    <t>DTC175523404060187</t>
  </si>
  <si>
    <t>Nguyễn Duy  Minh</t>
  </si>
  <si>
    <t>DTC175523404060054</t>
  </si>
  <si>
    <t>Nguyễn Xuân  Quang</t>
  </si>
  <si>
    <t>DTC175523404060038</t>
  </si>
  <si>
    <t>Hoàng Văn  Quốc</t>
  </si>
  <si>
    <t>DTC17H523404060092</t>
  </si>
  <si>
    <t>Vũ Thanh  Thảo</t>
  </si>
  <si>
    <t>DTC175523404060044</t>
  </si>
  <si>
    <t>Nguyễn Thị Thùy  Trang</t>
  </si>
  <si>
    <t>DTC17H523404060068</t>
  </si>
  <si>
    <t>Hà Xuân  Trường</t>
  </si>
  <si>
    <t>DTC17H522104030035</t>
  </si>
  <si>
    <t>Đậu Thị  Ngọc</t>
  </si>
  <si>
    <t>TKĐH K16A</t>
  </si>
  <si>
    <t>DTC17H522104030034</t>
  </si>
  <si>
    <t>Lê Văn  Tài</t>
  </si>
  <si>
    <t>DTC17H522104030036</t>
  </si>
  <si>
    <t>Nguyễn Đình Trung</t>
  </si>
  <si>
    <t>DTC17H523201060006</t>
  </si>
  <si>
    <t>Hoàng Nam  Trường</t>
  </si>
  <si>
    <t>DTC175523401990027</t>
  </si>
  <si>
    <t>Đặng Kiều  Anh</t>
  </si>
  <si>
    <t>DTC17H523401990003</t>
  </si>
  <si>
    <t>Đặng Thị  Anh</t>
  </si>
  <si>
    <t>DTC17H523401990019</t>
  </si>
  <si>
    <t>DTC17H523401990022</t>
  </si>
  <si>
    <t>Đinh Quang  Dũng</t>
  </si>
  <si>
    <t>DTC175523401990096</t>
  </si>
  <si>
    <t>DTC17H523401990031</t>
  </si>
  <si>
    <t>Đào Anh Đức</t>
  </si>
  <si>
    <t>DTC17H523401990004</t>
  </si>
  <si>
    <t>Trần Văn  Giang</t>
  </si>
  <si>
    <t>DTC17H523401990027</t>
  </si>
  <si>
    <t>Nguyễn Thị Thanh  Hiền</t>
  </si>
  <si>
    <t>DTC175523401990106</t>
  </si>
  <si>
    <t>Nguyễn Đức  Hiệu</t>
  </si>
  <si>
    <t>DTC175523401990107</t>
  </si>
  <si>
    <t>Phạm Thị  Hoài</t>
  </si>
  <si>
    <t>DTC175523401990021</t>
  </si>
  <si>
    <t>Nguyễn Thị  Huế</t>
  </si>
  <si>
    <t>DTC175523401990101</t>
  </si>
  <si>
    <t>Trần Huy  Hùng</t>
  </si>
  <si>
    <t>DTC17H523401990013</t>
  </si>
  <si>
    <t>Nguyễn Xuân  Huy</t>
  </si>
  <si>
    <t>DTC17H523401990028</t>
  </si>
  <si>
    <t>Nguyễn Thị Khánh  Huyền</t>
  </si>
  <si>
    <t>DTC175523401990069</t>
  </si>
  <si>
    <t>DTC17H523401990018</t>
  </si>
  <si>
    <t>Nguyễn Thị Vân  Loan</t>
  </si>
  <si>
    <t>DTC175523401990033</t>
  </si>
  <si>
    <t>Ngô Đức  Long</t>
  </si>
  <si>
    <t>DTC175523401990071</t>
  </si>
  <si>
    <t>Đỗ Khắc  Lộc</t>
  </si>
  <si>
    <t>DTC17H523401990020</t>
  </si>
  <si>
    <t>Lâm Thiên Mạnh</t>
  </si>
  <si>
    <t>DTC175523401990026</t>
  </si>
  <si>
    <t>Bùi Chính  Nghĩa</t>
  </si>
  <si>
    <t>DTC17H523401990030</t>
  </si>
  <si>
    <t>Nguyễn Văn  Phúc</t>
  </si>
  <si>
    <t>DTC17H523401990016</t>
  </si>
  <si>
    <t>Hoàng Thu  Phương</t>
  </si>
  <si>
    <t>DTC17H523404060082</t>
  </si>
  <si>
    <t>Từ Thị  Thảo</t>
  </si>
  <si>
    <t>DTC175523404060228</t>
  </si>
  <si>
    <t>Đinh Thị Minh Thùy</t>
  </si>
  <si>
    <t>DTC17H523401990021</t>
  </si>
  <si>
    <t>Trần Văn Toàn</t>
  </si>
  <si>
    <t>DTC17H523401990001</t>
  </si>
  <si>
    <t>Lô Xuân  Tú</t>
  </si>
  <si>
    <t>DTC175523401990013</t>
  </si>
  <si>
    <t>Nguyễn  Văn  Tùng</t>
  </si>
  <si>
    <t>DTC17H523401990029</t>
  </si>
  <si>
    <t>Phạm Sơn  Tùng</t>
  </si>
  <si>
    <t>DTC175523401990020</t>
  </si>
  <si>
    <t>Đặng Anh  Tư</t>
  </si>
  <si>
    <t>DTC17H524802010076</t>
  </si>
  <si>
    <t>Phạm Tú Anh</t>
  </si>
  <si>
    <t>DTC175524802010030</t>
  </si>
  <si>
    <t>Phạm Thị  Duyên</t>
  </si>
  <si>
    <t>DTC17H524802010093</t>
  </si>
  <si>
    <t>Nguyễn Tất Đạt</t>
  </si>
  <si>
    <t>DTC17H524802010099</t>
  </si>
  <si>
    <t>Vũ Viết Hà</t>
  </si>
  <si>
    <t>DTC17H524802010147</t>
  </si>
  <si>
    <t>Đàm  Thanh Hùng</t>
  </si>
  <si>
    <t>DTC175524802010121</t>
  </si>
  <si>
    <t>Lâm Chu Huy</t>
  </si>
  <si>
    <t>DTC17H524802010068</t>
  </si>
  <si>
    <t>Hoàng  Đức Khải</t>
  </si>
  <si>
    <t>DTC17H524802010005</t>
  </si>
  <si>
    <t>Nguyễn Thị  Mai</t>
  </si>
  <si>
    <t>DTC175524802010139</t>
  </si>
  <si>
    <t>Hoàng Ngọc Mạnh</t>
  </si>
  <si>
    <t>DTC175524802010286</t>
  </si>
  <si>
    <t>Nguyễn Bình Minh</t>
  </si>
  <si>
    <t>DTC17H524802010198</t>
  </si>
  <si>
    <t>Nguyễn Văn Tuấn  Phát</t>
  </si>
  <si>
    <t>DTC17H524802010215</t>
  </si>
  <si>
    <t>Lương Duy  Quang</t>
  </si>
  <si>
    <t>DTC175524802010002</t>
  </si>
  <si>
    <t>Hoàng Văn  Thanh</t>
  </si>
  <si>
    <t>DTC175524802010090</t>
  </si>
  <si>
    <t>DTC17H524802010103</t>
  </si>
  <si>
    <t>Trần Anh  Tú</t>
  </si>
  <si>
    <t>DTC17H524802010201</t>
  </si>
  <si>
    <t>Nguyễn Đăng  Tùng</t>
  </si>
  <si>
    <t>DTC17H525103020550</t>
  </si>
  <si>
    <t>Nguyễn Quỳnh  Trang</t>
  </si>
  <si>
    <t>Nguyễn Thị Thu  Hương</t>
  </si>
  <si>
    <t>DTC175523404060233</t>
  </si>
  <si>
    <t>Phan Minh  Chiến</t>
  </si>
  <si>
    <t>QTVP K16B</t>
  </si>
  <si>
    <t>DTC175523404060016</t>
  </si>
  <si>
    <t>Nông Đức  Chuyền</t>
  </si>
  <si>
    <t>DTC17H523404060081</t>
  </si>
  <si>
    <t>Phạm Khánh Hòa</t>
  </si>
  <si>
    <t>DTC17H523404060101</t>
  </si>
  <si>
    <t>Dương Việt Hùng</t>
  </si>
  <si>
    <t>DTC17H523404060117</t>
  </si>
  <si>
    <t>Hoàng Xuân  Sơn</t>
  </si>
  <si>
    <t>DTC175523404060227</t>
  </si>
  <si>
    <t>Hoàng Thu Thảo</t>
  </si>
  <si>
    <t>DTC17H523404060070</t>
  </si>
  <si>
    <t>Tạ Minh Thắng</t>
  </si>
  <si>
    <t>DTC17H523404060118</t>
  </si>
  <si>
    <t>Phạm Thùy  Trang</t>
  </si>
  <si>
    <t>DTC175524802010219</t>
  </si>
  <si>
    <t>Đoàn Thành  An</t>
  </si>
  <si>
    <t>DTC17H524802010081</t>
  </si>
  <si>
    <t>Mông Đình Ba  Anh</t>
  </si>
  <si>
    <t>DTC175524802010050</t>
  </si>
  <si>
    <t>Nông Thanh Bình</t>
  </si>
  <si>
    <t>DTC175524802010075</t>
  </si>
  <si>
    <t>Nguyễn Vương Dần</t>
  </si>
  <si>
    <t>DTC17H524802010057</t>
  </si>
  <si>
    <t>Ngô Quốc Đoàn</t>
  </si>
  <si>
    <t>DTC175524802010085</t>
  </si>
  <si>
    <t>DTC17H524802010136</t>
  </si>
  <si>
    <t>Nguyễn Thị Mai Hân</t>
  </si>
  <si>
    <t>DTC175524802010053</t>
  </si>
  <si>
    <t>DTC17H524802010007</t>
  </si>
  <si>
    <t>Lương Minh  Hiếu</t>
  </si>
  <si>
    <t>DTC17H524802010144</t>
  </si>
  <si>
    <t>Nguyễn Mạnh Huân</t>
  </si>
  <si>
    <t>DTC175524802010285</t>
  </si>
  <si>
    <t>Nguyễn Tuấn Hùng</t>
  </si>
  <si>
    <t>DTC17H524802010135</t>
  </si>
  <si>
    <t>Trần Hoàng  Huy</t>
  </si>
  <si>
    <t>DTC175524802010134</t>
  </si>
  <si>
    <t>Ngô Văn  Hưng</t>
  </si>
  <si>
    <t>DTC17H524802010082</t>
  </si>
  <si>
    <t>Phan Văn  Hưng</t>
  </si>
  <si>
    <t>DTC17H524802010219</t>
  </si>
  <si>
    <t>Trịnh Quang  Khải</t>
  </si>
  <si>
    <t>DTC175524802010304</t>
  </si>
  <si>
    <t>Đàm Minh Khang</t>
  </si>
  <si>
    <t>DTC17H524802010192</t>
  </si>
  <si>
    <t>DTC175524802010306</t>
  </si>
  <si>
    <t>Phạm Thị  Như</t>
  </si>
  <si>
    <t>DTC17H524802010079</t>
  </si>
  <si>
    <t>Ngô Thị Phượng</t>
  </si>
  <si>
    <t>DTC175524802010308</t>
  </si>
  <si>
    <t>Nguyễn Trác Tân</t>
  </si>
  <si>
    <t>DTC17H524802010156</t>
  </si>
  <si>
    <t>Lê Minh Thắng</t>
  </si>
  <si>
    <t>DTC175524802010310</t>
  </si>
  <si>
    <t>Lưu Văn Thắng</t>
  </si>
  <si>
    <t>DTC17H524802010095</t>
  </si>
  <si>
    <t>Hứa Minh Thương</t>
  </si>
  <si>
    <t>DTC17H524802010207</t>
  </si>
  <si>
    <t>Trần Văn  Trường</t>
  </si>
  <si>
    <t>DTC17H524802010050</t>
  </si>
  <si>
    <t>Lã Anh Tuấn</t>
  </si>
  <si>
    <t>DTC175524802010022</t>
  </si>
  <si>
    <t>Lê Thanh  Tùng</t>
  </si>
  <si>
    <t>DTC175524802010315</t>
  </si>
  <si>
    <t>Trương Thanh  Tùng</t>
  </si>
  <si>
    <t>DTC17H524802010210</t>
  </si>
  <si>
    <t>Đặng Hoàng Vũ</t>
  </si>
  <si>
    <t>DTC175524802010145</t>
  </si>
  <si>
    <t>Nguyễn Thị Hồng  Lý</t>
  </si>
  <si>
    <t xml:space="preserve">899/QĐ-ĐHCNTT&amp;TT/,QUAYTROLAIHOC                   </t>
  </si>
  <si>
    <t>DTC17H525103020001</t>
  </si>
  <si>
    <t>Hoàng Thị Hòa An</t>
  </si>
  <si>
    <t>ĐTTT K16H</t>
  </si>
  <si>
    <t>DTC175523404060018</t>
  </si>
  <si>
    <t>Lưu Tuấn Anh</t>
  </si>
  <si>
    <t>QTVP K16H</t>
  </si>
  <si>
    <t>DTC175523404060019</t>
  </si>
  <si>
    <t>Nguyễn Thùy  Dung</t>
  </si>
  <si>
    <t>DTC175523404060022</t>
  </si>
  <si>
    <t>Nông Thị  Duyên</t>
  </si>
  <si>
    <t>DTC175523404060111</t>
  </si>
  <si>
    <t>Vi Thị  Duyên</t>
  </si>
  <si>
    <t>DTC175523404060158</t>
  </si>
  <si>
    <t>Luân Thế  Trọng</t>
  </si>
  <si>
    <t>Tổng số :</t>
  </si>
  <si>
    <t>Thái nguyên, ngày 20 tháng 09 năm 2007 ngày 9 tháng 11 năm 2017</t>
  </si>
  <si>
    <t>DANH SÁCH SINH VIÊN CHƯA ĐÓNG LỆ PHÍ THI LẠI</t>
  </si>
  <si>
    <t xml:space="preserve">230/QĐ-ĐHCNTT&amp;TT-HSSV/,CHUYENLOP                       </t>
  </si>
  <si>
    <t>TMĐT K10A</t>
  </si>
  <si>
    <t xml:space="preserve">615/QĐ - ĐHCNTT&amp;TT/19-AUG-16,KYLUAT                          </t>
  </si>
  <si>
    <t xml:space="preserve">456/,CHUYENLOP                       </t>
  </si>
  <si>
    <t>DTC125D4802010091</t>
  </si>
  <si>
    <t>Đinh Trọng Khôi</t>
  </si>
  <si>
    <t xml:space="preserve">682/QĐ-ĐH CNTT&amp;TT/,QUAYTROLAIHOC                   </t>
  </si>
  <si>
    <t>DTC125D4802010094</t>
  </si>
  <si>
    <t>Giáp Văn Lộc</t>
  </si>
  <si>
    <t xml:space="preserve">661/QĐ-ĐH CNTT&amp;TT/,QUAYTROLAIHOC                   </t>
  </si>
  <si>
    <t xml:space="preserve">648/QĐ-ĐH CNTT&amp;TT/,QUAYTROLAIHOC                   </t>
  </si>
  <si>
    <t xml:space="preserve">1333/QĐ_ĐH CNTT&amp;TT/,CHUYENLOP                       </t>
  </si>
  <si>
    <t>DTC125D4801030026</t>
  </si>
  <si>
    <t>Nguyễn Ngọc Khánh</t>
  </si>
  <si>
    <t>QTVP_K11A</t>
  </si>
  <si>
    <t>DTC125D4801020013</t>
  </si>
  <si>
    <t>Nguyễn Tiếp Huy</t>
  </si>
  <si>
    <t xml:space="preserve">628/QĐ-ĐH CNTT&amp;TT/,CHUYENLOP                       </t>
  </si>
  <si>
    <t xml:space="preserve">555/QĐ_ĐH CNTT&amp;TT/,CHUYENLOP                       </t>
  </si>
  <si>
    <t>DTC135D4802010076</t>
  </si>
  <si>
    <t>Triệu Thị Nga</t>
  </si>
  <si>
    <t xml:space="preserve">171/QĐ_ĐH CNTT&amp;TT/09-MAR-15,KYLUAT                          </t>
  </si>
  <si>
    <t>DTC135D4801020312</t>
  </si>
  <si>
    <t>Trần Trọng Quang Trinh</t>
  </si>
  <si>
    <t xml:space="preserve">501/QĐ-ĐHCNTT&amp;TT/,QUAYTROLAIHOC                   </t>
  </si>
  <si>
    <t>DTC135D4801020234</t>
  </si>
  <si>
    <t>Lường Tuấn Hùng</t>
  </si>
  <si>
    <t xml:space="preserve">175/QĐ_ĐH CNTT&amp;TT/,CHUYENLOP                       </t>
  </si>
  <si>
    <t xml:space="preserve">120/QĐ_ĐH CNTT&amp;TT/02-FEB-15,KYLUAT                          </t>
  </si>
  <si>
    <t>DTC135D4802010705</t>
  </si>
  <si>
    <t>Lường Hồng  Giang</t>
  </si>
  <si>
    <t>DTC135D5103010064</t>
  </si>
  <si>
    <t>Nguyễn Xuân Cảnh</t>
  </si>
  <si>
    <t xml:space="preserve">1054/QĐ-ĐHCNTT&amp;TT/,CHUYENLOP                       </t>
  </si>
  <si>
    <t>DTC135D5103010090</t>
  </si>
  <si>
    <t>DTC135D4802010288</t>
  </si>
  <si>
    <t>DTC135D4802010162</t>
  </si>
  <si>
    <t>Đỗ Văn  Tiến</t>
  </si>
  <si>
    <t>DTC135D4801030034</t>
  </si>
  <si>
    <t>Trần Tấn Tài</t>
  </si>
  <si>
    <t xml:space="preserve">447/QĐ-ĐHCNTT&amp;TT/17-JUN-16,KYLUAT                          </t>
  </si>
  <si>
    <t xml:space="preserve">378/QĐ_ĐH CNTT&amp;TT/21-MAY-15,KYLUAT                          </t>
  </si>
  <si>
    <t>DTC135D3404050311</t>
  </si>
  <si>
    <t xml:space="preserve">952/QĐ- ĐH CNTT&amp;TT/,CHUYENLOP                       </t>
  </si>
  <si>
    <t xml:space="preserve">812/QĐ_ĐH CNTT&amp;TT/,CHUYENLOP                       </t>
  </si>
  <si>
    <t>DTC145D4802010053</t>
  </si>
  <si>
    <t>Đỗ Tuấn Anh</t>
  </si>
  <si>
    <t>DTC145D4802990001</t>
  </si>
  <si>
    <t>DTC145D4802990003</t>
  </si>
  <si>
    <t>Hoàng Văn Giới</t>
  </si>
  <si>
    <t xml:space="preserve">577/QĐ_ĐH CNTT&amp;TT/,CHUYENLOP                       </t>
  </si>
  <si>
    <t xml:space="preserve">65/QĐ-ĐHCNTT&amp;TT/,CHUYENLOP                       </t>
  </si>
  <si>
    <t>DTC145D5103020040</t>
  </si>
  <si>
    <t>Lê Mạnh Hùng</t>
  </si>
  <si>
    <t>ĐTTT_K13A</t>
  </si>
  <si>
    <t>DTC145D4802010015</t>
  </si>
  <si>
    <t>Trần Thị Mai Hoa</t>
  </si>
  <si>
    <t>HTTT_K13A</t>
  </si>
  <si>
    <t>DTC145D4801010370</t>
  </si>
  <si>
    <t>Nguyễn Lương Bằng</t>
  </si>
  <si>
    <t>DTC145D4801010126</t>
  </si>
  <si>
    <t>Trần Đức Dũng</t>
  </si>
  <si>
    <t>DTC145D4801010123</t>
  </si>
  <si>
    <t>Trịnh Duy Khánh</t>
  </si>
  <si>
    <t xml:space="preserve">1123B/QĐ_ĐH CNTT&amp;TT/,QUAYTROLAIHOC                   </t>
  </si>
  <si>
    <t>DTC145D4801010352</t>
  </si>
  <si>
    <t>DTC145D5103040011</t>
  </si>
  <si>
    <t>Nông Hà Cao</t>
  </si>
  <si>
    <t xml:space="preserve">166/QĐ-ĐHCNTT&amp;TT/08-MAR-14,RESERVE                         </t>
  </si>
  <si>
    <t>DTC145D5103040028</t>
  </si>
  <si>
    <t>Nguyễn Duy Hải</t>
  </si>
  <si>
    <t>DTC145D5103040043</t>
  </si>
  <si>
    <t>Nguyễn Trung Huy</t>
  </si>
  <si>
    <t>DTC145D5103040041</t>
  </si>
  <si>
    <t>DTC145D5103040044</t>
  </si>
  <si>
    <t>Nguyễn Trọng Khánh</t>
  </si>
  <si>
    <t>DTC145D5103040115</t>
  </si>
  <si>
    <t>Nguyễn Duy Mạnh</t>
  </si>
  <si>
    <t>DTC145D5103040059</t>
  </si>
  <si>
    <t>Nguyễn Tiến Nam</t>
  </si>
  <si>
    <t>DTC145D5103040067</t>
  </si>
  <si>
    <t>Hoàng Minh Phương</t>
  </si>
  <si>
    <t>DTC145D5103040081</t>
  </si>
  <si>
    <t>Nguyễn Ngọc Thế</t>
  </si>
  <si>
    <t xml:space="preserve">574/QĐ_ĐH CNTT&amp;TT/,CHUYENLOP                       </t>
  </si>
  <si>
    <t xml:space="preserve">1008/QĐ-ĐHCNTT&amp;TT/15-SEP-17,KYLUAT                          </t>
  </si>
  <si>
    <t>DTC145D4802010159</t>
  </si>
  <si>
    <t>Phạm Quốc Cường</t>
  </si>
  <si>
    <t>DTC145D4801030095</t>
  </si>
  <si>
    <t>Trần Văn  Cường</t>
  </si>
  <si>
    <t xml:space="preserve">137/QĐ_ĐH CNTT&amp;TT/,CHUYENLOP                       </t>
  </si>
  <si>
    <t>DTC145D4802010170</t>
  </si>
  <si>
    <t xml:space="preserve">553/QĐ_ĐH CNTT&amp;TT/,CHUYENLOP                       </t>
  </si>
  <si>
    <t>DTC145D5202120075</t>
  </si>
  <si>
    <t>Hoàng Thị Linh</t>
  </si>
  <si>
    <t>DTC145D3404060009</t>
  </si>
  <si>
    <t>Đinh Bá Hòa</t>
  </si>
  <si>
    <t>DTC145D3404060069</t>
  </si>
  <si>
    <t>Hứa Văn Huy</t>
  </si>
  <si>
    <t>DTC145D3404060078</t>
  </si>
  <si>
    <t>Bùi Văn Diệu</t>
  </si>
  <si>
    <t>DTC145D3401990008</t>
  </si>
  <si>
    <t>Nông Đình Văn</t>
  </si>
  <si>
    <t>TMĐT_K13A</t>
  </si>
  <si>
    <t>DTC145D4801020002</t>
  </si>
  <si>
    <t>Lục Tuấn Anh</t>
  </si>
  <si>
    <t>DTC145D4802010109</t>
  </si>
  <si>
    <t>DTC145D4802010333</t>
  </si>
  <si>
    <t>Hoàng Văn  Tâm</t>
  </si>
  <si>
    <t>DTC15HD4802990006</t>
  </si>
  <si>
    <t>Đào Anh  Dũng</t>
  </si>
  <si>
    <t>Phạm Văn  Anh</t>
  </si>
  <si>
    <t>Phí Đại  Cương</t>
  </si>
  <si>
    <t>Hoàng Mạnh  Cường</t>
  </si>
  <si>
    <t>Trần Quốc  Cường</t>
  </si>
  <si>
    <t>Bùi Xuân  Dương</t>
  </si>
  <si>
    <t>Bùi Hữu  Đại</t>
  </si>
  <si>
    <t>Nguyễn Hữu  Hiệp</t>
  </si>
  <si>
    <t>Thái Thanh  Hòa</t>
  </si>
  <si>
    <t>Nguyễn Công  Khánh</t>
  </si>
  <si>
    <t>Hà Văn  Khiêm</t>
  </si>
  <si>
    <t>Vũ Văn  Kiên</t>
  </si>
  <si>
    <t>Phạm Thành  Long</t>
  </si>
  <si>
    <t>Vương Tiến  Lực</t>
  </si>
  <si>
    <t>Đinh Danh  Tâm</t>
  </si>
  <si>
    <t>Nguyễn Trung  Thành</t>
  </si>
  <si>
    <t>Mai Văn  Trường</t>
  </si>
  <si>
    <t>Phạm Quang  Tuấn</t>
  </si>
  <si>
    <t>Ngô Văn  Đảm</t>
  </si>
  <si>
    <t>Trần Văn  Kiên</t>
  </si>
  <si>
    <t>Thân Quang  Sang</t>
  </si>
  <si>
    <t>Hoàng Đức  Tôn</t>
  </si>
  <si>
    <t>Trịnh Việt  Dũng</t>
  </si>
  <si>
    <t>Phạm Duy  Đông</t>
  </si>
  <si>
    <t>Nguyễn Tiến  Hoàng</t>
  </si>
  <si>
    <t>Đào Thanh  Sơn</t>
  </si>
  <si>
    <t>Trần Quang  Vinh</t>
  </si>
  <si>
    <t>DTC155D4802010021</t>
  </si>
  <si>
    <t>Nguyễn Minh  Huy</t>
  </si>
  <si>
    <t>Đặng Hồng  Quang</t>
  </si>
  <si>
    <t>Triệu Quang  Tài</t>
  </si>
  <si>
    <t>Vũ Xuân  Trường</t>
  </si>
  <si>
    <t>Hoàng Thị  Dịu</t>
  </si>
  <si>
    <t>Hà Mỹ  Dung</t>
  </si>
  <si>
    <t>Nguyễn Thị  Dung</t>
  </si>
  <si>
    <t>Phạm Huỳnh  Đức</t>
  </si>
  <si>
    <t>Phùng Trung  Hiếu</t>
  </si>
  <si>
    <t>Nguyễn Huy  Hoàng</t>
  </si>
  <si>
    <t>Đỗ Ngọc  Huyền</t>
  </si>
  <si>
    <t>Nguyễn Cao  Kỳ</t>
  </si>
  <si>
    <t>Nguyễn Thành  Long</t>
  </si>
  <si>
    <t>Trần Trọng  Nam</t>
  </si>
  <si>
    <t>Lê Thị  Ngát</t>
  </si>
  <si>
    <t>Nông Văn  Thắng</t>
  </si>
  <si>
    <t>La Dương  Vĩnh</t>
  </si>
  <si>
    <t>Nguyễn Trọng  Duy</t>
  </si>
  <si>
    <t>Vi Quốc  Mạnh</t>
  </si>
  <si>
    <t xml:space="preserve">707/QĐ-ĐHCNTT&amp;TT/,QUAYTROLAIHOC                   </t>
  </si>
  <si>
    <t>Trần Thu  Uyên</t>
  </si>
  <si>
    <t>DTC15HD2104030014</t>
  </si>
  <si>
    <t>Phạm Văn  Hải</t>
  </si>
  <si>
    <t>DTC155D5103020016</t>
  </si>
  <si>
    <t>Trần Mạnh  Hòa</t>
  </si>
  <si>
    <t>DTC155D4802010221</t>
  </si>
  <si>
    <t>DTC155D4802010325</t>
  </si>
  <si>
    <t>Sằm Văn Hoành</t>
  </si>
  <si>
    <t>Trương Hoàng  Việt</t>
  </si>
  <si>
    <t>DTC155D5103020022</t>
  </si>
  <si>
    <t>Nguyễn Ngọc  Kha</t>
  </si>
  <si>
    <t>Lương Trung  Kiên</t>
  </si>
  <si>
    <t>DTC15HD5103020041</t>
  </si>
  <si>
    <t>Trần Đăng  Khoa</t>
  </si>
  <si>
    <t>Lưu Văn  Ngọc</t>
  </si>
  <si>
    <t>DTC15HD5103020334</t>
  </si>
  <si>
    <t>Lò Văn Như</t>
  </si>
  <si>
    <t>Lê Thanh  Sơn</t>
  </si>
  <si>
    <t>Lê Phước  Trị</t>
  </si>
  <si>
    <t>Trần Đức  Cảnh</t>
  </si>
  <si>
    <t>Trần Văn  Chiến</t>
  </si>
  <si>
    <t>Đỗ Trường  Giang</t>
  </si>
  <si>
    <t>Lâm Đắc  Hòa</t>
  </si>
  <si>
    <t>Nguyễn Văn  Hoàn</t>
  </si>
  <si>
    <t>Bùi Ngọc  Hoàng</t>
  </si>
  <si>
    <t>Thân Đức  Nhất</t>
  </si>
  <si>
    <t>Trần Văn  Nhật</t>
  </si>
  <si>
    <t>Tạ Hoàng  Sơn</t>
  </si>
  <si>
    <t>Lương Văn  Tiến</t>
  </si>
  <si>
    <t>Trần Quốc  Toán</t>
  </si>
  <si>
    <t>Lưu Văn  Vĩ</t>
  </si>
  <si>
    <t>Tạ Văn  Siết</t>
  </si>
  <si>
    <t>DTC155D5103040011</t>
  </si>
  <si>
    <t>Hoàng Văn  Khương</t>
  </si>
  <si>
    <t>DTC15HD5103040024</t>
  </si>
  <si>
    <t>Phan Ngọc  Thắng</t>
  </si>
  <si>
    <t>Nguyễn Văn  Bằng</t>
  </si>
  <si>
    <t>Phạm Xuân  Biển</t>
  </si>
  <si>
    <t>Lã Ngọc  Hoàng</t>
  </si>
  <si>
    <t>Mạc Trung  Kiên</t>
  </si>
  <si>
    <t>Nguyễn Hải  Nam</t>
  </si>
  <si>
    <t>Nguyễn Duy  Thanh</t>
  </si>
  <si>
    <t>Trần Xuân  Trắc</t>
  </si>
  <si>
    <t xml:space="preserve">35/QĐ-ĐHCNTT&amp;TT/,CHUYENLOP                       </t>
  </si>
  <si>
    <t>Nguyễn Văn  Định</t>
  </si>
  <si>
    <t>Đặng Huỳnh  Đức</t>
  </si>
  <si>
    <t>Nguyễn Thanh  Huyền</t>
  </si>
  <si>
    <t>Hoàng Trung  Long</t>
  </si>
  <si>
    <t>Hà Trọng  Nguyên</t>
  </si>
  <si>
    <t>Nguyễn Mạnh  Quang</t>
  </si>
  <si>
    <t>Nguyễn Văn  Sáng</t>
  </si>
  <si>
    <t>Võ Duy  Thành</t>
  </si>
  <si>
    <t>Lê Thị  Thư</t>
  </si>
  <si>
    <t>Lê Mạnh  Toàn</t>
  </si>
  <si>
    <t>DTC15HD4801030005</t>
  </si>
  <si>
    <t>Nguyễn Quyền  Anh</t>
  </si>
  <si>
    <t>DTC155D4801030012</t>
  </si>
  <si>
    <t>Nguyễn Đình  Hậu</t>
  </si>
  <si>
    <t>DTC15HD4801030089</t>
  </si>
  <si>
    <t>DTC15HD4801030599</t>
  </si>
  <si>
    <t>Ninh Xuân Huy</t>
  </si>
  <si>
    <t>DTC15HD4801030090</t>
  </si>
  <si>
    <t>Phan Thị Thanh Huyền</t>
  </si>
  <si>
    <t>DTC15HD4802010110</t>
  </si>
  <si>
    <t>Hoàng Cao  Khải</t>
  </si>
  <si>
    <t>Dương Quốc  Huy</t>
  </si>
  <si>
    <t>Phùng Duy  Khanh</t>
  </si>
  <si>
    <t>Phạm Văn  Quang</t>
  </si>
  <si>
    <t>Đình Thị  Thùy</t>
  </si>
  <si>
    <t>DTC15HD3404060009</t>
  </si>
  <si>
    <t>Tô Thị Vân  Anh</t>
  </si>
  <si>
    <t>DTC155D3404060050</t>
  </si>
  <si>
    <t>Phạm Thị Tú  Oanh</t>
  </si>
  <si>
    <t>DTC15HD3404060228</t>
  </si>
  <si>
    <t>Nguyễn Thị Suyến</t>
  </si>
  <si>
    <t>Lê Nhật  Anh</t>
  </si>
  <si>
    <t>Lý Thị  Chang</t>
  </si>
  <si>
    <t>Nguyễn Huy Hoàng  Duy</t>
  </si>
  <si>
    <t>Bùi Thái  Huyền</t>
  </si>
  <si>
    <t>Dương Thanh  Huyền</t>
  </si>
  <si>
    <t>Hoàng Thị  Mai</t>
  </si>
  <si>
    <t>Trần Thảo  Nguyên</t>
  </si>
  <si>
    <t>Trần Thị  Phương</t>
  </si>
  <si>
    <t>Nguyễn Thị  Quyên</t>
  </si>
  <si>
    <t>DTC155D3404050001</t>
  </si>
  <si>
    <t>Đào Hồng Việt  Anh</t>
  </si>
  <si>
    <t>Triệu Tuấn  Anh</t>
  </si>
  <si>
    <t>DTC155D2104030007</t>
  </si>
  <si>
    <t>Nguyễn Thị Ngọc  Hoa</t>
  </si>
  <si>
    <t>DTC15HD3404050159</t>
  </si>
  <si>
    <t>Trần Huy Hoàng</t>
  </si>
  <si>
    <t>DTC15BD3404056666</t>
  </si>
  <si>
    <t>Bùi Văn Minh</t>
  </si>
  <si>
    <t>DTC15HD3404050035</t>
  </si>
  <si>
    <t>Vương Đức  Minh</t>
  </si>
  <si>
    <t>DTC155D3404050018</t>
  </si>
  <si>
    <t>Lê Văn  Mười</t>
  </si>
  <si>
    <t>Phạm Văn  Thành</t>
  </si>
  <si>
    <t>Sầm Văn  Huy</t>
  </si>
  <si>
    <t>Nguyễn Văn  Đạt</t>
  </si>
  <si>
    <t>Nông Văn  Hậu</t>
  </si>
  <si>
    <t>Trần Nhân  Luật</t>
  </si>
  <si>
    <t>Tô Nhật  Minh</t>
  </si>
  <si>
    <t xml:space="preserve">104/QĐ-ĐHCNTT&amp;TT/,CHUYENLOP                       </t>
  </si>
  <si>
    <t>Vũ Thị Bích  Ngọc</t>
  </si>
  <si>
    <t>Bùi Phương  Thảo</t>
  </si>
  <si>
    <t>Vũ Tất  Thắng</t>
  </si>
  <si>
    <t>Hà Thanh  Duy</t>
  </si>
  <si>
    <t>Ngô Duy  Hòa</t>
  </si>
  <si>
    <t>Đỗ Mạnh  Cường</t>
  </si>
  <si>
    <t>Đinh Vũ Mạnh  Hải</t>
  </si>
  <si>
    <t>Đặng Anh  Hoàng</t>
  </si>
  <si>
    <t xml:space="preserve">801/QĐ-ĐHCNTT&amp;TT/,CHUYENLOP                       </t>
  </si>
  <si>
    <t>DTC16HD4802010084</t>
  </si>
  <si>
    <t>Lê Mạnh  Tùng</t>
  </si>
  <si>
    <t>DTC16HD4802010034</t>
  </si>
  <si>
    <t>Dương Quang Hiểu</t>
  </si>
  <si>
    <t>DTC16HD4802010038</t>
  </si>
  <si>
    <t>Phạm Nhật  Tân</t>
  </si>
  <si>
    <t>DTC16HD4802010025</t>
  </si>
  <si>
    <t>Nguyễn Đức  Thành</t>
  </si>
  <si>
    <t>DTC16HD4801030263</t>
  </si>
  <si>
    <t>Bùi Hoài  Bắc</t>
  </si>
  <si>
    <t>DTC16HD4801030272</t>
  </si>
  <si>
    <t>Phạm Dương  Dương</t>
  </si>
  <si>
    <t>DTC165D4801030025</t>
  </si>
  <si>
    <t>Nguyễn Quang  Hiếu</t>
  </si>
  <si>
    <t>DTC16HD4801030047</t>
  </si>
  <si>
    <t>Vũ Quốc  Hoàn</t>
  </si>
  <si>
    <t>DTC16HD4801030043</t>
  </si>
  <si>
    <t>Trịnh Công  Sơn</t>
  </si>
  <si>
    <t>DTC16HD4802010001</t>
  </si>
  <si>
    <t>Nguyễn Hoàng Thắng</t>
  </si>
  <si>
    <t>DTC16HD3404060021</t>
  </si>
  <si>
    <t>DTC16HD3404060030</t>
  </si>
  <si>
    <t>Nguyễn Thanh  Liêm</t>
  </si>
  <si>
    <t xml:space="preserve">289/QĐ-ĐHCNTT&amp;TT/27-MAR-17,DROPOUT                         </t>
  </si>
  <si>
    <t>ANM K9A</t>
  </si>
  <si>
    <t>DTC10M1200019</t>
  </si>
  <si>
    <t>Nông Thanh Hà</t>
  </si>
  <si>
    <t>HTTT K9C</t>
  </si>
  <si>
    <t xml:space="preserve">229/QĐ_ĐH CNTT&amp;TT/,CHUYENLOP                       </t>
  </si>
  <si>
    <t>Thái nguyên, ngày 20 tháng 09 năm 2007 ngày 10 tháng 11 năm 2017</t>
  </si>
  <si>
    <t>GT&amp;VSMT</t>
  </si>
  <si>
    <t>Học phí</t>
  </si>
  <si>
    <t>LPTL</t>
  </si>
  <si>
    <t>HP</t>
  </si>
  <si>
    <t>Tổng cộng</t>
  </si>
  <si>
    <t>Ghi chú</t>
  </si>
  <si>
    <t>HP dưới 10 SV</t>
  </si>
  <si>
    <t>TTĐPT K12A</t>
  </si>
  <si>
    <t xml:space="preserve"> TH KINH TẾ K10A</t>
  </si>
  <si>
    <t>DHLT_HTTTQL_K14A</t>
  </si>
  <si>
    <t>TKĐH K13A</t>
  </si>
  <si>
    <t>CNVT K8D</t>
  </si>
  <si>
    <t>KHMT K7G</t>
  </si>
  <si>
    <t>MMT&amp;TT K8C</t>
  </si>
  <si>
    <t>CNVT K9C</t>
  </si>
  <si>
    <t>HTTT K8A</t>
  </si>
  <si>
    <t>HTTT K9B</t>
  </si>
  <si>
    <t>KTMT K8A</t>
  </si>
  <si>
    <t>THKT K8A</t>
  </si>
  <si>
    <t>CNPM K8B</t>
  </si>
  <si>
    <t>HTTT K9A</t>
  </si>
  <si>
    <t>TH KINH TE K9A</t>
  </si>
  <si>
    <t>CNPM K9A</t>
  </si>
  <si>
    <t>CNVT K9A</t>
  </si>
  <si>
    <t>CNVT K9B</t>
  </si>
  <si>
    <t>ĐKTĐ K9A</t>
  </si>
  <si>
    <t>TH KINH TE K9B</t>
  </si>
  <si>
    <t>CNĐTOTO K10A</t>
  </si>
  <si>
    <t>CNPM K9B</t>
  </si>
  <si>
    <t>CĐ_ĐKTĐ_K11A</t>
  </si>
  <si>
    <t>CĐ ĐKTĐ K11A</t>
  </si>
  <si>
    <t>CĐ CNTT K11C</t>
  </si>
  <si>
    <t>CĐ ĐTTT K11A</t>
  </si>
  <si>
    <t>CĐ_CNTT_K11B</t>
  </si>
  <si>
    <t>CĐ_CNTT_K11A</t>
  </si>
  <si>
    <t>CĐ CNTT K111B</t>
  </si>
  <si>
    <t>CĐ CNTT K111C</t>
  </si>
  <si>
    <t>CĐ_ĐTTT_K11A</t>
  </si>
  <si>
    <t>CĐ HTTTQL K11A</t>
  </si>
  <si>
    <t>CĐ_HTTT_QL_K11A</t>
  </si>
  <si>
    <t>CĐ CNTT K11B</t>
  </si>
  <si>
    <t xml:space="preserve"> CNTĐH_K12A</t>
  </si>
  <si>
    <t xml:space="preserve"> TH KINH TẾ K12B</t>
  </si>
  <si>
    <t>ĐHLT HTTTQL K14A</t>
  </si>
  <si>
    <t>ĐHLT QTVP K14A</t>
  </si>
  <si>
    <t>Khoá</t>
  </si>
  <si>
    <t>CNTT</t>
  </si>
  <si>
    <t>BM ATHTTT</t>
  </si>
  <si>
    <t>CN ĐT&amp;TT</t>
  </si>
  <si>
    <t>TT ĐPT</t>
  </si>
  <si>
    <t>HTTTKT</t>
  </si>
  <si>
    <t>CN TĐH</t>
  </si>
  <si>
    <t>Khoa</t>
  </si>
  <si>
    <t>Sơn</t>
  </si>
  <si>
    <t>Thu</t>
  </si>
  <si>
    <t>Hồng</t>
  </si>
  <si>
    <t>Đạt</t>
  </si>
  <si>
    <t>Hoàng</t>
  </si>
  <si>
    <t>Điện</t>
  </si>
  <si>
    <t>Thắng</t>
  </si>
  <si>
    <t>Tú</t>
  </si>
  <si>
    <t>Chiến</t>
  </si>
  <si>
    <t>Long</t>
  </si>
  <si>
    <t>Hùng</t>
  </si>
  <si>
    <t>Nái</t>
  </si>
  <si>
    <t>Cường</t>
  </si>
  <si>
    <t>Thành</t>
  </si>
  <si>
    <t>Đề</t>
  </si>
  <si>
    <t>Ngọc</t>
  </si>
  <si>
    <t>Kiên</t>
  </si>
  <si>
    <t>Bảo</t>
  </si>
  <si>
    <t>Duy</t>
  </si>
  <si>
    <t>Quyết</t>
  </si>
  <si>
    <t>Nguyên</t>
  </si>
  <si>
    <t>Phú</t>
  </si>
  <si>
    <t>Dũng</t>
  </si>
  <si>
    <t>Ân</t>
  </si>
  <si>
    <t>Hiệp</t>
  </si>
  <si>
    <t>Đức</t>
  </si>
  <si>
    <t>Hà</t>
  </si>
  <si>
    <t>Vương</t>
  </si>
  <si>
    <t>Trang</t>
  </si>
  <si>
    <t>Lực</t>
  </si>
  <si>
    <t>Thiện</t>
  </si>
  <si>
    <t>Lâm</t>
  </si>
  <si>
    <t>Tuấn</t>
  </si>
  <si>
    <t>Hải</t>
  </si>
  <si>
    <t>Dinh</t>
  </si>
  <si>
    <t>Dầu</t>
  </si>
  <si>
    <t>Huy</t>
  </si>
  <si>
    <t>Tùng</t>
  </si>
  <si>
    <t>Anh</t>
  </si>
  <si>
    <t>Đường</t>
  </si>
  <si>
    <t>Thuý</t>
  </si>
  <si>
    <t>Hiếu</t>
  </si>
  <si>
    <t>Huệ</t>
  </si>
  <si>
    <t>Tài</t>
  </si>
  <si>
    <t>Thuyết</t>
  </si>
  <si>
    <t>Hưng</t>
  </si>
  <si>
    <t>Phượng</t>
  </si>
  <si>
    <t>Điệp</t>
  </si>
  <si>
    <t>Thuấn</t>
  </si>
  <si>
    <t>Quỳnh</t>
  </si>
  <si>
    <t>Mạnh</t>
  </si>
  <si>
    <t>Huyên</t>
  </si>
  <si>
    <t>Quang</t>
  </si>
  <si>
    <t>Thùy</t>
  </si>
  <si>
    <t>Khánh</t>
  </si>
  <si>
    <t>Khuê</t>
  </si>
  <si>
    <t>Tuyền</t>
  </si>
  <si>
    <t>Đăng</t>
  </si>
  <si>
    <t>Thống</t>
  </si>
  <si>
    <t>Thiết</t>
  </si>
  <si>
    <t>Công</t>
  </si>
  <si>
    <t>Đô</t>
  </si>
  <si>
    <t>Minh</t>
  </si>
  <si>
    <t>Phúc</t>
  </si>
  <si>
    <t>Phương</t>
  </si>
  <si>
    <t>Quý</t>
  </si>
  <si>
    <t>Quyền</t>
  </si>
  <si>
    <t>Thanh</t>
  </si>
  <si>
    <t>Diện</t>
  </si>
  <si>
    <t>Thịnh</t>
  </si>
  <si>
    <t>Bách</t>
  </si>
  <si>
    <t>Doanh</t>
  </si>
  <si>
    <t>Dung</t>
  </si>
  <si>
    <t>Điểm</t>
  </si>
  <si>
    <t>Hiền</t>
  </si>
  <si>
    <t>Hoà</t>
  </si>
  <si>
    <t>Huyền</t>
  </si>
  <si>
    <t>Khởi</t>
  </si>
  <si>
    <t>Lan</t>
  </si>
  <si>
    <t>Ly</t>
  </si>
  <si>
    <t>Nam</t>
  </si>
  <si>
    <t>Ninh</t>
  </si>
  <si>
    <t>Thắm</t>
  </si>
  <si>
    <t>Tới</t>
  </si>
  <si>
    <t>Tân</t>
  </si>
  <si>
    <t>Trung</t>
  </si>
  <si>
    <t>Hội</t>
  </si>
  <si>
    <t>Lê</t>
  </si>
  <si>
    <t>Hồi</t>
  </si>
  <si>
    <t>Thêu</t>
  </si>
  <si>
    <t>Đại</t>
  </si>
  <si>
    <t>Huấn</t>
  </si>
  <si>
    <t>Linh</t>
  </si>
  <si>
    <t>Nhung</t>
  </si>
  <si>
    <t>Thảo</t>
  </si>
  <si>
    <t>Xuân</t>
  </si>
  <si>
    <t>An</t>
  </si>
  <si>
    <t>Ba</t>
  </si>
  <si>
    <t>Hoàn</t>
  </si>
  <si>
    <t>Cảnh</t>
  </si>
  <si>
    <t>Cương</t>
  </si>
  <si>
    <t>Dương</t>
  </si>
  <si>
    <t>Đồng</t>
  </si>
  <si>
    <t>Hữu</t>
  </si>
  <si>
    <t>Bình</t>
  </si>
  <si>
    <t>Tiến</t>
  </si>
  <si>
    <t>Vạn</t>
  </si>
  <si>
    <t>Hoằng</t>
  </si>
  <si>
    <t>Thiêm</t>
  </si>
  <si>
    <t>Thủy</t>
  </si>
  <si>
    <t>Trọng</t>
  </si>
  <si>
    <t>Tươi</t>
  </si>
  <si>
    <t>Thọ</t>
  </si>
  <si>
    <t>Hậu</t>
  </si>
  <si>
    <t>Chỉnh</t>
  </si>
  <si>
    <t>Giang</t>
  </si>
  <si>
    <t>Hải</t>
  </si>
  <si>
    <t>Hạnh</t>
  </si>
  <si>
    <t>Nhân</t>
  </si>
  <si>
    <t>Tâm</t>
  </si>
  <si>
    <t>Trưởng</t>
  </si>
  <si>
    <t>Tuyến</t>
  </si>
  <si>
    <t>Chính</t>
  </si>
  <si>
    <t>Chúc</t>
  </si>
  <si>
    <t>Đạt</t>
  </si>
  <si>
    <t>Hảo</t>
  </si>
  <si>
    <t>Quân</t>
  </si>
  <si>
    <t>Sang</t>
  </si>
  <si>
    <t>Trường</t>
  </si>
  <si>
    <t>Vinh</t>
  </si>
  <si>
    <t>Hoan</t>
  </si>
  <si>
    <t>Chung</t>
  </si>
  <si>
    <t>Đức</t>
  </si>
  <si>
    <t>Đạo</t>
  </si>
  <si>
    <t>Việt</t>
  </si>
  <si>
    <t>Luật</t>
  </si>
  <si>
    <t>Nhật</t>
  </si>
  <si>
    <t>Thụ</t>
  </si>
  <si>
    <t>Trà</t>
  </si>
  <si>
    <t>Hương</t>
  </si>
  <si>
    <t>Thịnh</t>
  </si>
  <si>
    <t>Lệ</t>
  </si>
  <si>
    <t>Duẩn</t>
  </si>
  <si>
    <t>Lộc</t>
  </si>
  <si>
    <t>Tuân</t>
  </si>
  <si>
    <t>Quy</t>
  </si>
  <si>
    <t>Phi</t>
  </si>
  <si>
    <t>Thảo</t>
  </si>
  <si>
    <t>Yến</t>
  </si>
  <si>
    <t>Huynh</t>
  </si>
  <si>
    <t>Thoa</t>
  </si>
  <si>
    <t>Thương</t>
  </si>
  <si>
    <t>Tới</t>
  </si>
  <si>
    <t>Thế</t>
  </si>
  <si>
    <t>Sáng</t>
  </si>
  <si>
    <t>Vũ</t>
  </si>
  <si>
    <t>La</t>
  </si>
  <si>
    <t>Khôi</t>
  </si>
  <si>
    <t>Ánh</t>
  </si>
  <si>
    <t>Thông</t>
  </si>
  <si>
    <t>Quan</t>
  </si>
  <si>
    <t>Hạ</t>
  </si>
  <si>
    <t>Cúc</t>
  </si>
  <si>
    <t>Nhi</t>
  </si>
  <si>
    <t>Sự</t>
  </si>
  <si>
    <t>Tàng</t>
  </si>
  <si>
    <t>Toản</t>
  </si>
  <si>
    <t>Phonephukdee</t>
  </si>
  <si>
    <t>Sathan</t>
  </si>
  <si>
    <t>Thếnh</t>
  </si>
  <si>
    <t>Bằng</t>
  </si>
  <si>
    <t>Chuyền</t>
  </si>
  <si>
    <t>Định</t>
  </si>
  <si>
    <t>Hiếu</t>
  </si>
  <si>
    <t>Hòa</t>
  </si>
  <si>
    <t>Hoàn</t>
  </si>
  <si>
    <t>Chỉn</t>
  </si>
  <si>
    <t>Giàng</t>
  </si>
  <si>
    <t>Su</t>
  </si>
  <si>
    <t>Đảm</t>
  </si>
  <si>
    <t>Toàn</t>
  </si>
  <si>
    <t>Diệp</t>
  </si>
  <si>
    <t>Đông</t>
  </si>
  <si>
    <t>Hoa</t>
  </si>
  <si>
    <t>Hòa</t>
  </si>
  <si>
    <t>Huê</t>
  </si>
  <si>
    <t>Hưởng</t>
  </si>
  <si>
    <t>Lý</t>
  </si>
  <si>
    <t>Nga</t>
  </si>
  <si>
    <t>Nguyệt</t>
  </si>
  <si>
    <t>Phước</t>
  </si>
  <si>
    <t>Tấn</t>
  </si>
  <si>
    <t>Thuần</t>
  </si>
  <si>
    <t>Tín</t>
  </si>
  <si>
    <t>Uy</t>
  </si>
  <si>
    <t>Uyên</t>
  </si>
  <si>
    <t>Bắc</t>
  </si>
  <si>
    <t>Nhâm</t>
  </si>
  <si>
    <t>Thúy</t>
  </si>
  <si>
    <t>Vân</t>
  </si>
  <si>
    <t>Đào</t>
  </si>
  <si>
    <t>Hằng</t>
  </si>
  <si>
    <t>Tuấn</t>
  </si>
  <si>
    <t>Di</t>
  </si>
  <si>
    <t>Khamlar</t>
  </si>
  <si>
    <t>Kiều</t>
  </si>
  <si>
    <t>Naichien</t>
  </si>
  <si>
    <t>Thái</t>
  </si>
  <si>
    <t>Thật</t>
  </si>
  <si>
    <t>Tư</t>
  </si>
  <si>
    <t>Dông</t>
  </si>
  <si>
    <t>Trinh</t>
  </si>
  <si>
    <t>Hường</t>
  </si>
  <si>
    <t>Manh</t>
  </si>
  <si>
    <t>Huệ</t>
  </si>
  <si>
    <t>Viện</t>
  </si>
  <si>
    <t>Giáp</t>
  </si>
  <si>
    <t>Luân</t>
  </si>
  <si>
    <t>Mạnh</t>
  </si>
  <si>
    <t>Biên</t>
  </si>
  <si>
    <t>Mùa</t>
  </si>
  <si>
    <t>Pủa</t>
  </si>
  <si>
    <t>Thản</t>
  </si>
  <si>
    <t>Thơ</t>
  </si>
  <si>
    <t>Thức</t>
  </si>
  <si>
    <t>Chư</t>
  </si>
  <si>
    <t>Trưởng</t>
  </si>
  <si>
    <t>Biển</t>
  </si>
  <si>
    <t>Chiều</t>
  </si>
  <si>
    <t>Giác</t>
  </si>
  <si>
    <t>Quyên</t>
  </si>
  <si>
    <t>Thư</t>
  </si>
  <si>
    <t>Chức</t>
  </si>
  <si>
    <t>Ngân</t>
  </si>
  <si>
    <t>Tuyên</t>
  </si>
  <si>
    <t>Hào</t>
  </si>
  <si>
    <t>Mến</t>
  </si>
  <si>
    <t>Triều</t>
  </si>
  <si>
    <t>Diệu</t>
  </si>
  <si>
    <t>Du</t>
  </si>
  <si>
    <t>Đoàn</t>
  </si>
  <si>
    <t>Mai</t>
  </si>
  <si>
    <t>Quốc</t>
  </si>
  <si>
    <t>Duyên</t>
  </si>
  <si>
    <t>Inthaphone</t>
  </si>
  <si>
    <t>Phong</t>
  </si>
  <si>
    <t>Thuỷ</t>
  </si>
  <si>
    <t>Cử</t>
  </si>
  <si>
    <t>Hiến</t>
  </si>
  <si>
    <t>Hoạt</t>
  </si>
  <si>
    <t>Kháng</t>
  </si>
  <si>
    <t>Phức</t>
  </si>
  <si>
    <t>Thời</t>
  </si>
  <si>
    <t>Thuận</t>
  </si>
  <si>
    <t>Trình</t>
  </si>
  <si>
    <t>Cần</t>
  </si>
  <si>
    <t>Diễn</t>
  </si>
  <si>
    <t>Thoại</t>
  </si>
  <si>
    <t>Vi</t>
  </si>
  <si>
    <t>Giới</t>
  </si>
  <si>
    <t>Cao</t>
  </si>
  <si>
    <t>Văn</t>
  </si>
  <si>
    <t>Lẩu</t>
  </si>
  <si>
    <t>Nghiêm</t>
  </si>
  <si>
    <t>Tiệp</t>
  </si>
  <si>
    <t>Lợi</t>
  </si>
  <si>
    <t>Mười</t>
  </si>
  <si>
    <t>Ngà</t>
  </si>
  <si>
    <t>Nghĩa</t>
  </si>
  <si>
    <t>Thi</t>
  </si>
  <si>
    <t>Túc</t>
  </si>
  <si>
    <t>Út</t>
  </si>
  <si>
    <t>Triển</t>
  </si>
  <si>
    <t>Tôn</t>
  </si>
  <si>
    <t>Sáu</t>
  </si>
  <si>
    <t>Saykhong</t>
  </si>
  <si>
    <t>Huỳnh</t>
  </si>
  <si>
    <t>Liễu</t>
  </si>
  <si>
    <t>Thạch</t>
  </si>
  <si>
    <t>Vẻ</t>
  </si>
  <si>
    <t>Viết</t>
  </si>
  <si>
    <t>Khiêm</t>
  </si>
  <si>
    <t>Báu</t>
  </si>
  <si>
    <t>Điển</t>
  </si>
  <si>
    <t>Luật</t>
  </si>
  <si>
    <t>Dự</t>
  </si>
  <si>
    <t>Khang</t>
  </si>
  <si>
    <t>Khương</t>
  </si>
  <si>
    <t>Kỳ</t>
  </si>
  <si>
    <t>Nhất</t>
  </si>
  <si>
    <t>Sung</t>
  </si>
  <si>
    <t>Toán</t>
  </si>
  <si>
    <t>Vĩ</t>
  </si>
  <si>
    <t>Hoài</t>
  </si>
  <si>
    <t>Nguyện</t>
  </si>
  <si>
    <t>Oanh</t>
  </si>
  <si>
    <t>Trắc</t>
  </si>
  <si>
    <t>Vụ</t>
  </si>
  <si>
    <t>Diễm</t>
  </si>
  <si>
    <t>Hừ</t>
  </si>
  <si>
    <t>Khanh</t>
  </si>
  <si>
    <t>Lãm</t>
  </si>
  <si>
    <t>Lượng</t>
  </si>
  <si>
    <t>My</t>
  </si>
  <si>
    <t>Trí</t>
  </si>
  <si>
    <t>Tuỳ</t>
  </si>
  <si>
    <t>Chang</t>
  </si>
  <si>
    <t>Lương</t>
  </si>
  <si>
    <t>Tủa</t>
  </si>
  <si>
    <t>Chinh</t>
  </si>
  <si>
    <t>Hiệu</t>
  </si>
  <si>
    <t>Huế</t>
  </si>
  <si>
    <t>Lập</t>
  </si>
  <si>
    <t>Liên</t>
  </si>
  <si>
    <t>Thanousone</t>
  </si>
  <si>
    <t>Châu</t>
  </si>
  <si>
    <t>Nhàn</t>
  </si>
  <si>
    <t>Thao</t>
  </si>
  <si>
    <t>Thiếp</t>
  </si>
  <si>
    <t>Thùa</t>
  </si>
  <si>
    <t>Trái</t>
  </si>
  <si>
    <t>Tuyển</t>
  </si>
  <si>
    <t>Anoulack</t>
  </si>
  <si>
    <t>Hiển</t>
  </si>
  <si>
    <t>Khonesavan</t>
  </si>
  <si>
    <t>Phonesavanh</t>
  </si>
  <si>
    <t>Phonsavath</t>
  </si>
  <si>
    <t>Somsay</t>
  </si>
  <si>
    <t>Tuyết</t>
  </si>
  <si>
    <t>Như</t>
  </si>
  <si>
    <t>Tòng</t>
  </si>
  <si>
    <t>Kha</t>
  </si>
  <si>
    <t>Chí</t>
  </si>
  <si>
    <t>Loan</t>
  </si>
  <si>
    <t>Khanthaly</t>
  </si>
  <si>
    <t>Trị</t>
  </si>
  <si>
    <t>Viladone</t>
  </si>
  <si>
    <t>Diệm</t>
  </si>
  <si>
    <t>Lân</t>
  </si>
  <si>
    <t>Liêm</t>
  </si>
  <si>
    <t>Siết</t>
  </si>
  <si>
    <t>Sỹ</t>
  </si>
  <si>
    <t>Tạo</t>
  </si>
  <si>
    <t>Thập</t>
  </si>
  <si>
    <t>Thượng</t>
  </si>
  <si>
    <t>Tứ</t>
  </si>
  <si>
    <t>Lụa</t>
  </si>
  <si>
    <t>Thủ</t>
  </si>
  <si>
    <t>Triệu</t>
  </si>
  <si>
    <t>Tường</t>
  </si>
  <si>
    <t>Mái</t>
  </si>
  <si>
    <t>Khiên</t>
  </si>
  <si>
    <t>Giá</t>
  </si>
  <si>
    <t>Quản</t>
  </si>
  <si>
    <t>Khải</t>
  </si>
  <si>
    <t>Dịu</t>
  </si>
  <si>
    <t>Ngát</t>
  </si>
  <si>
    <t>Sênh</t>
  </si>
  <si>
    <t>Vĩnh</t>
  </si>
  <si>
    <t>Vui</t>
  </si>
  <si>
    <t>Suyến</t>
  </si>
  <si>
    <t>Ca</t>
  </si>
  <si>
    <t>Cấy</t>
  </si>
  <si>
    <t>Chương</t>
  </si>
  <si>
    <t>Mị</t>
  </si>
  <si>
    <t>Niphavanh</t>
  </si>
  <si>
    <t>Orlathai</t>
  </si>
  <si>
    <t>Sà</t>
  </si>
  <si>
    <t>Sú</t>
  </si>
  <si>
    <t>Thipphaphone</t>
  </si>
  <si>
    <t>Tính</t>
  </si>
  <si>
    <t>Zaiynoy</t>
  </si>
  <si>
    <t>Cơ</t>
  </si>
  <si>
    <t>Hoành</t>
  </si>
  <si>
    <t>Phetsamone</t>
  </si>
  <si>
    <t>Phongphath</t>
  </si>
  <si>
    <t>Sengdao</t>
  </si>
  <si>
    <t>Phoutthalai</t>
  </si>
  <si>
    <t>Sothsay</t>
  </si>
  <si>
    <t>Amphay</t>
  </si>
  <si>
    <t>Amphone</t>
  </si>
  <si>
    <t>Fongkeo</t>
  </si>
  <si>
    <t>Keokhup</t>
  </si>
  <si>
    <t>Laty</t>
  </si>
  <si>
    <t>Loumkham</t>
  </si>
  <si>
    <t>Naphaphone</t>
  </si>
  <si>
    <t>Pong</t>
  </si>
  <si>
    <t>Somvung</t>
  </si>
  <si>
    <t>Souksavanh</t>
  </si>
  <si>
    <t>Valinthone</t>
  </si>
  <si>
    <t>Hướng</t>
  </si>
  <si>
    <t>Lưu</t>
  </si>
  <si>
    <t>Trầm</t>
  </si>
  <si>
    <t>Mỷ</t>
  </si>
  <si>
    <t>Dần</t>
  </si>
  <si>
    <t>Quí</t>
  </si>
  <si>
    <t>Tình</t>
  </si>
  <si>
    <t>Truyền</t>
  </si>
  <si>
    <t>Hợp</t>
  </si>
  <si>
    <t>Phòng</t>
  </si>
  <si>
    <t>Bộ</t>
  </si>
  <si>
    <t>Pà</t>
  </si>
  <si>
    <t>A</t>
  </si>
  <si>
    <t>Chi</t>
  </si>
  <si>
    <t>Tiên</t>
  </si>
  <si>
    <t>Đàn</t>
  </si>
  <si>
    <t>Thiên</t>
  </si>
  <si>
    <t>Quảng</t>
  </si>
  <si>
    <t>Tá</t>
  </si>
  <si>
    <t>Viên</t>
  </si>
  <si>
    <t>Thạo</t>
  </si>
  <si>
    <t>Tỉnh</t>
  </si>
  <si>
    <t>Vàng</t>
  </si>
  <si>
    <t>Vượng</t>
  </si>
  <si>
    <t>Tấm</t>
  </si>
  <si>
    <t>Tinh</t>
  </si>
  <si>
    <t>Thân</t>
  </si>
  <si>
    <t>Thiều</t>
  </si>
  <si>
    <t>Hiểu</t>
  </si>
  <si>
    <t>SV</t>
  </si>
  <si>
    <t>Chiên</t>
  </si>
  <si>
    <t>Lĩnh</t>
  </si>
  <si>
    <t>Luyến</t>
  </si>
  <si>
    <t>Chanh</t>
  </si>
  <si>
    <t>Biểu</t>
  </si>
  <si>
    <t>Mỹ</t>
  </si>
  <si>
    <t>Vọng</t>
  </si>
  <si>
    <t>Bôn</t>
  </si>
  <si>
    <t>Cầm</t>
  </si>
  <si>
    <t>Luyện</t>
  </si>
  <si>
    <t>Thơm</t>
  </si>
  <si>
    <t>Tranh</t>
  </si>
  <si>
    <t>Thêm</t>
  </si>
  <si>
    <t>Em</t>
  </si>
  <si>
    <t>Dua</t>
  </si>
  <si>
    <t>Thính</t>
  </si>
  <si>
    <t>Phát</t>
  </si>
  <si>
    <t>Mau</t>
  </si>
  <si>
    <t>Hân</t>
  </si>
  <si>
    <t>Huân</t>
  </si>
  <si>
    <t>Chản</t>
  </si>
  <si>
    <t>Dược</t>
  </si>
  <si>
    <t>Phừ</t>
  </si>
  <si>
    <t>Thiện</t>
  </si>
  <si>
    <t>Thường</t>
  </si>
  <si>
    <t>Sểnh</t>
  </si>
  <si>
    <t>Thăng</t>
  </si>
  <si>
    <t>Tên</t>
  </si>
  <si>
    <r>
      <t xml:space="preserve">TRƯỜNG ĐẠI HỌC CÔNG NGHỆ
THÔNG TIN VÀ TRUYỀN THÔNG
</t>
    </r>
    <r>
      <rPr>
        <b/>
        <sz val="13"/>
        <color theme="1"/>
        <rFont val="Times New Roman"/>
        <family val="1"/>
      </rPr>
      <t>PHÒNG</t>
    </r>
    <r>
      <rPr>
        <b/>
        <u/>
        <sz val="13"/>
        <color theme="1"/>
        <rFont val="Times New Roman"/>
        <family val="1"/>
      </rPr>
      <t xml:space="preserve"> KẾ HOẠCH - TÀI </t>
    </r>
    <r>
      <rPr>
        <b/>
        <sz val="13"/>
        <color theme="1"/>
        <rFont val="Times New Roman"/>
        <family val="1"/>
      </rPr>
      <t>CHÍNH</t>
    </r>
  </si>
  <si>
    <t>DANH SÁCH SINH VIÊN CÒN NỢ CÁC KHOẢN HỌC PHÍ, LỆ PHÍ</t>
  </si>
  <si>
    <t>Dữ liệu tính đến ngày 11 tháng 11 năm 2017</t>
  </si>
  <si>
    <r>
      <t xml:space="preserve">TRƯỜNG ĐẠI HỌC CÔNG NGHỆ
THÔNG TIN VÀ TRUYỀN THÔNG
</t>
    </r>
    <r>
      <rPr>
        <b/>
        <sz val="13"/>
        <rFont val="Times New Roman"/>
        <family val="1"/>
      </rPr>
      <t>PHÒNG</t>
    </r>
    <r>
      <rPr>
        <b/>
        <u/>
        <sz val="13"/>
        <rFont val="Times New Roman"/>
        <family val="1"/>
      </rPr>
      <t xml:space="preserve"> KẾ HOẠCH - TÀI </t>
    </r>
    <r>
      <rPr>
        <b/>
        <sz val="13"/>
        <rFont val="Times New Roman"/>
        <family val="1"/>
      </rPr>
      <t>CHÍNH</t>
    </r>
  </si>
  <si>
    <t>Lớp</t>
  </si>
  <si>
    <t>Mọi thắc mắc đề nghị các em lên trực tiếp phòng Thủ quỹ (P201_C1) để được giải đáp!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</si>
</sst>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  <charset val="163"/>
    </font>
    <font>
      <sz val="12"/>
      <color rgb="FF0070C0"/>
      <name val="Times New Roman"/>
      <family val="1"/>
    </font>
    <font>
      <b/>
      <sz val="10"/>
      <color indexed="8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sz val="11"/>
      <color indexed="8"/>
      <name val="Times New Roman"/>
      <family val="1"/>
    </font>
    <font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rgb="FF0000FF"/>
      <name val="Arial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FF"/>
      <name val="Times New Roman"/>
      <family val="1"/>
    </font>
    <font>
      <b/>
      <sz val="1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 applyFont="0" applyFill="0" applyBorder="0" applyAlignment="0" applyProtection="0"/>
    <xf numFmtId="0" fontId="3" fillId="0" borderId="0"/>
  </cellStyleXfs>
  <cellXfs count="275">
    <xf numFmtId="0" fontId="0" fillId="0" borderId="0" xfId="0"/>
    <xf numFmtId="0" fontId="4" fillId="0" borderId="1" xfId="2" applyFont="1" applyBorder="1" applyAlignment="1">
      <alignment horizontal="center" vertical="center"/>
    </xf>
    <xf numFmtId="0" fontId="3" fillId="0" borderId="0" xfId="2"/>
    <xf numFmtId="0" fontId="6" fillId="0" borderId="1" xfId="3" applyNumberFormat="1" applyFont="1" applyFill="1" applyBorder="1" applyAlignment="1" applyProtection="1">
      <alignment horizontal="left" vertical="center"/>
    </xf>
    <xf numFmtId="164" fontId="6" fillId="0" borderId="1" xfId="4" applyNumberFormat="1" applyFont="1" applyBorder="1" applyAlignment="1">
      <alignment horizontal="left" vertical="center"/>
    </xf>
    <xf numFmtId="0" fontId="6" fillId="0" borderId="1" xfId="5" applyNumberFormat="1" applyFont="1" applyFill="1" applyBorder="1" applyAlignment="1" applyProtection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2" applyNumberFormat="1" applyFont="1" applyFill="1" applyBorder="1" applyAlignment="1" applyProtection="1">
      <alignment horizontal="left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 vertical="center" wrapText="1"/>
    </xf>
    <xf numFmtId="164" fontId="4" fillId="0" borderId="0" xfId="4" applyNumberFormat="1" applyFont="1" applyFill="1"/>
    <xf numFmtId="164" fontId="3" fillId="0" borderId="0" xfId="2" applyNumberFormat="1"/>
    <xf numFmtId="164" fontId="7" fillId="0" borderId="0" xfId="2" applyNumberFormat="1" applyFont="1"/>
    <xf numFmtId="0" fontId="3" fillId="0" borderId="3" xfId="2" applyNumberFormat="1" applyFont="1" applyFill="1" applyBorder="1" applyAlignment="1" applyProtection="1">
      <alignment wrapText="1"/>
    </xf>
    <xf numFmtId="0" fontId="3" fillId="0" borderId="4" xfId="2" applyNumberFormat="1" applyFont="1" applyFill="1" applyBorder="1" applyAlignment="1" applyProtection="1">
      <alignment wrapText="1"/>
    </xf>
    <xf numFmtId="0" fontId="3" fillId="4" borderId="3" xfId="2" applyNumberFormat="1" applyFont="1" applyFill="1" applyBorder="1" applyAlignment="1" applyProtection="1">
      <alignment wrapText="1"/>
    </xf>
    <xf numFmtId="0" fontId="3" fillId="4" borderId="4" xfId="2" applyNumberFormat="1" applyFont="1" applyFill="1" applyBorder="1" applyAlignment="1" applyProtection="1">
      <alignment wrapText="1"/>
    </xf>
    <xf numFmtId="0" fontId="3" fillId="4" borderId="1" xfId="2" applyNumberFormat="1" applyFont="1" applyFill="1" applyBorder="1" applyAlignment="1" applyProtection="1">
      <alignment wrapText="1"/>
    </xf>
    <xf numFmtId="0" fontId="3" fillId="0" borderId="1" xfId="2" applyNumberFormat="1" applyFont="1" applyFill="1" applyBorder="1" applyAlignment="1" applyProtection="1">
      <alignment wrapText="1"/>
    </xf>
    <xf numFmtId="0" fontId="3" fillId="0" borderId="5" xfId="2" applyNumberFormat="1" applyFont="1" applyFill="1" applyBorder="1" applyAlignment="1" applyProtection="1">
      <alignment wrapText="1"/>
    </xf>
    <xf numFmtId="0" fontId="3" fillId="0" borderId="6" xfId="2" applyNumberFormat="1" applyFont="1" applyFill="1" applyBorder="1" applyAlignment="1" applyProtection="1">
      <alignment wrapText="1"/>
    </xf>
    <xf numFmtId="0" fontId="9" fillId="0" borderId="1" xfId="2" applyNumberFormat="1" applyFont="1" applyFill="1" applyBorder="1" applyAlignment="1" applyProtection="1">
      <alignment wrapText="1"/>
    </xf>
    <xf numFmtId="0" fontId="12" fillId="0" borderId="3" xfId="2" applyNumberFormat="1" applyFont="1" applyFill="1" applyBorder="1" applyAlignment="1" applyProtection="1">
      <alignment wrapText="1"/>
    </xf>
    <xf numFmtId="0" fontId="12" fillId="0" borderId="4" xfId="2" applyNumberFormat="1" applyFont="1" applyFill="1" applyBorder="1" applyAlignment="1" applyProtection="1">
      <alignment wrapText="1"/>
    </xf>
    <xf numFmtId="0" fontId="14" fillId="0" borderId="3" xfId="2" applyNumberFormat="1" applyFont="1" applyFill="1" applyBorder="1" applyAlignment="1" applyProtection="1">
      <alignment wrapText="1"/>
    </xf>
    <xf numFmtId="0" fontId="14" fillId="0" borderId="4" xfId="2" applyNumberFormat="1" applyFont="1" applyFill="1" applyBorder="1" applyAlignment="1" applyProtection="1">
      <alignment wrapText="1"/>
    </xf>
    <xf numFmtId="0" fontId="12" fillId="0" borderId="1" xfId="2" applyNumberFormat="1" applyFont="1" applyFill="1" applyBorder="1" applyAlignment="1" applyProtection="1">
      <alignment wrapText="1"/>
    </xf>
    <xf numFmtId="0" fontId="12" fillId="4" borderId="3" xfId="2" applyNumberFormat="1" applyFont="1" applyFill="1" applyBorder="1" applyAlignment="1" applyProtection="1">
      <alignment wrapText="1"/>
    </xf>
    <xf numFmtId="0" fontId="12" fillId="4" borderId="4" xfId="2" applyNumberFormat="1" applyFont="1" applyFill="1" applyBorder="1" applyAlignment="1" applyProtection="1">
      <alignment wrapText="1"/>
    </xf>
    <xf numFmtId="0" fontId="12" fillId="0" borderId="7" xfId="2" applyNumberFormat="1" applyFont="1" applyFill="1" applyBorder="1" applyAlignment="1" applyProtection="1">
      <alignment wrapText="1"/>
    </xf>
    <xf numFmtId="0" fontId="12" fillId="0" borderId="8" xfId="2" applyNumberFormat="1" applyFont="1" applyFill="1" applyBorder="1" applyAlignment="1" applyProtection="1">
      <alignment wrapText="1"/>
    </xf>
    <xf numFmtId="0" fontId="14" fillId="4" borderId="1" xfId="2" applyNumberFormat="1" applyFont="1" applyFill="1" applyBorder="1" applyAlignment="1" applyProtection="1">
      <alignment wrapText="1"/>
    </xf>
    <xf numFmtId="0" fontId="14" fillId="0" borderId="1" xfId="2" applyNumberFormat="1" applyFont="1" applyFill="1" applyBorder="1" applyAlignment="1" applyProtection="1">
      <alignment wrapText="1"/>
    </xf>
    <xf numFmtId="0" fontId="14" fillId="4" borderId="3" xfId="2" applyNumberFormat="1" applyFont="1" applyFill="1" applyBorder="1" applyAlignment="1" applyProtection="1">
      <alignment wrapText="1"/>
    </xf>
    <xf numFmtId="0" fontId="14" fillId="4" borderId="4" xfId="2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wrapText="1"/>
    </xf>
    <xf numFmtId="0" fontId="3" fillId="4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15" fillId="0" borderId="1" xfId="0" applyNumberFormat="1" applyFont="1" applyFill="1" applyBorder="1" applyAlignment="1" applyProtection="1">
      <alignment wrapText="1"/>
    </xf>
    <xf numFmtId="0" fontId="16" fillId="0" borderId="1" xfId="0" applyNumberFormat="1" applyFont="1" applyFill="1" applyBorder="1" applyAlignment="1" applyProtection="1">
      <alignment wrapText="1"/>
    </xf>
    <xf numFmtId="0" fontId="17" fillId="0" borderId="9" xfId="0" applyNumberFormat="1" applyFont="1" applyFill="1" applyBorder="1" applyAlignment="1" applyProtection="1">
      <alignment wrapText="1"/>
    </xf>
    <xf numFmtId="0" fontId="18" fillId="0" borderId="10" xfId="2" applyNumberFormat="1" applyFont="1" applyFill="1" applyBorder="1" applyAlignment="1" applyProtection="1">
      <alignment wrapText="1"/>
    </xf>
    <xf numFmtId="0" fontId="18" fillId="0" borderId="9" xfId="2" applyNumberFormat="1" applyFont="1" applyFill="1" applyBorder="1" applyAlignment="1" applyProtection="1">
      <alignment wrapText="1"/>
    </xf>
    <xf numFmtId="3" fontId="18" fillId="0" borderId="9" xfId="2" applyNumberFormat="1" applyFont="1" applyFill="1" applyBorder="1" applyAlignment="1" applyProtection="1">
      <alignment wrapText="1" shrinkToFit="1"/>
    </xf>
    <xf numFmtId="3" fontId="18" fillId="0" borderId="9" xfId="2" applyNumberFormat="1" applyFont="1" applyFill="1" applyBorder="1" applyAlignment="1" applyProtection="1">
      <alignment wrapText="1"/>
    </xf>
    <xf numFmtId="0" fontId="19" fillId="0" borderId="9" xfId="2" applyNumberFormat="1" applyFont="1" applyFill="1" applyBorder="1" applyAlignment="1" applyProtection="1">
      <alignment wrapText="1"/>
    </xf>
    <xf numFmtId="3" fontId="19" fillId="0" borderId="9" xfId="2" applyNumberFormat="1" applyFont="1" applyFill="1" applyBorder="1" applyAlignment="1" applyProtection="1">
      <alignment wrapText="1" shrinkToFit="1"/>
    </xf>
    <xf numFmtId="0" fontId="8" fillId="0" borderId="9" xfId="2" applyNumberFormat="1" applyFont="1" applyFill="1" applyBorder="1" applyAlignment="1" applyProtection="1">
      <alignment wrapText="1"/>
    </xf>
    <xf numFmtId="3" fontId="8" fillId="0" borderId="9" xfId="2" applyNumberFormat="1" applyFont="1" applyFill="1" applyBorder="1" applyAlignment="1" applyProtection="1">
      <alignment wrapText="1"/>
    </xf>
    <xf numFmtId="0" fontId="18" fillId="0" borderId="9" xfId="3" applyNumberFormat="1" applyFont="1" applyFill="1" applyBorder="1" applyAlignment="1" applyProtection="1">
      <alignment wrapText="1"/>
    </xf>
    <xf numFmtId="3" fontId="18" fillId="0" borderId="9" xfId="3" applyNumberFormat="1" applyFont="1" applyFill="1" applyBorder="1" applyAlignment="1" applyProtection="1">
      <alignment wrapText="1"/>
    </xf>
    <xf numFmtId="165" fontId="0" fillId="0" borderId="0" xfId="1" applyNumberFormat="1" applyFont="1"/>
    <xf numFmtId="165" fontId="11" fillId="0" borderId="0" xfId="1" applyNumberFormat="1" applyFont="1" applyFill="1" applyBorder="1" applyAlignment="1" applyProtection="1">
      <alignment wrapText="1"/>
    </xf>
    <xf numFmtId="165" fontId="11" fillId="4" borderId="0" xfId="1" applyNumberFormat="1" applyFont="1" applyFill="1" applyBorder="1" applyAlignment="1" applyProtection="1">
      <alignment wrapText="1"/>
    </xf>
    <xf numFmtId="165" fontId="11" fillId="0" borderId="1" xfId="1" applyNumberFormat="1" applyFont="1" applyFill="1" applyBorder="1" applyAlignment="1" applyProtection="1">
      <alignment wrapText="1"/>
    </xf>
    <xf numFmtId="165" fontId="13" fillId="0" borderId="0" xfId="1" applyNumberFormat="1" applyFont="1" applyFill="1" applyBorder="1" applyAlignment="1" applyProtection="1">
      <alignment wrapText="1"/>
    </xf>
    <xf numFmtId="165" fontId="11" fillId="4" borderId="1" xfId="1" applyNumberFormat="1" applyFont="1" applyFill="1" applyBorder="1" applyAlignment="1" applyProtection="1">
      <alignment wrapText="1"/>
    </xf>
    <xf numFmtId="165" fontId="18" fillId="0" borderId="10" xfId="1" applyNumberFormat="1" applyFont="1" applyFill="1" applyBorder="1" applyAlignment="1" applyProtection="1">
      <alignment wrapText="1"/>
    </xf>
    <xf numFmtId="165" fontId="18" fillId="0" borderId="9" xfId="1" applyNumberFormat="1" applyFont="1" applyFill="1" applyBorder="1" applyAlignment="1" applyProtection="1">
      <alignment wrapText="1"/>
    </xf>
    <xf numFmtId="165" fontId="19" fillId="0" borderId="9" xfId="1" applyNumberFormat="1" applyFont="1" applyFill="1" applyBorder="1" applyAlignment="1" applyProtection="1">
      <alignment wrapText="1"/>
    </xf>
    <xf numFmtId="165" fontId="8" fillId="0" borderId="9" xfId="1" applyNumberFormat="1" applyFont="1" applyFill="1" applyBorder="1" applyAlignment="1" applyProtection="1">
      <alignment wrapText="1"/>
    </xf>
    <xf numFmtId="0" fontId="18" fillId="0" borderId="11" xfId="2" applyNumberFormat="1" applyFont="1" applyFill="1" applyBorder="1" applyAlignment="1" applyProtection="1">
      <alignment wrapText="1"/>
    </xf>
    <xf numFmtId="3" fontId="18" fillId="0" borderId="11" xfId="2" applyNumberFormat="1" applyFont="1" applyFill="1" applyBorder="1" applyAlignment="1" applyProtection="1">
      <alignment wrapText="1"/>
    </xf>
    <xf numFmtId="165" fontId="18" fillId="0" borderId="11" xfId="1" applyNumberFormat="1" applyFont="1" applyFill="1" applyBorder="1" applyAlignment="1" applyProtection="1">
      <alignment wrapText="1"/>
    </xf>
    <xf numFmtId="165" fontId="10" fillId="4" borderId="1" xfId="1" applyNumberFormat="1" applyFont="1" applyFill="1" applyBorder="1"/>
    <xf numFmtId="0" fontId="3" fillId="0" borderId="7" xfId="2" applyNumberFormat="1" applyFont="1" applyFill="1" applyBorder="1" applyAlignment="1" applyProtection="1">
      <alignment wrapText="1"/>
    </xf>
    <xf numFmtId="0" fontId="3" fillId="0" borderId="8" xfId="2" applyNumberFormat="1" applyFont="1" applyFill="1" applyBorder="1" applyAlignment="1" applyProtection="1">
      <alignment wrapText="1"/>
    </xf>
    <xf numFmtId="0" fontId="3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wrapText="1"/>
    </xf>
    <xf numFmtId="0" fontId="7" fillId="0" borderId="0" xfId="2" applyNumberFormat="1" applyFont="1" applyFill="1" applyBorder="1" applyAlignment="1" applyProtection="1"/>
    <xf numFmtId="0" fontId="20" fillId="0" borderId="0" xfId="2" applyNumberFormat="1" applyFont="1" applyFill="1" applyBorder="1" applyAlignment="1" applyProtection="1"/>
    <xf numFmtId="0" fontId="20" fillId="0" borderId="0" xfId="2" applyNumberFormat="1" applyFont="1" applyFill="1" applyBorder="1" applyAlignment="1" applyProtection="1">
      <alignment wrapText="1"/>
    </xf>
    <xf numFmtId="0" fontId="21" fillId="0" borderId="0" xfId="2" applyNumberFormat="1" applyFont="1" applyFill="1" applyBorder="1" applyAlignment="1" applyProtection="1">
      <alignment wrapText="1"/>
    </xf>
    <xf numFmtId="0" fontId="21" fillId="0" borderId="3" xfId="2" applyNumberFormat="1" applyFont="1" applyFill="1" applyBorder="1" applyAlignment="1" applyProtection="1">
      <alignment horizontal="center"/>
    </xf>
    <xf numFmtId="0" fontId="21" fillId="0" borderId="3" xfId="2" applyNumberFormat="1" applyFont="1" applyFill="1" applyBorder="1" applyAlignment="1" applyProtection="1">
      <alignment horizontal="center" wrapText="1"/>
    </xf>
    <xf numFmtId="0" fontId="21" fillId="0" borderId="4" xfId="2" applyNumberFormat="1" applyFont="1" applyFill="1" applyBorder="1" applyAlignment="1" applyProtection="1">
      <alignment horizontal="center" wrapText="1"/>
    </xf>
    <xf numFmtId="3" fontId="3" fillId="0" borderId="3" xfId="2" applyNumberFormat="1" applyFont="1" applyFill="1" applyBorder="1" applyAlignment="1" applyProtection="1"/>
    <xf numFmtId="0" fontId="9" fillId="0" borderId="3" xfId="2" applyNumberFormat="1" applyFont="1" applyFill="1" applyBorder="1" applyAlignment="1" applyProtection="1">
      <alignment wrapText="1"/>
    </xf>
    <xf numFmtId="0" fontId="9" fillId="0" borderId="4" xfId="2" applyNumberFormat="1" applyFont="1" applyFill="1" applyBorder="1" applyAlignment="1" applyProtection="1">
      <alignment wrapText="1"/>
    </xf>
    <xf numFmtId="3" fontId="9" fillId="0" borderId="3" xfId="2" applyNumberFormat="1" applyFont="1" applyFill="1" applyBorder="1" applyAlignment="1" applyProtection="1"/>
    <xf numFmtId="0" fontId="9" fillId="0" borderId="0" xfId="2" applyNumberFormat="1" applyFont="1" applyFill="1" applyBorder="1" applyAlignment="1" applyProtection="1"/>
    <xf numFmtId="0" fontId="9" fillId="0" borderId="0" xfId="2" applyNumberFormat="1" applyFont="1" applyFill="1" applyBorder="1" applyAlignment="1" applyProtection="1">
      <alignment wrapText="1"/>
    </xf>
    <xf numFmtId="0" fontId="9" fillId="0" borderId="0" xfId="2" applyFont="1"/>
    <xf numFmtId="0" fontId="3" fillId="5" borderId="3" xfId="2" applyNumberFormat="1" applyFont="1" applyFill="1" applyBorder="1" applyAlignment="1" applyProtection="1">
      <alignment wrapText="1"/>
    </xf>
    <xf numFmtId="0" fontId="3" fillId="5" borderId="4" xfId="2" applyNumberFormat="1" applyFont="1" applyFill="1" applyBorder="1" applyAlignment="1" applyProtection="1">
      <alignment wrapText="1"/>
    </xf>
    <xf numFmtId="3" fontId="3" fillId="5" borderId="3" xfId="2" applyNumberFormat="1" applyFont="1" applyFill="1" applyBorder="1" applyAlignment="1" applyProtection="1"/>
    <xf numFmtId="0" fontId="3" fillId="5" borderId="0" xfId="2" applyNumberFormat="1" applyFont="1" applyFill="1" applyBorder="1" applyAlignment="1" applyProtection="1"/>
    <xf numFmtId="0" fontId="3" fillId="5" borderId="0" xfId="2" applyNumberFormat="1" applyFont="1" applyFill="1" applyBorder="1" applyAlignment="1" applyProtection="1">
      <alignment wrapText="1"/>
    </xf>
    <xf numFmtId="0" fontId="3" fillId="5" borderId="0" xfId="2" applyFill="1"/>
    <xf numFmtId="0" fontId="15" fillId="0" borderId="3" xfId="2" applyNumberFormat="1" applyFont="1" applyFill="1" applyBorder="1" applyAlignment="1" applyProtection="1">
      <alignment wrapText="1"/>
    </xf>
    <xf numFmtId="0" fontId="15" fillId="0" borderId="4" xfId="2" applyNumberFormat="1" applyFont="1" applyFill="1" applyBorder="1" applyAlignment="1" applyProtection="1">
      <alignment wrapText="1"/>
    </xf>
    <xf numFmtId="3" fontId="15" fillId="0" borderId="3" xfId="2" applyNumberFormat="1" applyFont="1" applyFill="1" applyBorder="1" applyAlignment="1" applyProtection="1"/>
    <xf numFmtId="0" fontId="15" fillId="0" borderId="0" xfId="2" applyNumberFormat="1" applyFont="1" applyFill="1" applyBorder="1" applyAlignment="1" applyProtection="1"/>
    <xf numFmtId="0" fontId="15" fillId="0" borderId="0" xfId="2" applyNumberFormat="1" applyFont="1" applyFill="1" applyBorder="1" applyAlignment="1" applyProtection="1">
      <alignment wrapText="1"/>
    </xf>
    <xf numFmtId="0" fontId="15" fillId="0" borderId="0" xfId="2" applyFont="1"/>
    <xf numFmtId="0" fontId="15" fillId="5" borderId="3" xfId="2" applyNumberFormat="1" applyFont="1" applyFill="1" applyBorder="1" applyAlignment="1" applyProtection="1">
      <alignment wrapText="1"/>
    </xf>
    <xf numFmtId="0" fontId="15" fillId="5" borderId="4" xfId="2" applyNumberFormat="1" applyFont="1" applyFill="1" applyBorder="1" applyAlignment="1" applyProtection="1">
      <alignment wrapText="1"/>
    </xf>
    <xf numFmtId="3" fontId="15" fillId="5" borderId="3" xfId="2" applyNumberFormat="1" applyFont="1" applyFill="1" applyBorder="1" applyAlignment="1" applyProtection="1"/>
    <xf numFmtId="0" fontId="15" fillId="5" borderId="0" xfId="2" applyNumberFormat="1" applyFont="1" applyFill="1" applyBorder="1" applyAlignment="1" applyProtection="1"/>
    <xf numFmtId="0" fontId="15" fillId="5" borderId="0" xfId="2" applyNumberFormat="1" applyFont="1" applyFill="1" applyBorder="1" applyAlignment="1" applyProtection="1">
      <alignment wrapText="1"/>
    </xf>
    <xf numFmtId="0" fontId="15" fillId="5" borderId="0" xfId="2" applyFont="1" applyFill="1"/>
    <xf numFmtId="0" fontId="11" fillId="5" borderId="3" xfId="2" applyNumberFormat="1" applyFont="1" applyFill="1" applyBorder="1" applyAlignment="1" applyProtection="1">
      <alignment wrapText="1"/>
    </xf>
    <xf numFmtId="0" fontId="11" fillId="5" borderId="4" xfId="2" applyNumberFormat="1" applyFont="1" applyFill="1" applyBorder="1" applyAlignment="1" applyProtection="1">
      <alignment wrapText="1"/>
    </xf>
    <xf numFmtId="3" fontId="11" fillId="5" borderId="3" xfId="2" applyNumberFormat="1" applyFont="1" applyFill="1" applyBorder="1" applyAlignment="1" applyProtection="1"/>
    <xf numFmtId="0" fontId="11" fillId="5" borderId="0" xfId="2" applyNumberFormat="1" applyFont="1" applyFill="1" applyBorder="1" applyAlignment="1" applyProtection="1"/>
    <xf numFmtId="0" fontId="11" fillId="5" borderId="0" xfId="2" applyNumberFormat="1" applyFont="1" applyFill="1" applyBorder="1" applyAlignment="1" applyProtection="1">
      <alignment wrapText="1"/>
    </xf>
    <xf numFmtId="0" fontId="11" fillId="5" borderId="0" xfId="2" applyFont="1" applyFill="1"/>
    <xf numFmtId="0" fontId="11" fillId="0" borderId="3" xfId="2" applyNumberFormat="1" applyFont="1" applyFill="1" applyBorder="1" applyAlignment="1" applyProtection="1">
      <alignment wrapText="1"/>
    </xf>
    <xf numFmtId="0" fontId="11" fillId="0" borderId="4" xfId="2" applyNumberFormat="1" applyFont="1" applyFill="1" applyBorder="1" applyAlignment="1" applyProtection="1">
      <alignment wrapText="1"/>
    </xf>
    <xf numFmtId="3" fontId="11" fillId="0" borderId="3" xfId="2" applyNumberFormat="1" applyFont="1" applyFill="1" applyBorder="1" applyAlignment="1" applyProtection="1"/>
    <xf numFmtId="0" fontId="11" fillId="0" borderId="0" xfId="2" applyNumberFormat="1" applyFont="1" applyFill="1" applyBorder="1" applyAlignment="1" applyProtection="1"/>
    <xf numFmtId="0" fontId="11" fillId="0" borderId="0" xfId="2" applyNumberFormat="1" applyFont="1" applyFill="1" applyBorder="1" applyAlignment="1" applyProtection="1">
      <alignment wrapText="1"/>
    </xf>
    <xf numFmtId="0" fontId="11" fillId="0" borderId="0" xfId="2" applyFont="1"/>
    <xf numFmtId="3" fontId="23" fillId="0" borderId="0" xfId="2" applyNumberFormat="1" applyFont="1" applyFill="1" applyBorder="1" applyAlignment="1" applyProtection="1">
      <alignment wrapText="1"/>
    </xf>
    <xf numFmtId="3" fontId="3" fillId="0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horizontal="center"/>
    </xf>
    <xf numFmtId="0" fontId="3" fillId="0" borderId="3" xfId="2" applyNumberFormat="1" applyFont="1" applyFill="1" applyBorder="1" applyAlignment="1" applyProtection="1">
      <alignment horizontal="center" wrapText="1"/>
    </xf>
    <xf numFmtId="0" fontId="10" fillId="0" borderId="0" xfId="0" applyFont="1"/>
    <xf numFmtId="0" fontId="3" fillId="0" borderId="7" xfId="2" applyNumberFormat="1" applyFont="1" applyFill="1" applyBorder="1" applyAlignment="1" applyProtection="1">
      <alignment horizontal="center" wrapText="1"/>
    </xf>
    <xf numFmtId="0" fontId="10" fillId="0" borderId="1" xfId="0" applyFont="1" applyBorder="1"/>
    <xf numFmtId="0" fontId="25" fillId="0" borderId="3" xfId="2" applyNumberFormat="1" applyFont="1" applyFill="1" applyBorder="1" applyAlignment="1" applyProtection="1">
      <alignment horizontal="center" wrapText="1"/>
    </xf>
    <xf numFmtId="0" fontId="25" fillId="0" borderId="3" xfId="2" applyNumberFormat="1" applyFont="1" applyFill="1" applyBorder="1" applyAlignment="1" applyProtection="1">
      <alignment wrapText="1"/>
    </xf>
    <xf numFmtId="0" fontId="25" fillId="0" borderId="4" xfId="2" applyNumberFormat="1" applyFont="1" applyFill="1" applyBorder="1" applyAlignment="1" applyProtection="1">
      <alignment wrapText="1"/>
    </xf>
    <xf numFmtId="3" fontId="25" fillId="0" borderId="3" xfId="2" applyNumberFormat="1" applyFont="1" applyFill="1" applyBorder="1" applyAlignment="1" applyProtection="1"/>
    <xf numFmtId="0" fontId="25" fillId="5" borderId="3" xfId="2" applyNumberFormat="1" applyFont="1" applyFill="1" applyBorder="1" applyAlignment="1" applyProtection="1">
      <alignment wrapText="1"/>
    </xf>
    <xf numFmtId="0" fontId="25" fillId="5" borderId="4" xfId="2" applyNumberFormat="1" applyFont="1" applyFill="1" applyBorder="1" applyAlignment="1" applyProtection="1">
      <alignment wrapText="1"/>
    </xf>
    <xf numFmtId="3" fontId="25" fillId="5" borderId="3" xfId="2" applyNumberFormat="1" applyFont="1" applyFill="1" applyBorder="1" applyAlignment="1" applyProtection="1"/>
    <xf numFmtId="0" fontId="0" fillId="0" borderId="1" xfId="0" applyBorder="1"/>
    <xf numFmtId="165" fontId="13" fillId="0" borderId="1" xfId="1" applyNumberFormat="1" applyFont="1" applyFill="1" applyBorder="1" applyAlignment="1" applyProtection="1">
      <alignment wrapText="1"/>
    </xf>
    <xf numFmtId="0" fontId="18" fillId="0" borderId="1" xfId="2" applyNumberFormat="1" applyFont="1" applyFill="1" applyBorder="1" applyAlignment="1" applyProtection="1">
      <alignment wrapText="1"/>
    </xf>
    <xf numFmtId="3" fontId="18" fillId="0" borderId="1" xfId="2" applyNumberFormat="1" applyFont="1" applyFill="1" applyBorder="1" applyAlignment="1" applyProtection="1">
      <alignment wrapText="1"/>
    </xf>
    <xf numFmtId="3" fontId="18" fillId="0" borderId="1" xfId="2" applyNumberFormat="1" applyFont="1" applyFill="1" applyBorder="1" applyAlignment="1" applyProtection="1">
      <alignment wrapText="1" shrinkToFit="1"/>
    </xf>
    <xf numFmtId="0" fontId="25" fillId="0" borderId="1" xfId="2" applyNumberFormat="1" applyFont="1" applyFill="1" applyBorder="1" applyAlignment="1" applyProtection="1">
      <alignment wrapText="1"/>
    </xf>
    <xf numFmtId="0" fontId="25" fillId="5" borderId="1" xfId="2" applyNumberFormat="1" applyFont="1" applyFill="1" applyBorder="1" applyAlignment="1" applyProtection="1">
      <alignment wrapText="1"/>
    </xf>
    <xf numFmtId="0" fontId="26" fillId="0" borderId="0" xfId="2" applyNumberFormat="1" applyFont="1" applyFill="1" applyBorder="1" applyAlignment="1" applyProtection="1">
      <alignment wrapText="1"/>
    </xf>
    <xf numFmtId="0" fontId="27" fillId="0" borderId="0" xfId="2" applyNumberFormat="1" applyFont="1" applyFill="1" applyBorder="1" applyAlignment="1" applyProtection="1">
      <alignment wrapText="1"/>
    </xf>
    <xf numFmtId="0" fontId="27" fillId="0" borderId="3" xfId="2" applyNumberFormat="1" applyFont="1" applyFill="1" applyBorder="1" applyAlignment="1" applyProtection="1">
      <alignment horizontal="center" wrapText="1"/>
    </xf>
    <xf numFmtId="3" fontId="29" fillId="0" borderId="0" xfId="2" applyNumberFormat="1" applyFont="1" applyFill="1" applyBorder="1" applyAlignment="1" applyProtection="1"/>
    <xf numFmtId="0" fontId="25" fillId="0" borderId="0" xfId="2" applyNumberFormat="1" applyFont="1" applyFill="1" applyBorder="1" applyAlignment="1" applyProtection="1">
      <alignment wrapText="1"/>
    </xf>
    <xf numFmtId="0" fontId="31" fillId="0" borderId="0" xfId="0" applyFont="1" applyFill="1" applyAlignment="1">
      <alignment horizontal="center"/>
    </xf>
    <xf numFmtId="165" fontId="32" fillId="0" borderId="0" xfId="1" applyNumberFormat="1" applyFont="1" applyFill="1" applyAlignment="1">
      <alignment horizontal="center"/>
    </xf>
    <xf numFmtId="165" fontId="31" fillId="0" borderId="0" xfId="1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165" fontId="33" fillId="0" borderId="1" xfId="1" applyNumberFormat="1" applyFont="1" applyFill="1" applyBorder="1"/>
    <xf numFmtId="0" fontId="33" fillId="0" borderId="1" xfId="0" applyFont="1" applyFill="1" applyBorder="1"/>
    <xf numFmtId="0" fontId="33" fillId="0" borderId="0" xfId="0" applyFont="1"/>
    <xf numFmtId="0" fontId="31" fillId="0" borderId="1" xfId="0" applyFont="1" applyFill="1" applyBorder="1"/>
    <xf numFmtId="165" fontId="31" fillId="0" borderId="1" xfId="1" applyNumberFormat="1" applyFont="1" applyFill="1" applyBorder="1"/>
    <xf numFmtId="0" fontId="31" fillId="0" borderId="0" xfId="0" applyFont="1"/>
    <xf numFmtId="165" fontId="33" fillId="0" borderId="0" xfId="1" applyNumberFormat="1" applyFont="1"/>
    <xf numFmtId="0" fontId="12" fillId="0" borderId="1" xfId="0" applyNumberFormat="1" applyFont="1" applyFill="1" applyBorder="1" applyAlignment="1" applyProtection="1">
      <alignment wrapText="1"/>
    </xf>
    <xf numFmtId="0" fontId="14" fillId="0" borderId="1" xfId="0" applyNumberFormat="1" applyFont="1" applyFill="1" applyBorder="1" applyAlignment="1" applyProtection="1">
      <alignment wrapText="1"/>
    </xf>
    <xf numFmtId="0" fontId="34" fillId="0" borderId="1" xfId="0" applyNumberFormat="1" applyFont="1" applyFill="1" applyBorder="1" applyAlignment="1" applyProtection="1">
      <alignment wrapText="1"/>
    </xf>
    <xf numFmtId="0" fontId="33" fillId="0" borderId="1" xfId="0" applyNumberFormat="1" applyFont="1" applyFill="1" applyBorder="1" applyAlignment="1" applyProtection="1">
      <alignment wrapText="1"/>
    </xf>
    <xf numFmtId="165" fontId="12" fillId="0" borderId="1" xfId="1" applyNumberFormat="1" applyFont="1" applyFill="1" applyBorder="1" applyAlignment="1" applyProtection="1">
      <alignment wrapText="1"/>
    </xf>
    <xf numFmtId="3" fontId="12" fillId="0" borderId="1" xfId="2" applyNumberFormat="1" applyFont="1" applyFill="1" applyBorder="1" applyAlignment="1" applyProtection="1">
      <alignment wrapText="1"/>
    </xf>
    <xf numFmtId="3" fontId="12" fillId="0" borderId="1" xfId="2" applyNumberFormat="1" applyFont="1" applyFill="1" applyBorder="1" applyAlignment="1" applyProtection="1">
      <alignment wrapText="1" shrinkToFit="1"/>
    </xf>
    <xf numFmtId="0" fontId="34" fillId="0" borderId="1" xfId="2" applyNumberFormat="1" applyFont="1" applyFill="1" applyBorder="1" applyAlignment="1" applyProtection="1">
      <alignment wrapText="1"/>
    </xf>
    <xf numFmtId="3" fontId="34" fillId="0" borderId="1" xfId="2" applyNumberFormat="1" applyFont="1" applyFill="1" applyBorder="1" applyAlignment="1" applyProtection="1">
      <alignment wrapText="1" shrinkToFit="1"/>
    </xf>
    <xf numFmtId="165" fontId="34" fillId="0" borderId="1" xfId="1" applyNumberFormat="1" applyFont="1" applyFill="1" applyBorder="1" applyAlignment="1" applyProtection="1">
      <alignment wrapText="1"/>
    </xf>
    <xf numFmtId="3" fontId="14" fillId="0" borderId="1" xfId="2" applyNumberFormat="1" applyFont="1" applyFill="1" applyBorder="1" applyAlignment="1" applyProtection="1">
      <alignment wrapText="1"/>
    </xf>
    <xf numFmtId="165" fontId="14" fillId="0" borderId="1" xfId="1" applyNumberFormat="1" applyFont="1" applyFill="1" applyBorder="1" applyAlignment="1" applyProtection="1">
      <alignment wrapText="1"/>
    </xf>
    <xf numFmtId="0" fontId="12" fillId="0" borderId="1" xfId="3" applyNumberFormat="1" applyFont="1" applyFill="1" applyBorder="1" applyAlignment="1" applyProtection="1">
      <alignment wrapText="1"/>
    </xf>
    <xf numFmtId="3" fontId="12" fillId="0" borderId="1" xfId="3" applyNumberFormat="1" applyFont="1" applyFill="1" applyBorder="1" applyAlignment="1" applyProtection="1">
      <alignment wrapText="1"/>
    </xf>
    <xf numFmtId="0" fontId="35" fillId="0" borderId="1" xfId="2" applyNumberFormat="1" applyFont="1" applyFill="1" applyBorder="1" applyAlignment="1" applyProtection="1">
      <alignment wrapText="1"/>
    </xf>
    <xf numFmtId="165" fontId="35" fillId="0" borderId="1" xfId="1" applyNumberFormat="1" applyFont="1" applyFill="1" applyBorder="1" applyAlignment="1" applyProtection="1"/>
    <xf numFmtId="0" fontId="13" fillId="0" borderId="1" xfId="3" applyNumberFormat="1" applyFont="1" applyFill="1" applyBorder="1" applyAlignment="1" applyProtection="1">
      <alignment horizontal="left" vertical="center"/>
    </xf>
    <xf numFmtId="165" fontId="13" fillId="0" borderId="1" xfId="1" applyNumberFormat="1" applyFont="1" applyFill="1" applyBorder="1" applyAlignment="1">
      <alignment horizontal="left" vertical="center"/>
    </xf>
    <xf numFmtId="0" fontId="13" fillId="0" borderId="1" xfId="5" applyNumberFormat="1" applyFont="1" applyFill="1" applyBorder="1" applyAlignment="1" applyProtection="1">
      <alignment horizontal="left" vertical="center"/>
    </xf>
    <xf numFmtId="0" fontId="13" fillId="0" borderId="1" xfId="2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/>
    </xf>
    <xf numFmtId="0" fontId="13" fillId="0" borderId="1" xfId="2" applyNumberFormat="1" applyFont="1" applyFill="1" applyBorder="1" applyAlignment="1" applyProtection="1">
      <alignment horizontal="left" vertical="center"/>
    </xf>
    <xf numFmtId="165" fontId="12" fillId="0" borderId="1" xfId="1" applyNumberFormat="1" applyFont="1" applyFill="1" applyBorder="1" applyAlignment="1" applyProtection="1"/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Fill="1" applyAlignment="1"/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33" fillId="0" borderId="1" xfId="0" applyFont="1" applyFill="1" applyBorder="1" applyAlignment="1"/>
    <xf numFmtId="0" fontId="31" fillId="0" borderId="14" xfId="0" applyFont="1" applyFill="1" applyBorder="1" applyAlignment="1"/>
    <xf numFmtId="0" fontId="33" fillId="0" borderId="1" xfId="0" applyFont="1" applyFill="1" applyBorder="1" applyAlignment="1">
      <alignment horizontal="center"/>
    </xf>
    <xf numFmtId="0" fontId="31" fillId="0" borderId="1" xfId="0" applyFont="1" applyBorder="1"/>
    <xf numFmtId="165" fontId="31" fillId="0" borderId="1" xfId="1" applyNumberFormat="1" applyFont="1" applyBorder="1"/>
    <xf numFmtId="0" fontId="31" fillId="0" borderId="0" xfId="0" applyFont="1" applyAlignment="1"/>
    <xf numFmtId="0" fontId="36" fillId="0" borderId="0" xfId="0" applyFont="1" applyFill="1" applyAlignment="1">
      <alignment horizontal="center"/>
    </xf>
    <xf numFmtId="165" fontId="36" fillId="0" borderId="0" xfId="1" applyNumberFormat="1" applyFont="1" applyFill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/>
    <xf numFmtId="0" fontId="36" fillId="0" borderId="0" xfId="0" applyFont="1" applyAlignment="1">
      <alignment horizontal="center"/>
    </xf>
    <xf numFmtId="0" fontId="34" fillId="0" borderId="1" xfId="0" applyFont="1" applyFill="1" applyBorder="1"/>
    <xf numFmtId="165" fontId="34" fillId="0" borderId="1" xfId="1" applyNumberFormat="1" applyFont="1" applyFill="1" applyBorder="1"/>
    <xf numFmtId="0" fontId="34" fillId="0" borderId="0" xfId="0" applyFont="1" applyAlignment="1">
      <alignment horizontal="center" vertical="center"/>
    </xf>
    <xf numFmtId="0" fontId="34" fillId="0" borderId="0" xfId="0" applyFont="1"/>
    <xf numFmtId="0" fontId="34" fillId="0" borderId="1" xfId="0" applyFont="1" applyFill="1" applyBorder="1" applyAlignment="1"/>
    <xf numFmtId="165" fontId="34" fillId="0" borderId="1" xfId="1" applyNumberFormat="1" applyFont="1" applyFill="1" applyBorder="1" applyAlignment="1" applyProtection="1"/>
    <xf numFmtId="0" fontId="36" fillId="0" borderId="1" xfId="0" applyFont="1" applyFill="1" applyBorder="1"/>
    <xf numFmtId="165" fontId="36" fillId="0" borderId="1" xfId="1" applyNumberFormat="1" applyFont="1" applyFill="1" applyBorder="1"/>
    <xf numFmtId="0" fontId="36" fillId="0" borderId="14" xfId="0" applyFont="1" applyFill="1" applyBorder="1" applyAlignment="1"/>
    <xf numFmtId="0" fontId="36" fillId="0" borderId="0" xfId="0" applyFont="1"/>
    <xf numFmtId="165" fontId="34" fillId="0" borderId="0" xfId="1" applyNumberFormat="1" applyFont="1"/>
    <xf numFmtId="0" fontId="34" fillId="0" borderId="0" xfId="0" applyFont="1" applyAlignment="1"/>
    <xf numFmtId="165" fontId="17" fillId="0" borderId="0" xfId="1" applyNumberFormat="1" applyFont="1"/>
    <xf numFmtId="0" fontId="17" fillId="0" borderId="0" xfId="0" applyFont="1"/>
    <xf numFmtId="0" fontId="31" fillId="0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38" fillId="0" borderId="0" xfId="0" applyFont="1" applyAlignment="1">
      <alignment horizontal="center"/>
    </xf>
    <xf numFmtId="0" fontId="31" fillId="0" borderId="15" xfId="0" applyFont="1" applyBorder="1" applyAlignment="1">
      <alignment horizontal="center" vertical="center"/>
    </xf>
    <xf numFmtId="0" fontId="3" fillId="0" borderId="0" xfId="2" applyNumberFormat="1" applyFont="1" applyFill="1" applyBorder="1" applyAlignment="1" applyProtection="1"/>
    <xf numFmtId="0" fontId="24" fillId="0" borderId="0" xfId="2" applyNumberFormat="1" applyFont="1" applyFill="1" applyBorder="1" applyAlignment="1" applyProtection="1">
      <alignment wrapText="1"/>
    </xf>
    <xf numFmtId="0" fontId="20" fillId="0" borderId="0" xfId="2" applyNumberFormat="1" applyFont="1" applyFill="1" applyBorder="1" applyAlignment="1" applyProtection="1">
      <alignment horizontal="center" wrapText="1"/>
    </xf>
    <xf numFmtId="0" fontId="21" fillId="0" borderId="0" xfId="2" applyNumberFormat="1" applyFont="1" applyFill="1" applyBorder="1" applyAlignment="1" applyProtection="1">
      <alignment horizontal="center" wrapText="1"/>
    </xf>
    <xf numFmtId="0" fontId="22" fillId="0" borderId="0" xfId="2" applyNumberFormat="1" applyFont="1" applyFill="1" applyBorder="1" applyAlignment="1" applyProtection="1">
      <alignment horizontal="center" wrapText="1"/>
    </xf>
    <xf numFmtId="0" fontId="30" fillId="0" borderId="0" xfId="2" applyNumberFormat="1" applyFont="1" applyFill="1" applyBorder="1" applyAlignment="1" applyProtection="1">
      <alignment wrapText="1"/>
    </xf>
    <xf numFmtId="0" fontId="26" fillId="0" borderId="0" xfId="2" applyNumberFormat="1" applyFont="1" applyFill="1" applyBorder="1" applyAlignment="1" applyProtection="1">
      <alignment horizontal="center" wrapText="1"/>
    </xf>
    <xf numFmtId="0" fontId="27" fillId="0" borderId="0" xfId="2" applyNumberFormat="1" applyFont="1" applyFill="1" applyBorder="1" applyAlignment="1" applyProtection="1">
      <alignment horizontal="center" wrapText="1"/>
    </xf>
    <xf numFmtId="0" fontId="28" fillId="0" borderId="0" xfId="2" applyNumberFormat="1" applyFont="1" applyFill="1" applyBorder="1" applyAlignment="1" applyProtection="1">
      <alignment horizontal="center" wrapText="1"/>
    </xf>
    <xf numFmtId="0" fontId="2" fillId="0" borderId="2" xfId="2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4" fillId="0" borderId="1" xfId="2" applyFont="1" applyFill="1" applyBorder="1" applyAlignment="1">
      <alignment horizontal="left" vertical="center"/>
    </xf>
    <xf numFmtId="0" fontId="34" fillId="0" borderId="1" xfId="3" applyNumberFormat="1" applyFont="1" applyFill="1" applyBorder="1" applyAlignment="1" applyProtection="1">
      <alignment horizontal="left" vertical="center"/>
    </xf>
    <xf numFmtId="165" fontId="34" fillId="0" borderId="1" xfId="1" applyNumberFormat="1" applyFont="1" applyFill="1" applyBorder="1" applyAlignment="1">
      <alignment horizontal="left" vertical="center"/>
    </xf>
    <xf numFmtId="0" fontId="34" fillId="0" borderId="1" xfId="2" applyNumberFormat="1" applyFont="1" applyFill="1" applyBorder="1" applyAlignment="1" applyProtection="1">
      <alignment horizontal="left" vertical="center"/>
    </xf>
    <xf numFmtId="0" fontId="34" fillId="0" borderId="1" xfId="2" applyFont="1" applyFill="1" applyBorder="1" applyAlignment="1">
      <alignment horizontal="left" vertical="center" wrapText="1"/>
    </xf>
    <xf numFmtId="0" fontId="34" fillId="0" borderId="1" xfId="2" applyFont="1" applyFill="1" applyBorder="1" applyAlignment="1">
      <alignment horizontal="left"/>
    </xf>
    <xf numFmtId="0" fontId="34" fillId="0" borderId="1" xfId="5" applyNumberFormat="1" applyFont="1" applyFill="1" applyBorder="1" applyAlignment="1" applyProtection="1">
      <alignment horizontal="left" vertical="center"/>
    </xf>
    <xf numFmtId="3" fontId="34" fillId="0" borderId="1" xfId="2" applyNumberFormat="1" applyFont="1" applyFill="1" applyBorder="1" applyAlignment="1" applyProtection="1">
      <alignment wrapText="1"/>
    </xf>
    <xf numFmtId="0" fontId="34" fillId="0" borderId="1" xfId="3" applyNumberFormat="1" applyFont="1" applyFill="1" applyBorder="1" applyAlignment="1" applyProtection="1">
      <alignment wrapText="1"/>
    </xf>
    <xf numFmtId="3" fontId="34" fillId="0" borderId="1" xfId="3" applyNumberFormat="1" applyFont="1" applyFill="1" applyBorder="1" applyAlignment="1" applyProtection="1">
      <alignment wrapText="1"/>
    </xf>
    <xf numFmtId="0" fontId="36" fillId="0" borderId="1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4" fillId="0" borderId="16" xfId="0" applyFont="1" applyFill="1" applyBorder="1" applyAlignment="1">
      <alignment horizontal="center"/>
    </xf>
    <xf numFmtId="0" fontId="34" fillId="0" borderId="16" xfId="2" applyNumberFormat="1" applyFont="1" applyFill="1" applyBorder="1" applyAlignment="1" applyProtection="1">
      <alignment wrapText="1"/>
    </xf>
    <xf numFmtId="165" fontId="34" fillId="0" borderId="16" xfId="1" applyNumberFormat="1" applyFont="1" applyFill="1" applyBorder="1" applyAlignment="1" applyProtection="1"/>
    <xf numFmtId="165" fontId="34" fillId="0" borderId="16" xfId="1" applyNumberFormat="1" applyFont="1" applyFill="1" applyBorder="1"/>
    <xf numFmtId="0" fontId="34" fillId="0" borderId="16" xfId="0" applyFont="1" applyFill="1" applyBorder="1"/>
    <xf numFmtId="165" fontId="36" fillId="0" borderId="1" xfId="1" applyNumberFormat="1" applyFont="1" applyFill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165" fontId="36" fillId="0" borderId="1" xfId="1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165" fontId="14" fillId="0" borderId="0" xfId="1" applyNumberFormat="1" applyFont="1" applyAlignment="1">
      <alignment vertical="center"/>
    </xf>
    <xf numFmtId="0" fontId="43" fillId="0" borderId="1" xfId="0" applyFont="1" applyFill="1" applyBorder="1" applyAlignment="1">
      <alignment horizontal="center"/>
    </xf>
    <xf numFmtId="165" fontId="43" fillId="0" borderId="1" xfId="1" applyNumberFormat="1" applyFont="1" applyFill="1" applyBorder="1" applyAlignment="1">
      <alignment horizontal="center"/>
    </xf>
    <xf numFmtId="0" fontId="36" fillId="0" borderId="0" xfId="0" applyFont="1" applyFill="1" applyBorder="1" applyAlignment="1"/>
    <xf numFmtId="0" fontId="36" fillId="0" borderId="0" xfId="0" applyFont="1" applyBorder="1" applyAlignment="1">
      <alignment horizontal="center"/>
    </xf>
    <xf numFmtId="0" fontId="44" fillId="0" borderId="1" xfId="2" applyNumberFormat="1" applyFont="1" applyFill="1" applyBorder="1" applyAlignment="1" applyProtection="1">
      <alignment wrapText="1"/>
    </xf>
    <xf numFmtId="165" fontId="44" fillId="0" borderId="1" xfId="1" applyNumberFormat="1" applyFont="1" applyFill="1" applyBorder="1"/>
    <xf numFmtId="165" fontId="44" fillId="0" borderId="1" xfId="1" applyNumberFormat="1" applyFont="1" applyFill="1" applyBorder="1" applyAlignment="1" applyProtection="1">
      <alignment wrapText="1"/>
    </xf>
    <xf numFmtId="0" fontId="44" fillId="0" borderId="1" xfId="0" applyFont="1" applyFill="1" applyBorder="1"/>
    <xf numFmtId="165" fontId="44" fillId="0" borderId="1" xfId="1" applyNumberFormat="1" applyFont="1" applyFill="1" applyBorder="1" applyAlignment="1">
      <alignment horizontal="left" vertical="center"/>
    </xf>
    <xf numFmtId="165" fontId="44" fillId="0" borderId="1" xfId="1" applyNumberFormat="1" applyFont="1" applyFill="1" applyBorder="1" applyAlignment="1" applyProtection="1"/>
    <xf numFmtId="165" fontId="43" fillId="0" borderId="1" xfId="1" applyNumberFormat="1" applyFont="1" applyFill="1" applyBorder="1"/>
    <xf numFmtId="0" fontId="34" fillId="0" borderId="0" xfId="0" applyFont="1" applyAlignment="1">
      <alignment horizontal="center"/>
    </xf>
    <xf numFmtId="0" fontId="44" fillId="0" borderId="0" xfId="0" applyFont="1"/>
    <xf numFmtId="165" fontId="44" fillId="0" borderId="0" xfId="1" applyNumberFormat="1" applyFont="1"/>
  </cellXfs>
  <cellStyles count="6">
    <cellStyle name="Comma" xfId="1" builtinId="3"/>
    <cellStyle name="Comma 2" xfId="4"/>
    <cellStyle name="Normal" xfId="0" builtinId="0"/>
    <cellStyle name="Normal 2" xfId="2"/>
    <cellStyle name="Normal 2 2" xfId="3"/>
    <cellStyle name="Normal 3" xf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08"/>
  <sheetViews>
    <sheetView workbookViewId="0">
      <pane xSplit="1" ySplit="4" topLeftCell="B525" activePane="bottomRight" state="frozen"/>
      <selection pane="topRight" activeCell="B1" sqref="B1"/>
      <selection pane="bottomLeft" activeCell="A2" sqref="A2"/>
      <selection pane="bottomRight" activeCell="D1" sqref="D1"/>
    </sheetView>
  </sheetViews>
  <sheetFormatPr defaultRowHeight="17.25" customHeight="1"/>
  <cols>
    <col min="1" max="1" width="9.5703125" style="182" bestFit="1" customWidth="1"/>
    <col min="2" max="2" width="22.28515625" style="149" bestFit="1" customWidth="1"/>
    <col min="3" max="3" width="23.5703125" style="149" bestFit="1" customWidth="1"/>
    <col min="4" max="4" width="20.42578125" style="149" customWidth="1"/>
    <col min="5" max="5" width="14.28515625" style="153" bestFit="1" customWidth="1"/>
    <col min="6" max="6" width="15.42578125" style="153" customWidth="1"/>
    <col min="7" max="7" width="12.7109375" style="153" bestFit="1" customWidth="1"/>
    <col min="8" max="8" width="15.140625" style="153" customWidth="1"/>
    <col min="9" max="9" width="16.85546875" style="153" bestFit="1" customWidth="1"/>
    <col min="10" max="10" width="12.7109375" style="149" bestFit="1" customWidth="1"/>
    <col min="11" max="11" width="18.7109375" style="179" customWidth="1"/>
    <col min="12" max="12" width="22.140625" style="181" customWidth="1"/>
    <col min="13" max="16384" width="9.140625" style="149"/>
  </cols>
  <sheetData>
    <row r="1" spans="1:12" ht="58.5" customHeight="1">
      <c r="A1" s="232" t="s">
        <v>6107</v>
      </c>
      <c r="B1" s="233"/>
      <c r="C1" s="233"/>
      <c r="D1" s="260" t="s">
        <v>6109</v>
      </c>
      <c r="E1" s="260"/>
      <c r="F1" s="204"/>
      <c r="G1" s="204"/>
      <c r="H1" s="204"/>
      <c r="I1" s="204"/>
      <c r="J1" s="197"/>
      <c r="K1" s="196"/>
      <c r="L1" s="205"/>
    </row>
    <row r="2" spans="1:12" ht="17.25" customHeight="1">
      <c r="A2" s="234" t="s">
        <v>6105</v>
      </c>
      <c r="B2" s="234"/>
      <c r="C2" s="234"/>
      <c r="D2" s="234"/>
      <c r="E2" s="234"/>
      <c r="F2" s="234"/>
      <c r="G2" s="234"/>
      <c r="H2" s="234"/>
      <c r="I2" s="234"/>
      <c r="J2" s="197"/>
      <c r="K2" s="196"/>
      <c r="L2" s="205"/>
    </row>
    <row r="3" spans="1:12" ht="17.25" customHeight="1">
      <c r="A3" s="248" t="s">
        <v>6106</v>
      </c>
      <c r="B3" s="248"/>
      <c r="C3" s="248"/>
      <c r="D3" s="248"/>
      <c r="E3" s="248"/>
      <c r="F3" s="248"/>
      <c r="G3" s="248"/>
      <c r="H3" s="248"/>
      <c r="I3" s="248"/>
      <c r="J3" s="197"/>
      <c r="K3" s="196"/>
      <c r="L3" s="205"/>
    </row>
    <row r="4" spans="1:12" s="259" customFormat="1" ht="17.25" customHeight="1">
      <c r="A4" s="256" t="s">
        <v>2</v>
      </c>
      <c r="B4" s="256" t="s">
        <v>902</v>
      </c>
      <c r="C4" s="256" t="s">
        <v>903</v>
      </c>
      <c r="D4" s="256" t="s">
        <v>6108</v>
      </c>
      <c r="E4" s="257" t="s">
        <v>5604</v>
      </c>
      <c r="F4" s="257" t="s">
        <v>5609</v>
      </c>
      <c r="G4" s="257" t="s">
        <v>5605</v>
      </c>
      <c r="H4" s="257" t="s">
        <v>5603</v>
      </c>
      <c r="I4" s="257" t="s">
        <v>5607</v>
      </c>
      <c r="J4" s="256" t="s">
        <v>5608</v>
      </c>
      <c r="K4" s="255" t="s">
        <v>5648</v>
      </c>
      <c r="L4" s="258" t="s">
        <v>5655</v>
      </c>
    </row>
    <row r="5" spans="1:12" ht="17.25" customHeight="1">
      <c r="A5" s="249">
        <v>1</v>
      </c>
      <c r="B5" s="250" t="s">
        <v>4836</v>
      </c>
      <c r="C5" s="250" t="s">
        <v>4837</v>
      </c>
      <c r="D5" s="250" t="s">
        <v>4838</v>
      </c>
      <c r="E5" s="251">
        <v>4592500</v>
      </c>
      <c r="F5" s="252"/>
      <c r="G5" s="252"/>
      <c r="H5" s="251"/>
      <c r="I5" s="252">
        <f>SUM(E5:H5)</f>
        <v>4592500</v>
      </c>
      <c r="J5" s="253"/>
      <c r="K5" s="196" t="str">
        <f t="shared" ref="K5:K68" si="0">RIGHT(D5,4)</f>
        <v xml:space="preserve"> K7A</v>
      </c>
      <c r="L5" s="250" t="s">
        <v>5651</v>
      </c>
    </row>
    <row r="6" spans="1:12" ht="17.25" customHeight="1">
      <c r="A6" s="236">
        <v>2</v>
      </c>
      <c r="B6" s="161" t="s">
        <v>4841</v>
      </c>
      <c r="C6" s="161" t="s">
        <v>4842</v>
      </c>
      <c r="D6" s="161" t="s">
        <v>4843</v>
      </c>
      <c r="E6" s="199">
        <v>81000</v>
      </c>
      <c r="F6" s="195"/>
      <c r="G6" s="195"/>
      <c r="H6" s="199"/>
      <c r="I6" s="195">
        <f t="shared" ref="I6:I69" si="1">SUM(E6:H6)</f>
        <v>81000</v>
      </c>
      <c r="J6" s="194"/>
      <c r="K6" s="196" t="str">
        <f t="shared" si="0"/>
        <v xml:space="preserve"> K7A</v>
      </c>
      <c r="L6" s="161" t="s">
        <v>5654</v>
      </c>
    </row>
    <row r="7" spans="1:12" ht="17.25" customHeight="1">
      <c r="A7" s="236">
        <v>3</v>
      </c>
      <c r="B7" s="161" t="s">
        <v>43</v>
      </c>
      <c r="C7" s="161" t="s">
        <v>44</v>
      </c>
      <c r="D7" s="161" t="s">
        <v>4845</v>
      </c>
      <c r="E7" s="199">
        <v>1200000</v>
      </c>
      <c r="F7" s="195">
        <f>VLOOKUP(B7,'HP lop duoi 10'!$A$2:$C$194,3,0)</f>
        <v>2400000</v>
      </c>
      <c r="G7" s="195"/>
      <c r="H7" s="199"/>
      <c r="I7" s="195">
        <f t="shared" si="1"/>
        <v>3600000</v>
      </c>
      <c r="J7" s="194"/>
      <c r="K7" s="196" t="str">
        <f t="shared" si="0"/>
        <v xml:space="preserve"> K7A</v>
      </c>
      <c r="L7" s="161" t="s">
        <v>5649</v>
      </c>
    </row>
    <row r="8" spans="1:12" ht="17.25" customHeight="1">
      <c r="A8" s="236">
        <v>4</v>
      </c>
      <c r="B8" s="237" t="s">
        <v>210</v>
      </c>
      <c r="C8" s="238" t="s">
        <v>211</v>
      </c>
      <c r="D8" s="194" t="s">
        <v>4838</v>
      </c>
      <c r="E8" s="195"/>
      <c r="F8" s="239">
        <v>9749000</v>
      </c>
      <c r="G8" s="195"/>
      <c r="H8" s="195"/>
      <c r="I8" s="195">
        <f t="shared" si="1"/>
        <v>9749000</v>
      </c>
      <c r="J8" s="194"/>
      <c r="K8" s="196" t="str">
        <f t="shared" si="0"/>
        <v xml:space="preserve"> K7A</v>
      </c>
      <c r="L8" s="161" t="s">
        <v>5651</v>
      </c>
    </row>
    <row r="9" spans="1:12" ht="17.25" customHeight="1">
      <c r="A9" s="236">
        <v>5</v>
      </c>
      <c r="B9" s="161" t="s">
        <v>4848</v>
      </c>
      <c r="C9" s="161" t="s">
        <v>4849</v>
      </c>
      <c r="D9" s="161" t="s">
        <v>4850</v>
      </c>
      <c r="E9" s="199">
        <v>231000</v>
      </c>
      <c r="F9" s="195"/>
      <c r="G9" s="195"/>
      <c r="H9" s="199"/>
      <c r="I9" s="195">
        <f t="shared" si="1"/>
        <v>231000</v>
      </c>
      <c r="J9" s="194"/>
      <c r="K9" s="196" t="str">
        <f t="shared" si="0"/>
        <v xml:space="preserve"> K7C</v>
      </c>
      <c r="L9" s="161" t="s">
        <v>5649</v>
      </c>
    </row>
    <row r="10" spans="1:12" ht="17.25" customHeight="1">
      <c r="A10" s="236">
        <v>6</v>
      </c>
      <c r="B10" s="238" t="s">
        <v>11</v>
      </c>
      <c r="C10" s="238" t="s">
        <v>12</v>
      </c>
      <c r="D10" s="194" t="s">
        <v>5615</v>
      </c>
      <c r="E10" s="195"/>
      <c r="F10" s="239">
        <v>2362500</v>
      </c>
      <c r="G10" s="195"/>
      <c r="H10" s="195"/>
      <c r="I10" s="195">
        <f t="shared" si="1"/>
        <v>2362500</v>
      </c>
      <c r="J10" s="194"/>
      <c r="K10" s="196" t="str">
        <f t="shared" si="0"/>
        <v xml:space="preserve"> K7G</v>
      </c>
      <c r="L10" s="161" t="s">
        <v>5649</v>
      </c>
    </row>
    <row r="11" spans="1:12" ht="17.25" customHeight="1">
      <c r="A11" s="236">
        <v>7</v>
      </c>
      <c r="B11" s="238" t="s">
        <v>13</v>
      </c>
      <c r="C11" s="238" t="s">
        <v>14</v>
      </c>
      <c r="D11" s="194" t="s">
        <v>5615</v>
      </c>
      <c r="E11" s="195"/>
      <c r="F11" s="239">
        <v>17405500</v>
      </c>
      <c r="G11" s="195"/>
      <c r="H11" s="195"/>
      <c r="I11" s="195">
        <f t="shared" si="1"/>
        <v>17405500</v>
      </c>
      <c r="J11" s="194"/>
      <c r="K11" s="196" t="str">
        <f t="shared" si="0"/>
        <v xml:space="preserve"> K7G</v>
      </c>
      <c r="L11" s="161" t="s">
        <v>5649</v>
      </c>
    </row>
    <row r="12" spans="1:12" ht="17.25" customHeight="1">
      <c r="A12" s="236">
        <v>8</v>
      </c>
      <c r="B12" s="161" t="s">
        <v>4852</v>
      </c>
      <c r="C12" s="161" t="s">
        <v>4853</v>
      </c>
      <c r="D12" s="161" t="s">
        <v>4854</v>
      </c>
      <c r="E12" s="199">
        <v>43000</v>
      </c>
      <c r="F12" s="195"/>
      <c r="G12" s="195"/>
      <c r="H12" s="199"/>
      <c r="I12" s="195">
        <f t="shared" si="1"/>
        <v>43000</v>
      </c>
      <c r="J12" s="194"/>
      <c r="K12" s="196" t="str">
        <f t="shared" si="0"/>
        <v xml:space="preserve"> K7H</v>
      </c>
      <c r="L12" s="161" t="s">
        <v>5651</v>
      </c>
    </row>
    <row r="13" spans="1:12" ht="17.25" customHeight="1">
      <c r="A13" s="236">
        <v>9</v>
      </c>
      <c r="B13" s="161" t="s">
        <v>4855</v>
      </c>
      <c r="C13" s="161" t="s">
        <v>4856</v>
      </c>
      <c r="D13" s="161" t="s">
        <v>4854</v>
      </c>
      <c r="E13" s="199">
        <v>93000</v>
      </c>
      <c r="F13" s="195"/>
      <c r="G13" s="195"/>
      <c r="H13" s="199"/>
      <c r="I13" s="195">
        <f t="shared" si="1"/>
        <v>93000</v>
      </c>
      <c r="J13" s="194"/>
      <c r="K13" s="196" t="str">
        <f t="shared" si="0"/>
        <v xml:space="preserve"> K7H</v>
      </c>
      <c r="L13" s="161" t="s">
        <v>5651</v>
      </c>
    </row>
    <row r="14" spans="1:12" ht="17.25" customHeight="1">
      <c r="A14" s="236">
        <v>10</v>
      </c>
      <c r="B14" s="161" t="s">
        <v>308</v>
      </c>
      <c r="C14" s="161" t="s">
        <v>309</v>
      </c>
      <c r="D14" s="161" t="s">
        <v>4858</v>
      </c>
      <c r="E14" s="199">
        <v>2640000</v>
      </c>
      <c r="F14" s="195">
        <f>VLOOKUP(B14,'HP lop duoi 10'!$A$2:$C$194,3,0)</f>
        <v>1540000</v>
      </c>
      <c r="G14" s="195"/>
      <c r="H14" s="199"/>
      <c r="I14" s="195">
        <f t="shared" si="1"/>
        <v>4180000</v>
      </c>
      <c r="J14" s="194"/>
      <c r="K14" s="196" t="str">
        <f t="shared" si="0"/>
        <v xml:space="preserve"> K8A</v>
      </c>
      <c r="L14" s="161" t="s">
        <v>5651</v>
      </c>
    </row>
    <row r="15" spans="1:12" ht="17.25" customHeight="1">
      <c r="A15" s="236">
        <v>11</v>
      </c>
      <c r="B15" s="161" t="s">
        <v>4860</v>
      </c>
      <c r="C15" s="161" t="s">
        <v>4861</v>
      </c>
      <c r="D15" s="161" t="s">
        <v>4858</v>
      </c>
      <c r="E15" s="199">
        <v>1620000</v>
      </c>
      <c r="F15" s="195"/>
      <c r="G15" s="195"/>
      <c r="H15" s="199"/>
      <c r="I15" s="195">
        <f t="shared" si="1"/>
        <v>1620000</v>
      </c>
      <c r="J15" s="194"/>
      <c r="K15" s="196" t="str">
        <f t="shared" si="0"/>
        <v xml:space="preserve"> K8A</v>
      </c>
      <c r="L15" s="161" t="s">
        <v>5651</v>
      </c>
    </row>
    <row r="16" spans="1:12" ht="17.25" customHeight="1">
      <c r="A16" s="236">
        <v>12</v>
      </c>
      <c r="B16" s="161" t="s">
        <v>4862</v>
      </c>
      <c r="C16" s="161" t="s">
        <v>4863</v>
      </c>
      <c r="D16" s="161" t="s">
        <v>4858</v>
      </c>
      <c r="E16" s="199">
        <v>2625000</v>
      </c>
      <c r="F16" s="195"/>
      <c r="G16" s="195"/>
      <c r="H16" s="199"/>
      <c r="I16" s="195">
        <f t="shared" si="1"/>
        <v>2625000</v>
      </c>
      <c r="J16" s="194"/>
      <c r="K16" s="196" t="str">
        <f t="shared" si="0"/>
        <v xml:space="preserve"> K8A</v>
      </c>
      <c r="L16" s="161" t="s">
        <v>5651</v>
      </c>
    </row>
    <row r="17" spans="1:12" ht="17.25" customHeight="1">
      <c r="A17" s="236">
        <v>13</v>
      </c>
      <c r="B17" s="161" t="s">
        <v>4864</v>
      </c>
      <c r="C17" s="161" t="s">
        <v>3125</v>
      </c>
      <c r="D17" s="161" t="s">
        <v>4865</v>
      </c>
      <c r="E17" s="199">
        <v>960000</v>
      </c>
      <c r="F17" s="195"/>
      <c r="G17" s="195"/>
      <c r="H17" s="199"/>
      <c r="I17" s="195">
        <f t="shared" si="1"/>
        <v>960000</v>
      </c>
      <c r="J17" s="194"/>
      <c r="K17" s="196" t="str">
        <f t="shared" si="0"/>
        <v xml:space="preserve"> K8A</v>
      </c>
      <c r="L17" s="161" t="s">
        <v>5654</v>
      </c>
    </row>
    <row r="18" spans="1:12" ht="17.25" customHeight="1">
      <c r="A18" s="236">
        <v>14</v>
      </c>
      <c r="B18" s="161" t="s">
        <v>4866</v>
      </c>
      <c r="C18" s="161" t="s">
        <v>4867</v>
      </c>
      <c r="D18" s="161" t="s">
        <v>4868</v>
      </c>
      <c r="E18" s="199">
        <v>1002500</v>
      </c>
      <c r="F18" s="195"/>
      <c r="G18" s="195"/>
      <c r="H18" s="199"/>
      <c r="I18" s="195">
        <f t="shared" si="1"/>
        <v>1002500</v>
      </c>
      <c r="J18" s="194"/>
      <c r="K18" s="196" t="str">
        <f t="shared" si="0"/>
        <v xml:space="preserve"> K8A</v>
      </c>
      <c r="L18" s="161" t="s">
        <v>5649</v>
      </c>
    </row>
    <row r="19" spans="1:12" ht="17.25" customHeight="1">
      <c r="A19" s="236">
        <v>15</v>
      </c>
      <c r="B19" s="161" t="s">
        <v>4870</v>
      </c>
      <c r="C19" s="161" t="s">
        <v>368</v>
      </c>
      <c r="D19" s="161" t="s">
        <v>4871</v>
      </c>
      <c r="E19" s="199">
        <v>660000</v>
      </c>
      <c r="F19" s="195"/>
      <c r="G19" s="195"/>
      <c r="H19" s="199"/>
      <c r="I19" s="195">
        <f t="shared" si="1"/>
        <v>660000</v>
      </c>
      <c r="J19" s="194"/>
      <c r="K19" s="196" t="str">
        <f t="shared" si="0"/>
        <v xml:space="preserve"> K8A</v>
      </c>
      <c r="L19" s="161" t="s">
        <v>5649</v>
      </c>
    </row>
    <row r="20" spans="1:12" ht="17.25" customHeight="1">
      <c r="A20" s="236">
        <v>16</v>
      </c>
      <c r="B20" s="237" t="s">
        <v>23</v>
      </c>
      <c r="C20" s="238" t="s">
        <v>24</v>
      </c>
      <c r="D20" s="194" t="s">
        <v>4858</v>
      </c>
      <c r="E20" s="195"/>
      <c r="F20" s="239">
        <v>525000</v>
      </c>
      <c r="G20" s="195"/>
      <c r="H20" s="195"/>
      <c r="I20" s="195">
        <f t="shared" si="1"/>
        <v>525000</v>
      </c>
      <c r="J20" s="194"/>
      <c r="K20" s="196" t="str">
        <f t="shared" si="0"/>
        <v xml:space="preserve"> K8A</v>
      </c>
      <c r="L20" s="161" t="s">
        <v>5651</v>
      </c>
    </row>
    <row r="21" spans="1:12" ht="17.25" customHeight="1">
      <c r="A21" s="236">
        <v>17</v>
      </c>
      <c r="B21" s="240" t="s">
        <v>150</v>
      </c>
      <c r="C21" s="238" t="s">
        <v>151</v>
      </c>
      <c r="D21" s="194" t="s">
        <v>5618</v>
      </c>
      <c r="E21" s="195"/>
      <c r="F21" s="239">
        <v>400000</v>
      </c>
      <c r="G21" s="195"/>
      <c r="H21" s="195"/>
      <c r="I21" s="195">
        <f t="shared" si="1"/>
        <v>400000</v>
      </c>
      <c r="J21" s="194"/>
      <c r="K21" s="196" t="str">
        <f t="shared" si="0"/>
        <v xml:space="preserve"> K8A</v>
      </c>
      <c r="L21" s="161" t="s">
        <v>5649</v>
      </c>
    </row>
    <row r="22" spans="1:12" ht="17.25" customHeight="1">
      <c r="A22" s="236">
        <v>18</v>
      </c>
      <c r="B22" s="240" t="s">
        <v>156</v>
      </c>
      <c r="C22" s="238" t="s">
        <v>157</v>
      </c>
      <c r="D22" s="194" t="s">
        <v>5618</v>
      </c>
      <c r="E22" s="195"/>
      <c r="F22" s="239">
        <v>171428.57142857148</v>
      </c>
      <c r="G22" s="195"/>
      <c r="H22" s="195"/>
      <c r="I22" s="195">
        <f t="shared" si="1"/>
        <v>171428.57142857148</v>
      </c>
      <c r="J22" s="194"/>
      <c r="K22" s="196" t="str">
        <f t="shared" si="0"/>
        <v xml:space="preserve"> K8A</v>
      </c>
      <c r="L22" s="161" t="s">
        <v>5649</v>
      </c>
    </row>
    <row r="23" spans="1:12" ht="17.25" customHeight="1">
      <c r="A23" s="236">
        <v>19</v>
      </c>
      <c r="B23" s="240" t="s">
        <v>162</v>
      </c>
      <c r="C23" s="238" t="s">
        <v>163</v>
      </c>
      <c r="D23" s="194" t="s">
        <v>5620</v>
      </c>
      <c r="E23" s="195"/>
      <c r="F23" s="239">
        <v>989285.71428571432</v>
      </c>
      <c r="G23" s="195"/>
      <c r="H23" s="195"/>
      <c r="I23" s="195">
        <f t="shared" si="1"/>
        <v>989285.71428571432</v>
      </c>
      <c r="J23" s="194"/>
      <c r="K23" s="196" t="str">
        <f t="shared" si="0"/>
        <v xml:space="preserve"> K8A</v>
      </c>
      <c r="L23" s="161" t="s">
        <v>5651</v>
      </c>
    </row>
    <row r="24" spans="1:12" ht="17.25" customHeight="1">
      <c r="A24" s="236">
        <v>20</v>
      </c>
      <c r="B24" s="240" t="s">
        <v>238</v>
      </c>
      <c r="C24" s="238" t="s">
        <v>239</v>
      </c>
      <c r="D24" s="194" t="s">
        <v>5621</v>
      </c>
      <c r="E24" s="195"/>
      <c r="F24" s="239">
        <v>886666.66666666674</v>
      </c>
      <c r="G24" s="195"/>
      <c r="H24" s="195"/>
      <c r="I24" s="195">
        <f t="shared" si="1"/>
        <v>886666.66666666674</v>
      </c>
      <c r="J24" s="194"/>
      <c r="K24" s="196" t="str">
        <f t="shared" si="0"/>
        <v xml:space="preserve"> K8A</v>
      </c>
      <c r="L24" s="198" t="s">
        <v>5653</v>
      </c>
    </row>
    <row r="25" spans="1:12" ht="17.25" customHeight="1">
      <c r="A25" s="236">
        <v>21</v>
      </c>
      <c r="B25" s="240" t="s">
        <v>242</v>
      </c>
      <c r="C25" s="238" t="s">
        <v>243</v>
      </c>
      <c r="D25" s="194" t="s">
        <v>4858</v>
      </c>
      <c r="E25" s="195"/>
      <c r="F25" s="239">
        <v>2400000</v>
      </c>
      <c r="G25" s="195"/>
      <c r="H25" s="195"/>
      <c r="I25" s="195">
        <f t="shared" si="1"/>
        <v>2400000</v>
      </c>
      <c r="J25" s="194"/>
      <c r="K25" s="196" t="str">
        <f t="shared" si="0"/>
        <v xml:space="preserve"> K8A</v>
      </c>
      <c r="L25" s="161" t="s">
        <v>5654</v>
      </c>
    </row>
    <row r="26" spans="1:12" ht="17.25" customHeight="1">
      <c r="A26" s="236">
        <v>22</v>
      </c>
      <c r="B26" s="161" t="s">
        <v>154</v>
      </c>
      <c r="C26" s="161" t="s">
        <v>155</v>
      </c>
      <c r="D26" s="161" t="s">
        <v>4872</v>
      </c>
      <c r="E26" s="199">
        <v>160000</v>
      </c>
      <c r="F26" s="195">
        <f>VLOOKUP(B26,'HP lop duoi 10'!$A$2:$C$194,3,0)</f>
        <v>257142.85714285716</v>
      </c>
      <c r="G26" s="195"/>
      <c r="H26" s="199"/>
      <c r="I26" s="195">
        <f t="shared" si="1"/>
        <v>417142.85714285716</v>
      </c>
      <c r="J26" s="194"/>
      <c r="K26" s="196" t="str">
        <f t="shared" si="0"/>
        <v xml:space="preserve"> K8B</v>
      </c>
      <c r="L26" s="161" t="s">
        <v>5649</v>
      </c>
    </row>
    <row r="27" spans="1:12" ht="17.25" customHeight="1">
      <c r="A27" s="236">
        <v>23</v>
      </c>
      <c r="B27" s="161" t="s">
        <v>4873</v>
      </c>
      <c r="C27" s="161" t="s">
        <v>4874</v>
      </c>
      <c r="D27" s="161" t="s">
        <v>4875</v>
      </c>
      <c r="E27" s="199">
        <v>540000</v>
      </c>
      <c r="F27" s="195"/>
      <c r="G27" s="195"/>
      <c r="H27" s="199"/>
      <c r="I27" s="195">
        <f t="shared" si="1"/>
        <v>540000</v>
      </c>
      <c r="J27" s="194"/>
      <c r="K27" s="196" t="str">
        <f t="shared" si="0"/>
        <v xml:space="preserve"> K8B</v>
      </c>
      <c r="L27" s="161" t="s">
        <v>5649</v>
      </c>
    </row>
    <row r="28" spans="1:12" ht="17.25" customHeight="1">
      <c r="A28" s="236">
        <v>24</v>
      </c>
      <c r="B28" s="241" t="s">
        <v>41</v>
      </c>
      <c r="C28" s="238" t="s">
        <v>42</v>
      </c>
      <c r="D28" s="194" t="s">
        <v>4872</v>
      </c>
      <c r="E28" s="195"/>
      <c r="F28" s="239">
        <v>128571.42857142858</v>
      </c>
      <c r="G28" s="195"/>
      <c r="H28" s="195"/>
      <c r="I28" s="195">
        <f t="shared" si="1"/>
        <v>128571.42857142858</v>
      </c>
      <c r="J28" s="194"/>
      <c r="K28" s="196" t="str">
        <f t="shared" si="0"/>
        <v xml:space="preserve"> K8B</v>
      </c>
      <c r="L28" s="161" t="s">
        <v>5649</v>
      </c>
    </row>
    <row r="29" spans="1:12" ht="17.25" customHeight="1">
      <c r="A29" s="236">
        <v>25</v>
      </c>
      <c r="B29" s="240" t="s">
        <v>244</v>
      </c>
      <c r="C29" s="240" t="s">
        <v>245</v>
      </c>
      <c r="D29" s="194" t="s">
        <v>5622</v>
      </c>
      <c r="E29" s="195"/>
      <c r="F29" s="239">
        <v>165000</v>
      </c>
      <c r="G29" s="195"/>
      <c r="H29" s="195"/>
      <c r="I29" s="195">
        <f t="shared" si="1"/>
        <v>165000</v>
      </c>
      <c r="J29" s="194"/>
      <c r="K29" s="196" t="str">
        <f t="shared" si="0"/>
        <v xml:space="preserve"> K8B</v>
      </c>
      <c r="L29" s="161" t="s">
        <v>5649</v>
      </c>
    </row>
    <row r="30" spans="1:12" ht="17.25" customHeight="1">
      <c r="A30" s="236">
        <v>26</v>
      </c>
      <c r="B30" s="238" t="s">
        <v>15</v>
      </c>
      <c r="C30" s="238" t="s">
        <v>16</v>
      </c>
      <c r="D30" s="194" t="s">
        <v>5616</v>
      </c>
      <c r="E30" s="195"/>
      <c r="F30" s="239">
        <v>2021249.9999999995</v>
      </c>
      <c r="G30" s="195"/>
      <c r="H30" s="195"/>
      <c r="I30" s="195">
        <f t="shared" si="1"/>
        <v>2021249.9999999995</v>
      </c>
      <c r="J30" s="194"/>
      <c r="K30" s="196" t="str">
        <f t="shared" si="0"/>
        <v xml:space="preserve"> K8C</v>
      </c>
      <c r="L30" s="161" t="s">
        <v>5649</v>
      </c>
    </row>
    <row r="31" spans="1:12" ht="17.25" customHeight="1">
      <c r="A31" s="236">
        <v>27</v>
      </c>
      <c r="B31" s="242" t="s">
        <v>45</v>
      </c>
      <c r="C31" s="238" t="s">
        <v>46</v>
      </c>
      <c r="D31" s="194" t="s">
        <v>5616</v>
      </c>
      <c r="E31" s="195"/>
      <c r="F31" s="239">
        <v>9465000</v>
      </c>
      <c r="G31" s="195"/>
      <c r="H31" s="195"/>
      <c r="I31" s="195">
        <f t="shared" si="1"/>
        <v>9465000</v>
      </c>
      <c r="J31" s="194"/>
      <c r="K31" s="196" t="str">
        <f t="shared" si="0"/>
        <v xml:space="preserve"> K8C</v>
      </c>
      <c r="L31" s="161" t="s">
        <v>5649</v>
      </c>
    </row>
    <row r="32" spans="1:12" ht="17.25" customHeight="1">
      <c r="A32" s="236">
        <v>28</v>
      </c>
      <c r="B32" s="240" t="s">
        <v>206</v>
      </c>
      <c r="C32" s="238" t="s">
        <v>207</v>
      </c>
      <c r="D32" s="194" t="s">
        <v>5616</v>
      </c>
      <c r="E32" s="195"/>
      <c r="F32" s="239">
        <v>150000</v>
      </c>
      <c r="G32" s="195"/>
      <c r="H32" s="195"/>
      <c r="I32" s="195">
        <f t="shared" si="1"/>
        <v>150000</v>
      </c>
      <c r="J32" s="194"/>
      <c r="K32" s="196" t="str">
        <f t="shared" si="0"/>
        <v xml:space="preserve"> K8C</v>
      </c>
      <c r="L32" s="161" t="s">
        <v>5649</v>
      </c>
    </row>
    <row r="33" spans="1:12" ht="17.25" customHeight="1">
      <c r="A33" s="236">
        <v>29</v>
      </c>
      <c r="B33" s="238" t="s">
        <v>7</v>
      </c>
      <c r="C33" s="238" t="s">
        <v>8</v>
      </c>
      <c r="D33" s="194" t="s">
        <v>5614</v>
      </c>
      <c r="E33" s="195"/>
      <c r="F33" s="239">
        <v>87500</v>
      </c>
      <c r="G33" s="195"/>
      <c r="H33" s="195"/>
      <c r="I33" s="195">
        <f t="shared" si="1"/>
        <v>87500</v>
      </c>
      <c r="J33" s="194"/>
      <c r="K33" s="196" t="str">
        <f t="shared" si="0"/>
        <v xml:space="preserve"> K8D</v>
      </c>
      <c r="L33" s="161" t="s">
        <v>5651</v>
      </c>
    </row>
    <row r="34" spans="1:12" ht="17.25" customHeight="1">
      <c r="A34" s="236">
        <v>30</v>
      </c>
      <c r="B34" s="237" t="s">
        <v>27</v>
      </c>
      <c r="C34" s="238" t="s">
        <v>28</v>
      </c>
      <c r="D34" s="194" t="s">
        <v>5614</v>
      </c>
      <c r="E34" s="195"/>
      <c r="F34" s="239">
        <v>525000</v>
      </c>
      <c r="G34" s="195"/>
      <c r="H34" s="195"/>
      <c r="I34" s="195">
        <f t="shared" si="1"/>
        <v>525000</v>
      </c>
      <c r="J34" s="194"/>
      <c r="K34" s="196" t="str">
        <f t="shared" si="0"/>
        <v xml:space="preserve"> K8D</v>
      </c>
      <c r="L34" s="161" t="s">
        <v>5651</v>
      </c>
    </row>
    <row r="35" spans="1:12" ht="17.25" customHeight="1">
      <c r="A35" s="236">
        <v>31</v>
      </c>
      <c r="B35" s="161" t="s">
        <v>74</v>
      </c>
      <c r="C35" s="161" t="s">
        <v>75</v>
      </c>
      <c r="D35" s="161" t="s">
        <v>4877</v>
      </c>
      <c r="E35" s="199">
        <v>270000</v>
      </c>
      <c r="F35" s="195">
        <f>VLOOKUP(B35,'HP lop duoi 10'!$A$2:$C$194,3,0)</f>
        <v>150000</v>
      </c>
      <c r="G35" s="195"/>
      <c r="H35" s="199"/>
      <c r="I35" s="195">
        <f t="shared" si="1"/>
        <v>420000</v>
      </c>
      <c r="J35" s="194"/>
      <c r="K35" s="196" t="str">
        <f t="shared" si="0"/>
        <v xml:space="preserve"> K9A</v>
      </c>
      <c r="L35" s="161" t="s">
        <v>5651</v>
      </c>
    </row>
    <row r="36" spans="1:12" ht="17.25" customHeight="1">
      <c r="A36" s="236">
        <v>32</v>
      </c>
      <c r="B36" s="161" t="s">
        <v>4879</v>
      </c>
      <c r="C36" s="161" t="s">
        <v>4880</v>
      </c>
      <c r="D36" s="161" t="s">
        <v>4881</v>
      </c>
      <c r="E36" s="199">
        <v>525000</v>
      </c>
      <c r="F36" s="195"/>
      <c r="G36" s="195"/>
      <c r="H36" s="199"/>
      <c r="I36" s="195">
        <f t="shared" si="1"/>
        <v>525000</v>
      </c>
      <c r="J36" s="194"/>
      <c r="K36" s="196" t="str">
        <f t="shared" si="0"/>
        <v xml:space="preserve"> K9A</v>
      </c>
      <c r="L36" s="161" t="s">
        <v>5649</v>
      </c>
    </row>
    <row r="37" spans="1:12" ht="17.25" customHeight="1">
      <c r="A37" s="236">
        <v>33</v>
      </c>
      <c r="B37" s="161" t="s">
        <v>4883</v>
      </c>
      <c r="C37" s="161" t="s">
        <v>4884</v>
      </c>
      <c r="D37" s="161" t="s">
        <v>4881</v>
      </c>
      <c r="E37" s="199">
        <v>1070000</v>
      </c>
      <c r="F37" s="195"/>
      <c r="G37" s="195"/>
      <c r="H37" s="199"/>
      <c r="I37" s="195">
        <f t="shared" si="1"/>
        <v>1070000</v>
      </c>
      <c r="J37" s="194"/>
      <c r="K37" s="196" t="str">
        <f t="shared" si="0"/>
        <v xml:space="preserve"> K9A</v>
      </c>
      <c r="L37" s="161" t="s">
        <v>5649</v>
      </c>
    </row>
    <row r="38" spans="1:12" ht="17.25" customHeight="1">
      <c r="A38" s="236">
        <v>34</v>
      </c>
      <c r="B38" s="161" t="s">
        <v>4885</v>
      </c>
      <c r="C38" s="161" t="s">
        <v>4886</v>
      </c>
      <c r="D38" s="161" t="s">
        <v>4887</v>
      </c>
      <c r="E38" s="199">
        <v>2377500</v>
      </c>
      <c r="F38" s="195"/>
      <c r="G38" s="195"/>
      <c r="H38" s="199"/>
      <c r="I38" s="195">
        <f t="shared" si="1"/>
        <v>2377500</v>
      </c>
      <c r="J38" s="194"/>
      <c r="K38" s="196" t="str">
        <f t="shared" si="0"/>
        <v xml:space="preserve"> K9A</v>
      </c>
      <c r="L38" s="161" t="s">
        <v>5649</v>
      </c>
    </row>
    <row r="39" spans="1:12" ht="17.25" customHeight="1">
      <c r="A39" s="236">
        <v>35</v>
      </c>
      <c r="B39" s="237" t="s">
        <v>25</v>
      </c>
      <c r="C39" s="238" t="s">
        <v>26</v>
      </c>
      <c r="D39" s="194" t="s">
        <v>4877</v>
      </c>
      <c r="E39" s="195"/>
      <c r="F39" s="239">
        <v>5291250</v>
      </c>
      <c r="G39" s="195"/>
      <c r="H39" s="195"/>
      <c r="I39" s="195">
        <f t="shared" si="1"/>
        <v>5291250</v>
      </c>
      <c r="J39" s="194"/>
      <c r="K39" s="196" t="str">
        <f t="shared" si="0"/>
        <v xml:space="preserve"> K9A</v>
      </c>
      <c r="L39" s="161" t="s">
        <v>5651</v>
      </c>
    </row>
    <row r="40" spans="1:12" ht="17.25" customHeight="1">
      <c r="A40" s="236">
        <v>36</v>
      </c>
      <c r="B40" s="240" t="s">
        <v>76</v>
      </c>
      <c r="C40" s="238" t="s">
        <v>77</v>
      </c>
      <c r="D40" s="194" t="s">
        <v>4877</v>
      </c>
      <c r="E40" s="195"/>
      <c r="F40" s="239">
        <v>3996250</v>
      </c>
      <c r="G40" s="195"/>
      <c r="H40" s="195"/>
      <c r="I40" s="195">
        <f t="shared" si="1"/>
        <v>3996250</v>
      </c>
      <c r="J40" s="194"/>
      <c r="K40" s="196" t="str">
        <f t="shared" si="0"/>
        <v xml:space="preserve"> K9A</v>
      </c>
      <c r="L40" s="161" t="s">
        <v>5651</v>
      </c>
    </row>
    <row r="41" spans="1:12" ht="17.25" customHeight="1">
      <c r="A41" s="236">
        <v>37</v>
      </c>
      <c r="B41" s="240" t="s">
        <v>78</v>
      </c>
      <c r="C41" s="238" t="s">
        <v>79</v>
      </c>
      <c r="D41" s="194" t="s">
        <v>4877</v>
      </c>
      <c r="E41" s="195"/>
      <c r="F41" s="239">
        <v>2091666.6666666665</v>
      </c>
      <c r="G41" s="195"/>
      <c r="H41" s="195"/>
      <c r="I41" s="195">
        <f t="shared" si="1"/>
        <v>2091666.6666666665</v>
      </c>
      <c r="J41" s="194"/>
      <c r="K41" s="196" t="str">
        <f t="shared" si="0"/>
        <v xml:space="preserve"> K9A</v>
      </c>
      <c r="L41" s="161" t="s">
        <v>5651</v>
      </c>
    </row>
    <row r="42" spans="1:12" ht="17.25" customHeight="1">
      <c r="A42" s="236">
        <v>38</v>
      </c>
      <c r="B42" s="240" t="s">
        <v>90</v>
      </c>
      <c r="C42" s="238" t="s">
        <v>91</v>
      </c>
      <c r="D42" s="194" t="s">
        <v>4877</v>
      </c>
      <c r="E42" s="195"/>
      <c r="F42" s="239">
        <v>8943666.666666666</v>
      </c>
      <c r="G42" s="195"/>
      <c r="H42" s="195"/>
      <c r="I42" s="195">
        <f t="shared" si="1"/>
        <v>8943666.666666666</v>
      </c>
      <c r="J42" s="194"/>
      <c r="K42" s="196" t="str">
        <f t="shared" si="0"/>
        <v xml:space="preserve"> K9A</v>
      </c>
      <c r="L42" s="161" t="s">
        <v>5651</v>
      </c>
    </row>
    <row r="43" spans="1:12" ht="17.25" customHeight="1">
      <c r="A43" s="236">
        <v>39</v>
      </c>
      <c r="B43" s="237" t="s">
        <v>212</v>
      </c>
      <c r="C43" s="238" t="s">
        <v>213</v>
      </c>
      <c r="D43" s="194" t="s">
        <v>4877</v>
      </c>
      <c r="E43" s="195"/>
      <c r="F43" s="239">
        <v>2400000</v>
      </c>
      <c r="G43" s="195"/>
      <c r="H43" s="195"/>
      <c r="I43" s="195">
        <f t="shared" si="1"/>
        <v>2400000</v>
      </c>
      <c r="J43" s="194"/>
      <c r="K43" s="196" t="str">
        <f t="shared" si="0"/>
        <v xml:space="preserve"> K9A</v>
      </c>
      <c r="L43" s="161" t="s">
        <v>5651</v>
      </c>
    </row>
    <row r="44" spans="1:12" ht="17.25" customHeight="1">
      <c r="A44" s="236">
        <v>40</v>
      </c>
      <c r="B44" s="240" t="s">
        <v>310</v>
      </c>
      <c r="C44" s="240" t="s">
        <v>311</v>
      </c>
      <c r="D44" s="194" t="s">
        <v>5623</v>
      </c>
      <c r="E44" s="195"/>
      <c r="F44" s="239">
        <v>1540000</v>
      </c>
      <c r="G44" s="195"/>
      <c r="H44" s="195"/>
      <c r="I44" s="195">
        <f t="shared" si="1"/>
        <v>1540000</v>
      </c>
      <c r="J44" s="194"/>
      <c r="K44" s="196" t="str">
        <f t="shared" si="0"/>
        <v xml:space="preserve"> K9A</v>
      </c>
      <c r="L44" s="161" t="s">
        <v>5649</v>
      </c>
    </row>
    <row r="45" spans="1:12" ht="17.25" customHeight="1">
      <c r="A45" s="236">
        <v>41</v>
      </c>
      <c r="B45" s="238" t="s">
        <v>17</v>
      </c>
      <c r="C45" s="238" t="s">
        <v>18</v>
      </c>
      <c r="D45" s="194" t="s">
        <v>5624</v>
      </c>
      <c r="E45" s="195"/>
      <c r="F45" s="239">
        <v>131250</v>
      </c>
      <c r="G45" s="195"/>
      <c r="H45" s="195"/>
      <c r="I45" s="195">
        <f t="shared" si="1"/>
        <v>131250</v>
      </c>
      <c r="J45" s="194"/>
      <c r="K45" s="196" t="str">
        <f t="shared" si="0"/>
        <v xml:space="preserve"> K9A</v>
      </c>
      <c r="L45" s="198" t="s">
        <v>5653</v>
      </c>
    </row>
    <row r="46" spans="1:12" ht="17.25" customHeight="1">
      <c r="A46" s="236">
        <v>42</v>
      </c>
      <c r="B46" s="237" t="s">
        <v>47</v>
      </c>
      <c r="C46" s="238" t="s">
        <v>48</v>
      </c>
      <c r="D46" s="194" t="s">
        <v>5625</v>
      </c>
      <c r="E46" s="195"/>
      <c r="F46" s="239">
        <v>2400000</v>
      </c>
      <c r="G46" s="195"/>
      <c r="H46" s="195"/>
      <c r="I46" s="195">
        <f t="shared" si="1"/>
        <v>2400000</v>
      </c>
      <c r="J46" s="194"/>
      <c r="K46" s="196" t="str">
        <f t="shared" si="0"/>
        <v xml:space="preserve"> K9A</v>
      </c>
      <c r="L46" s="161" t="s">
        <v>5649</v>
      </c>
    </row>
    <row r="47" spans="1:12" ht="17.25" customHeight="1">
      <c r="A47" s="236">
        <v>43</v>
      </c>
      <c r="B47" s="240" t="s">
        <v>59</v>
      </c>
      <c r="C47" s="238" t="s">
        <v>60</v>
      </c>
      <c r="D47" s="194" t="s">
        <v>5626</v>
      </c>
      <c r="E47" s="195"/>
      <c r="F47" s="239">
        <v>4227000</v>
      </c>
      <c r="G47" s="195"/>
      <c r="H47" s="195"/>
      <c r="I47" s="195">
        <f t="shared" si="1"/>
        <v>4227000</v>
      </c>
      <c r="J47" s="194"/>
      <c r="K47" s="196" t="str">
        <f t="shared" si="0"/>
        <v xml:space="preserve"> K9A</v>
      </c>
      <c r="L47" s="161" t="s">
        <v>5651</v>
      </c>
    </row>
    <row r="48" spans="1:12" ht="17.25" customHeight="1">
      <c r="A48" s="236">
        <v>44</v>
      </c>
      <c r="B48" s="240" t="s">
        <v>63</v>
      </c>
      <c r="C48" s="238" t="s">
        <v>64</v>
      </c>
      <c r="D48" s="194" t="s">
        <v>4877</v>
      </c>
      <c r="E48" s="195"/>
      <c r="F48" s="239">
        <v>1400000</v>
      </c>
      <c r="G48" s="195"/>
      <c r="H48" s="195"/>
      <c r="I48" s="195">
        <f t="shared" si="1"/>
        <v>1400000</v>
      </c>
      <c r="J48" s="194"/>
      <c r="K48" s="196" t="str">
        <f t="shared" si="0"/>
        <v xml:space="preserve"> K9A</v>
      </c>
      <c r="L48" s="161" t="s">
        <v>5651</v>
      </c>
    </row>
    <row r="49" spans="1:12" ht="17.25" customHeight="1">
      <c r="A49" s="236">
        <v>45</v>
      </c>
      <c r="B49" s="240" t="s">
        <v>68</v>
      </c>
      <c r="C49" s="238" t="s">
        <v>69</v>
      </c>
      <c r="D49" s="194" t="s">
        <v>5628</v>
      </c>
      <c r="E49" s="195"/>
      <c r="F49" s="239">
        <v>900000</v>
      </c>
      <c r="G49" s="195"/>
      <c r="H49" s="195"/>
      <c r="I49" s="195">
        <f t="shared" si="1"/>
        <v>900000</v>
      </c>
      <c r="J49" s="194"/>
      <c r="K49" s="196" t="str">
        <f t="shared" si="0"/>
        <v xml:space="preserve"> K9A</v>
      </c>
      <c r="L49" s="161" t="s">
        <v>5654</v>
      </c>
    </row>
    <row r="50" spans="1:12" ht="17.25" customHeight="1">
      <c r="A50" s="236">
        <v>46</v>
      </c>
      <c r="B50" s="240" t="s">
        <v>70</v>
      </c>
      <c r="C50" s="238" t="s">
        <v>71</v>
      </c>
      <c r="D50" s="194" t="s">
        <v>5628</v>
      </c>
      <c r="E50" s="195"/>
      <c r="F50" s="239">
        <v>900000</v>
      </c>
      <c r="G50" s="195"/>
      <c r="H50" s="195"/>
      <c r="I50" s="195">
        <f t="shared" si="1"/>
        <v>900000</v>
      </c>
      <c r="J50" s="194"/>
      <c r="K50" s="196" t="str">
        <f t="shared" si="0"/>
        <v xml:space="preserve"> K9A</v>
      </c>
      <c r="L50" s="161" t="s">
        <v>5654</v>
      </c>
    </row>
    <row r="51" spans="1:12" ht="17.25" customHeight="1">
      <c r="A51" s="236">
        <v>47</v>
      </c>
      <c r="B51" s="240" t="s">
        <v>80</v>
      </c>
      <c r="C51" s="238" t="s">
        <v>81</v>
      </c>
      <c r="D51" s="194" t="s">
        <v>4877</v>
      </c>
      <c r="E51" s="195"/>
      <c r="F51" s="239">
        <v>3375000</v>
      </c>
      <c r="G51" s="195"/>
      <c r="H51" s="195"/>
      <c r="I51" s="195">
        <f t="shared" si="1"/>
        <v>3375000</v>
      </c>
      <c r="J51" s="194"/>
      <c r="K51" s="196" t="str">
        <f t="shared" si="0"/>
        <v xml:space="preserve"> K9A</v>
      </c>
      <c r="L51" s="161" t="s">
        <v>5651</v>
      </c>
    </row>
    <row r="52" spans="1:12" ht="17.25" customHeight="1">
      <c r="A52" s="236">
        <v>48</v>
      </c>
      <c r="B52" s="240" t="s">
        <v>108</v>
      </c>
      <c r="C52" s="238" t="s">
        <v>109</v>
      </c>
      <c r="D52" s="194" t="s">
        <v>5597</v>
      </c>
      <c r="E52" s="195"/>
      <c r="F52" s="239">
        <v>1500000</v>
      </c>
      <c r="G52" s="195"/>
      <c r="H52" s="195"/>
      <c r="I52" s="195">
        <f t="shared" si="1"/>
        <v>1500000</v>
      </c>
      <c r="J52" s="194"/>
      <c r="K52" s="196" t="str">
        <f t="shared" si="0"/>
        <v xml:space="preserve"> K9A</v>
      </c>
      <c r="L52" s="161" t="s">
        <v>5649</v>
      </c>
    </row>
    <row r="53" spans="1:12" ht="17.25" customHeight="1">
      <c r="A53" s="236">
        <v>49</v>
      </c>
      <c r="B53" s="240" t="s">
        <v>110</v>
      </c>
      <c r="C53" s="238" t="s">
        <v>111</v>
      </c>
      <c r="D53" s="194" t="s">
        <v>5597</v>
      </c>
      <c r="E53" s="195"/>
      <c r="F53" s="239">
        <v>1830000</v>
      </c>
      <c r="G53" s="195"/>
      <c r="H53" s="195"/>
      <c r="I53" s="195">
        <f t="shared" si="1"/>
        <v>1830000</v>
      </c>
      <c r="J53" s="194"/>
      <c r="K53" s="196" t="str">
        <f t="shared" si="0"/>
        <v xml:space="preserve"> K9A</v>
      </c>
      <c r="L53" s="161" t="s">
        <v>5649</v>
      </c>
    </row>
    <row r="54" spans="1:12" ht="17.25" customHeight="1">
      <c r="A54" s="236">
        <v>50</v>
      </c>
      <c r="B54" s="240" t="s">
        <v>112</v>
      </c>
      <c r="C54" s="238" t="s">
        <v>113</v>
      </c>
      <c r="D54" s="194" t="s">
        <v>5597</v>
      </c>
      <c r="E54" s="195"/>
      <c r="F54" s="239">
        <v>2550000</v>
      </c>
      <c r="G54" s="195"/>
      <c r="H54" s="195"/>
      <c r="I54" s="195">
        <f t="shared" si="1"/>
        <v>2550000</v>
      </c>
      <c r="J54" s="194"/>
      <c r="K54" s="196" t="str">
        <f t="shared" si="0"/>
        <v xml:space="preserve"> K9A</v>
      </c>
      <c r="L54" s="161" t="s">
        <v>5649</v>
      </c>
    </row>
    <row r="55" spans="1:12" ht="17.25" customHeight="1">
      <c r="A55" s="236">
        <v>51</v>
      </c>
      <c r="B55" s="240" t="s">
        <v>144</v>
      </c>
      <c r="C55" s="238" t="s">
        <v>145</v>
      </c>
      <c r="D55" s="194" t="s">
        <v>5597</v>
      </c>
      <c r="E55" s="195"/>
      <c r="F55" s="239">
        <v>900000</v>
      </c>
      <c r="G55" s="195"/>
      <c r="H55" s="195"/>
      <c r="I55" s="195">
        <f t="shared" si="1"/>
        <v>900000</v>
      </c>
      <c r="J55" s="194"/>
      <c r="K55" s="196" t="str">
        <f t="shared" si="0"/>
        <v xml:space="preserve"> K9A</v>
      </c>
      <c r="L55" s="161" t="s">
        <v>5649</v>
      </c>
    </row>
    <row r="56" spans="1:12" ht="17.25" customHeight="1">
      <c r="A56" s="236">
        <v>52</v>
      </c>
      <c r="B56" s="240" t="s">
        <v>146</v>
      </c>
      <c r="C56" s="238" t="s">
        <v>147</v>
      </c>
      <c r="D56" s="194" t="s">
        <v>5597</v>
      </c>
      <c r="E56" s="195"/>
      <c r="F56" s="239">
        <v>600000</v>
      </c>
      <c r="G56" s="195">
        <f>VLOOKUP(B56,'Lệ phí thi lại'!$B$8:$F$434,5,0)</f>
        <v>60000</v>
      </c>
      <c r="H56" s="195"/>
      <c r="I56" s="195">
        <f t="shared" si="1"/>
        <v>660000</v>
      </c>
      <c r="J56" s="194"/>
      <c r="K56" s="196" t="str">
        <f t="shared" si="0"/>
        <v xml:space="preserve"> K9A</v>
      </c>
      <c r="L56" s="161" t="s">
        <v>5649</v>
      </c>
    </row>
    <row r="57" spans="1:12" ht="17.25" customHeight="1">
      <c r="A57" s="236">
        <v>53</v>
      </c>
      <c r="B57" s="240" t="s">
        <v>148</v>
      </c>
      <c r="C57" s="238" t="s">
        <v>149</v>
      </c>
      <c r="D57" s="194" t="s">
        <v>5623</v>
      </c>
      <c r="E57" s="195"/>
      <c r="F57" s="239">
        <v>883000</v>
      </c>
      <c r="G57" s="195"/>
      <c r="H57" s="195"/>
      <c r="I57" s="195">
        <f t="shared" si="1"/>
        <v>883000</v>
      </c>
      <c r="J57" s="194"/>
      <c r="K57" s="196" t="str">
        <f t="shared" si="0"/>
        <v xml:space="preserve"> K9A</v>
      </c>
      <c r="L57" s="161" t="s">
        <v>5649</v>
      </c>
    </row>
    <row r="58" spans="1:12" ht="17.25" customHeight="1">
      <c r="A58" s="236">
        <v>54</v>
      </c>
      <c r="B58" s="240" t="s">
        <v>218</v>
      </c>
      <c r="C58" s="238" t="s">
        <v>219</v>
      </c>
      <c r="D58" s="194" t="s">
        <v>5623</v>
      </c>
      <c r="E58" s="195"/>
      <c r="F58" s="239">
        <v>66666.666666666628</v>
      </c>
      <c r="G58" s="195"/>
      <c r="H58" s="195"/>
      <c r="I58" s="195">
        <f t="shared" si="1"/>
        <v>66666.666666666628</v>
      </c>
      <c r="J58" s="194"/>
      <c r="K58" s="196" t="str">
        <f t="shared" si="0"/>
        <v xml:space="preserve"> K9A</v>
      </c>
      <c r="L58" s="161" t="s">
        <v>5649</v>
      </c>
    </row>
    <row r="59" spans="1:12" ht="17.25" customHeight="1">
      <c r="A59" s="236">
        <v>55</v>
      </c>
      <c r="B59" s="240" t="s">
        <v>246</v>
      </c>
      <c r="C59" s="240" t="s">
        <v>247</v>
      </c>
      <c r="D59" s="194" t="s">
        <v>5625</v>
      </c>
      <c r="E59" s="195"/>
      <c r="F59" s="239">
        <v>110000</v>
      </c>
      <c r="G59" s="195"/>
      <c r="H59" s="195"/>
      <c r="I59" s="195">
        <f t="shared" si="1"/>
        <v>110000</v>
      </c>
      <c r="J59" s="194"/>
      <c r="K59" s="196" t="str">
        <f t="shared" si="0"/>
        <v xml:space="preserve"> K9A</v>
      </c>
      <c r="L59" s="161" t="s">
        <v>5649</v>
      </c>
    </row>
    <row r="60" spans="1:12" ht="17.25" customHeight="1">
      <c r="A60" s="236">
        <v>56</v>
      </c>
      <c r="B60" s="240" t="s">
        <v>264</v>
      </c>
      <c r="C60" s="240" t="s">
        <v>265</v>
      </c>
      <c r="D60" s="194" t="s">
        <v>5626</v>
      </c>
      <c r="E60" s="195"/>
      <c r="F60" s="239">
        <v>5427000</v>
      </c>
      <c r="G60" s="195"/>
      <c r="H60" s="195"/>
      <c r="I60" s="195">
        <f t="shared" si="1"/>
        <v>5427000</v>
      </c>
      <c r="J60" s="194"/>
      <c r="K60" s="196" t="str">
        <f t="shared" si="0"/>
        <v xml:space="preserve"> K9A</v>
      </c>
      <c r="L60" s="161" t="s">
        <v>5651</v>
      </c>
    </row>
    <row r="61" spans="1:12" ht="17.25" customHeight="1">
      <c r="A61" s="236">
        <v>57</v>
      </c>
      <c r="B61" s="241" t="s">
        <v>286</v>
      </c>
      <c r="C61" s="240" t="s">
        <v>287</v>
      </c>
      <c r="D61" s="194" t="s">
        <v>5626</v>
      </c>
      <c r="E61" s="195"/>
      <c r="F61" s="239">
        <v>404000</v>
      </c>
      <c r="G61" s="195"/>
      <c r="H61" s="195"/>
      <c r="I61" s="195">
        <f t="shared" si="1"/>
        <v>404000</v>
      </c>
      <c r="J61" s="194"/>
      <c r="K61" s="196" t="str">
        <f t="shared" si="0"/>
        <v xml:space="preserve"> K9A</v>
      </c>
      <c r="L61" s="161" t="s">
        <v>5651</v>
      </c>
    </row>
    <row r="62" spans="1:12" ht="17.25" customHeight="1">
      <c r="A62" s="236">
        <v>58</v>
      </c>
      <c r="B62" s="240" t="s">
        <v>304</v>
      </c>
      <c r="C62" s="240" t="s">
        <v>305</v>
      </c>
      <c r="D62" s="194" t="s">
        <v>5623</v>
      </c>
      <c r="E62" s="195"/>
      <c r="F62" s="239">
        <v>440000</v>
      </c>
      <c r="G62" s="195"/>
      <c r="H62" s="195"/>
      <c r="I62" s="195">
        <f t="shared" si="1"/>
        <v>440000</v>
      </c>
      <c r="J62" s="194"/>
      <c r="K62" s="196" t="str">
        <f t="shared" si="0"/>
        <v xml:space="preserve"> K9A</v>
      </c>
      <c r="L62" s="161" t="s">
        <v>5649</v>
      </c>
    </row>
    <row r="63" spans="1:12" ht="17.25" customHeight="1">
      <c r="A63" s="236">
        <v>59</v>
      </c>
      <c r="B63" s="161" t="s">
        <v>222</v>
      </c>
      <c r="C63" s="161" t="s">
        <v>223</v>
      </c>
      <c r="D63" s="161" t="s">
        <v>4889</v>
      </c>
      <c r="E63" s="199">
        <v>120000</v>
      </c>
      <c r="F63" s="195">
        <f>VLOOKUP(B63,'HP lop duoi 10'!$A$2:$C$194,3,0)</f>
        <v>1300000</v>
      </c>
      <c r="G63" s="195"/>
      <c r="H63" s="199"/>
      <c r="I63" s="195">
        <f t="shared" si="1"/>
        <v>1420000</v>
      </c>
      <c r="J63" s="194"/>
      <c r="K63" s="196" t="str">
        <f t="shared" si="0"/>
        <v xml:space="preserve"> K9B</v>
      </c>
      <c r="L63" s="161" t="s">
        <v>5649</v>
      </c>
    </row>
    <row r="64" spans="1:12" ht="17.25" customHeight="1">
      <c r="A64" s="236">
        <v>60</v>
      </c>
      <c r="B64" s="240" t="s">
        <v>152</v>
      </c>
      <c r="C64" s="238" t="s">
        <v>153</v>
      </c>
      <c r="D64" s="194" t="s">
        <v>5619</v>
      </c>
      <c r="E64" s="195"/>
      <c r="F64" s="239">
        <v>257142.85714285716</v>
      </c>
      <c r="G64" s="195"/>
      <c r="H64" s="195"/>
      <c r="I64" s="195">
        <f t="shared" si="1"/>
        <v>257142.85714285716</v>
      </c>
      <c r="J64" s="194"/>
      <c r="K64" s="196" t="str">
        <f t="shared" si="0"/>
        <v xml:space="preserve"> K9B</v>
      </c>
      <c r="L64" s="161" t="s">
        <v>5649</v>
      </c>
    </row>
    <row r="65" spans="1:12" ht="17.25" customHeight="1">
      <c r="A65" s="236">
        <v>61</v>
      </c>
      <c r="B65" s="240" t="s">
        <v>61</v>
      </c>
      <c r="C65" s="238" t="s">
        <v>62</v>
      </c>
      <c r="D65" s="194" t="s">
        <v>5627</v>
      </c>
      <c r="E65" s="195"/>
      <c r="F65" s="239">
        <v>3807333.333333333</v>
      </c>
      <c r="G65" s="195"/>
      <c r="H65" s="195"/>
      <c r="I65" s="195">
        <f t="shared" si="1"/>
        <v>3807333.333333333</v>
      </c>
      <c r="J65" s="194"/>
      <c r="K65" s="196" t="str">
        <f t="shared" si="0"/>
        <v xml:space="preserve"> K9B</v>
      </c>
      <c r="L65" s="161" t="s">
        <v>5651</v>
      </c>
    </row>
    <row r="66" spans="1:12" ht="17.25" customHeight="1">
      <c r="A66" s="236">
        <v>62</v>
      </c>
      <c r="B66" s="237" t="s">
        <v>72</v>
      </c>
      <c r="C66" s="238" t="s">
        <v>73</v>
      </c>
      <c r="D66" s="194" t="s">
        <v>5629</v>
      </c>
      <c r="E66" s="195"/>
      <c r="F66" s="239">
        <v>8100000</v>
      </c>
      <c r="G66" s="195"/>
      <c r="H66" s="195"/>
      <c r="I66" s="195">
        <f t="shared" si="1"/>
        <v>8100000</v>
      </c>
      <c r="J66" s="194"/>
      <c r="K66" s="196" t="str">
        <f t="shared" si="0"/>
        <v xml:space="preserve"> K9B</v>
      </c>
      <c r="L66" s="198" t="s">
        <v>5653</v>
      </c>
    </row>
    <row r="67" spans="1:12" ht="17.25" customHeight="1">
      <c r="A67" s="236">
        <v>63</v>
      </c>
      <c r="B67" s="240" t="s">
        <v>84</v>
      </c>
      <c r="C67" s="238" t="s">
        <v>85</v>
      </c>
      <c r="D67" s="194" t="s">
        <v>5627</v>
      </c>
      <c r="E67" s="195"/>
      <c r="F67" s="239">
        <v>1225333.3333333333</v>
      </c>
      <c r="G67" s="195"/>
      <c r="H67" s="195"/>
      <c r="I67" s="195">
        <f t="shared" si="1"/>
        <v>1225333.3333333333</v>
      </c>
      <c r="J67" s="194"/>
      <c r="K67" s="196" t="str">
        <f t="shared" si="0"/>
        <v xml:space="preserve"> K9B</v>
      </c>
      <c r="L67" s="161" t="s">
        <v>5651</v>
      </c>
    </row>
    <row r="68" spans="1:12" ht="17.25" customHeight="1">
      <c r="A68" s="236">
        <v>64</v>
      </c>
      <c r="B68" s="240" t="s">
        <v>88</v>
      </c>
      <c r="C68" s="238" t="s">
        <v>89</v>
      </c>
      <c r="D68" s="194" t="s">
        <v>5627</v>
      </c>
      <c r="E68" s="195"/>
      <c r="F68" s="239">
        <v>801000</v>
      </c>
      <c r="G68" s="195"/>
      <c r="H68" s="195"/>
      <c r="I68" s="195">
        <f t="shared" si="1"/>
        <v>801000</v>
      </c>
      <c r="J68" s="194"/>
      <c r="K68" s="196" t="str">
        <f t="shared" si="0"/>
        <v xml:space="preserve"> K9B</v>
      </c>
      <c r="L68" s="161" t="s">
        <v>5651</v>
      </c>
    </row>
    <row r="69" spans="1:12" ht="17.25" customHeight="1">
      <c r="A69" s="236">
        <v>65</v>
      </c>
      <c r="B69" s="240" t="s">
        <v>158</v>
      </c>
      <c r="C69" s="238" t="s">
        <v>159</v>
      </c>
      <c r="D69" s="194" t="s">
        <v>5627</v>
      </c>
      <c r="E69" s="195"/>
      <c r="F69" s="239">
        <v>1227333.3333333333</v>
      </c>
      <c r="G69" s="195"/>
      <c r="H69" s="195"/>
      <c r="I69" s="195">
        <f t="shared" si="1"/>
        <v>1227333.3333333333</v>
      </c>
      <c r="J69" s="194"/>
      <c r="K69" s="196" t="str">
        <f t="shared" ref="K69:K132" si="2">RIGHT(D69,4)</f>
        <v xml:space="preserve"> K9B</v>
      </c>
      <c r="L69" s="161" t="s">
        <v>5651</v>
      </c>
    </row>
    <row r="70" spans="1:12" ht="17.25" customHeight="1">
      <c r="A70" s="236">
        <v>66</v>
      </c>
      <c r="B70" s="240" t="s">
        <v>160</v>
      </c>
      <c r="C70" s="238" t="s">
        <v>161</v>
      </c>
      <c r="D70" s="194" t="s">
        <v>5619</v>
      </c>
      <c r="E70" s="195"/>
      <c r="F70" s="239">
        <v>266666.66666666663</v>
      </c>
      <c r="G70" s="195"/>
      <c r="H70" s="195"/>
      <c r="I70" s="195">
        <f t="shared" ref="I70:I133" si="3">SUM(E70:H70)</f>
        <v>266666.66666666663</v>
      </c>
      <c r="J70" s="194"/>
      <c r="K70" s="196" t="str">
        <f t="shared" si="2"/>
        <v xml:space="preserve"> K9B</v>
      </c>
      <c r="L70" s="161" t="s">
        <v>5649</v>
      </c>
    </row>
    <row r="71" spans="1:12" ht="17.25" customHeight="1">
      <c r="A71" s="236">
        <v>67</v>
      </c>
      <c r="B71" s="240" t="s">
        <v>200</v>
      </c>
      <c r="C71" s="238" t="s">
        <v>201</v>
      </c>
      <c r="D71" s="194" t="s">
        <v>4889</v>
      </c>
      <c r="E71" s="195"/>
      <c r="F71" s="239">
        <v>400000</v>
      </c>
      <c r="G71" s="195"/>
      <c r="H71" s="195"/>
      <c r="I71" s="195">
        <f t="shared" si="3"/>
        <v>400000</v>
      </c>
      <c r="J71" s="194"/>
      <c r="K71" s="196" t="str">
        <f t="shared" si="2"/>
        <v xml:space="preserve"> K9B</v>
      </c>
      <c r="L71" s="161" t="s">
        <v>5649</v>
      </c>
    </row>
    <row r="72" spans="1:12" ht="17.25" customHeight="1">
      <c r="A72" s="236">
        <v>68</v>
      </c>
      <c r="B72" s="240" t="s">
        <v>204</v>
      </c>
      <c r="C72" s="238" t="s">
        <v>205</v>
      </c>
      <c r="D72" s="194" t="s">
        <v>4889</v>
      </c>
      <c r="E72" s="195"/>
      <c r="F72" s="239">
        <v>5429000</v>
      </c>
      <c r="G72" s="195"/>
      <c r="H72" s="195"/>
      <c r="I72" s="195">
        <f t="shared" si="3"/>
        <v>5429000</v>
      </c>
      <c r="J72" s="194"/>
      <c r="K72" s="196" t="str">
        <f t="shared" si="2"/>
        <v xml:space="preserve"> K9B</v>
      </c>
      <c r="L72" s="161" t="s">
        <v>5649</v>
      </c>
    </row>
    <row r="73" spans="1:12" ht="17.25" customHeight="1">
      <c r="A73" s="236">
        <v>69</v>
      </c>
      <c r="B73" s="240" t="s">
        <v>220</v>
      </c>
      <c r="C73" s="238" t="s">
        <v>221</v>
      </c>
      <c r="D73" s="194" t="s">
        <v>4889</v>
      </c>
      <c r="E73" s="195"/>
      <c r="F73" s="239">
        <v>400000</v>
      </c>
      <c r="G73" s="195"/>
      <c r="H73" s="195"/>
      <c r="I73" s="195">
        <f t="shared" si="3"/>
        <v>400000</v>
      </c>
      <c r="J73" s="194"/>
      <c r="K73" s="196" t="str">
        <f t="shared" si="2"/>
        <v xml:space="preserve"> K9B</v>
      </c>
      <c r="L73" s="161" t="s">
        <v>5649</v>
      </c>
    </row>
    <row r="74" spans="1:12" ht="17.25" customHeight="1">
      <c r="A74" s="236">
        <v>70</v>
      </c>
      <c r="B74" s="241" t="s">
        <v>276</v>
      </c>
      <c r="C74" s="240" t="s">
        <v>277</v>
      </c>
      <c r="D74" s="194" t="s">
        <v>4889</v>
      </c>
      <c r="E74" s="195"/>
      <c r="F74" s="239">
        <v>189000</v>
      </c>
      <c r="G74" s="195"/>
      <c r="H74" s="195"/>
      <c r="I74" s="195">
        <f t="shared" si="3"/>
        <v>189000</v>
      </c>
      <c r="J74" s="194"/>
      <c r="K74" s="196" t="str">
        <f t="shared" si="2"/>
        <v xml:space="preserve"> K9B</v>
      </c>
      <c r="L74" s="161" t="s">
        <v>5649</v>
      </c>
    </row>
    <row r="75" spans="1:12" ht="17.25" customHeight="1">
      <c r="A75" s="236">
        <v>71</v>
      </c>
      <c r="B75" s="240" t="s">
        <v>292</v>
      </c>
      <c r="C75" s="240" t="s">
        <v>293</v>
      </c>
      <c r="D75" s="194" t="s">
        <v>4889</v>
      </c>
      <c r="E75" s="195"/>
      <c r="F75" s="239">
        <v>463000</v>
      </c>
      <c r="G75" s="195"/>
      <c r="H75" s="195"/>
      <c r="I75" s="195">
        <f t="shared" si="3"/>
        <v>463000</v>
      </c>
      <c r="J75" s="194"/>
      <c r="K75" s="196" t="str">
        <f t="shared" si="2"/>
        <v xml:space="preserve"> K9B</v>
      </c>
      <c r="L75" s="161" t="s">
        <v>5649</v>
      </c>
    </row>
    <row r="76" spans="1:12" ht="17.25" customHeight="1">
      <c r="A76" s="236">
        <v>72</v>
      </c>
      <c r="B76" s="240" t="s">
        <v>296</v>
      </c>
      <c r="C76" s="240" t="s">
        <v>287</v>
      </c>
      <c r="D76" s="194" t="s">
        <v>5631</v>
      </c>
      <c r="E76" s="195"/>
      <c r="F76" s="239">
        <v>440000</v>
      </c>
      <c r="G76" s="195"/>
      <c r="H76" s="195"/>
      <c r="I76" s="195">
        <f t="shared" si="3"/>
        <v>440000</v>
      </c>
      <c r="J76" s="194"/>
      <c r="K76" s="196" t="str">
        <f t="shared" si="2"/>
        <v xml:space="preserve"> K9B</v>
      </c>
      <c r="L76" s="161" t="s">
        <v>5649</v>
      </c>
    </row>
    <row r="77" spans="1:12" ht="17.25" customHeight="1">
      <c r="A77" s="236">
        <v>73</v>
      </c>
      <c r="B77" s="237" t="s">
        <v>318</v>
      </c>
      <c r="C77" s="237" t="s">
        <v>319</v>
      </c>
      <c r="D77" s="194" t="s">
        <v>4889</v>
      </c>
      <c r="E77" s="195"/>
      <c r="F77" s="239">
        <v>180000</v>
      </c>
      <c r="G77" s="195"/>
      <c r="H77" s="195"/>
      <c r="I77" s="195">
        <f t="shared" si="3"/>
        <v>180000</v>
      </c>
      <c r="J77" s="194"/>
      <c r="K77" s="196" t="str">
        <f t="shared" si="2"/>
        <v xml:space="preserve"> K9B</v>
      </c>
      <c r="L77" s="161" t="s">
        <v>5649</v>
      </c>
    </row>
    <row r="78" spans="1:12" ht="17.25" customHeight="1">
      <c r="A78" s="236">
        <v>74</v>
      </c>
      <c r="B78" s="161" t="s">
        <v>4890</v>
      </c>
      <c r="C78" s="161" t="s">
        <v>4891</v>
      </c>
      <c r="D78" s="161" t="s">
        <v>4892</v>
      </c>
      <c r="E78" s="199">
        <v>742500</v>
      </c>
      <c r="F78" s="195"/>
      <c r="G78" s="195"/>
      <c r="H78" s="199"/>
      <c r="I78" s="195">
        <f t="shared" si="3"/>
        <v>742500</v>
      </c>
      <c r="J78" s="194"/>
      <c r="K78" s="196" t="str">
        <f t="shared" si="2"/>
        <v xml:space="preserve"> K9C</v>
      </c>
      <c r="L78" s="198" t="s">
        <v>5653</v>
      </c>
    </row>
    <row r="79" spans="1:12" ht="17.25" customHeight="1">
      <c r="A79" s="236">
        <v>75</v>
      </c>
      <c r="B79" s="243" t="s">
        <v>9</v>
      </c>
      <c r="C79" s="238" t="s">
        <v>10</v>
      </c>
      <c r="D79" s="194" t="s">
        <v>4892</v>
      </c>
      <c r="E79" s="195"/>
      <c r="F79" s="239">
        <v>3961571.4285714286</v>
      </c>
      <c r="G79" s="195"/>
      <c r="H79" s="195"/>
      <c r="I79" s="195">
        <f t="shared" si="3"/>
        <v>3961571.4285714286</v>
      </c>
      <c r="J79" s="194"/>
      <c r="K79" s="196" t="str">
        <f t="shared" si="2"/>
        <v xml:space="preserve"> K9C</v>
      </c>
      <c r="L79" s="198" t="s">
        <v>5653</v>
      </c>
    </row>
    <row r="80" spans="1:12" ht="17.25" customHeight="1">
      <c r="A80" s="236">
        <v>76</v>
      </c>
      <c r="B80" s="240" t="s">
        <v>86</v>
      </c>
      <c r="C80" s="238" t="s">
        <v>87</v>
      </c>
      <c r="D80" s="194" t="s">
        <v>5617</v>
      </c>
      <c r="E80" s="195"/>
      <c r="F80" s="239">
        <v>67000</v>
      </c>
      <c r="G80" s="195"/>
      <c r="H80" s="195"/>
      <c r="I80" s="195">
        <f t="shared" si="3"/>
        <v>67000</v>
      </c>
      <c r="J80" s="194"/>
      <c r="K80" s="196" t="str">
        <f t="shared" si="2"/>
        <v xml:space="preserve"> K9C</v>
      </c>
      <c r="L80" s="161" t="s">
        <v>5651</v>
      </c>
    </row>
    <row r="81" spans="1:12" ht="17.25" customHeight="1">
      <c r="A81" s="236">
        <v>77</v>
      </c>
      <c r="B81" s="237" t="s">
        <v>208</v>
      </c>
      <c r="C81" s="238" t="s">
        <v>209</v>
      </c>
      <c r="D81" s="194" t="s">
        <v>4892</v>
      </c>
      <c r="E81" s="195"/>
      <c r="F81" s="239">
        <v>5130000</v>
      </c>
      <c r="G81" s="195"/>
      <c r="H81" s="195"/>
      <c r="I81" s="195">
        <f t="shared" si="3"/>
        <v>5130000</v>
      </c>
      <c r="J81" s="194"/>
      <c r="K81" s="196" t="str">
        <f t="shared" si="2"/>
        <v xml:space="preserve"> K9C</v>
      </c>
      <c r="L81" s="198" t="s">
        <v>5653</v>
      </c>
    </row>
    <row r="82" spans="1:12" ht="17.25" customHeight="1">
      <c r="A82" s="236">
        <v>78</v>
      </c>
      <c r="B82" s="240" t="s">
        <v>356</v>
      </c>
      <c r="C82" s="237" t="s">
        <v>357</v>
      </c>
      <c r="D82" s="194" t="s">
        <v>4892</v>
      </c>
      <c r="E82" s="195"/>
      <c r="F82" s="239">
        <v>400000</v>
      </c>
      <c r="G82" s="195"/>
      <c r="H82" s="195"/>
      <c r="I82" s="195">
        <f t="shared" si="3"/>
        <v>400000</v>
      </c>
      <c r="J82" s="194"/>
      <c r="K82" s="196" t="str">
        <f t="shared" si="2"/>
        <v xml:space="preserve"> K9C</v>
      </c>
      <c r="L82" s="198" t="s">
        <v>5653</v>
      </c>
    </row>
    <row r="83" spans="1:12" ht="17.25" customHeight="1">
      <c r="A83" s="236">
        <v>79</v>
      </c>
      <c r="B83" s="240" t="s">
        <v>82</v>
      </c>
      <c r="C83" s="238" t="s">
        <v>83</v>
      </c>
      <c r="D83" s="194" t="s">
        <v>5617</v>
      </c>
      <c r="E83" s="195"/>
      <c r="F83" s="239">
        <v>5642000</v>
      </c>
      <c r="G83" s="195"/>
      <c r="H83" s="195"/>
      <c r="I83" s="195">
        <f t="shared" si="3"/>
        <v>5642000</v>
      </c>
      <c r="J83" s="194"/>
      <c r="K83" s="196" t="str">
        <f t="shared" si="2"/>
        <v xml:space="preserve"> K9C</v>
      </c>
      <c r="L83" s="161" t="s">
        <v>5651</v>
      </c>
    </row>
    <row r="84" spans="1:12" ht="17.25" customHeight="1">
      <c r="A84" s="236">
        <v>80</v>
      </c>
      <c r="B84" s="240" t="s">
        <v>92</v>
      </c>
      <c r="C84" s="238" t="s">
        <v>93</v>
      </c>
      <c r="D84" s="194" t="s">
        <v>5617</v>
      </c>
      <c r="E84" s="195"/>
      <c r="F84" s="239">
        <v>2866666.6666666665</v>
      </c>
      <c r="G84" s="195"/>
      <c r="H84" s="195"/>
      <c r="I84" s="195">
        <f t="shared" si="3"/>
        <v>2866666.6666666665</v>
      </c>
      <c r="J84" s="194"/>
      <c r="K84" s="196" t="str">
        <f t="shared" si="2"/>
        <v xml:space="preserve"> K9C</v>
      </c>
      <c r="L84" s="161" t="s">
        <v>5651</v>
      </c>
    </row>
    <row r="85" spans="1:12" ht="17.25" customHeight="1">
      <c r="A85" s="236">
        <v>81</v>
      </c>
      <c r="B85" s="240" t="s">
        <v>94</v>
      </c>
      <c r="C85" s="238" t="s">
        <v>95</v>
      </c>
      <c r="D85" s="194" t="s">
        <v>5617</v>
      </c>
      <c r="E85" s="195"/>
      <c r="F85" s="239">
        <v>866666.66666666663</v>
      </c>
      <c r="G85" s="195"/>
      <c r="H85" s="195"/>
      <c r="I85" s="195">
        <f t="shared" si="3"/>
        <v>866666.66666666663</v>
      </c>
      <c r="J85" s="194"/>
      <c r="K85" s="196" t="str">
        <f t="shared" si="2"/>
        <v xml:space="preserve"> K9C</v>
      </c>
      <c r="L85" s="161" t="s">
        <v>5651</v>
      </c>
    </row>
    <row r="86" spans="1:12" ht="17.25" customHeight="1">
      <c r="A86" s="236">
        <v>82</v>
      </c>
      <c r="B86" s="241" t="s">
        <v>274</v>
      </c>
      <c r="C86" s="240" t="s">
        <v>275</v>
      </c>
      <c r="D86" s="194" t="s">
        <v>5600</v>
      </c>
      <c r="E86" s="195"/>
      <c r="F86" s="239">
        <v>189000</v>
      </c>
      <c r="G86" s="195"/>
      <c r="H86" s="195"/>
      <c r="I86" s="195">
        <f t="shared" si="3"/>
        <v>189000</v>
      </c>
      <c r="J86" s="194"/>
      <c r="K86" s="196" t="str">
        <f t="shared" si="2"/>
        <v xml:space="preserve"> K9C</v>
      </c>
      <c r="L86" s="161" t="s">
        <v>5649</v>
      </c>
    </row>
    <row r="87" spans="1:12" ht="17.25" customHeight="1">
      <c r="A87" s="236">
        <v>83</v>
      </c>
      <c r="B87" s="240" t="s">
        <v>298</v>
      </c>
      <c r="C87" s="240" t="s">
        <v>299</v>
      </c>
      <c r="D87" s="194" t="s">
        <v>5600</v>
      </c>
      <c r="E87" s="195"/>
      <c r="F87" s="239">
        <v>660000</v>
      </c>
      <c r="G87" s="195"/>
      <c r="H87" s="195"/>
      <c r="I87" s="195">
        <f t="shared" si="3"/>
        <v>660000</v>
      </c>
      <c r="J87" s="194"/>
      <c r="K87" s="196" t="str">
        <f t="shared" si="2"/>
        <v xml:space="preserve"> K9C</v>
      </c>
      <c r="L87" s="161" t="s">
        <v>5649</v>
      </c>
    </row>
    <row r="88" spans="1:12" ht="17.25" customHeight="1">
      <c r="A88" s="236">
        <v>84</v>
      </c>
      <c r="B88" s="240" t="s">
        <v>300</v>
      </c>
      <c r="C88" s="240" t="s">
        <v>301</v>
      </c>
      <c r="D88" s="194" t="s">
        <v>5600</v>
      </c>
      <c r="E88" s="195"/>
      <c r="F88" s="239">
        <v>1320000</v>
      </c>
      <c r="G88" s="195"/>
      <c r="H88" s="195"/>
      <c r="I88" s="195">
        <f t="shared" si="3"/>
        <v>1320000</v>
      </c>
      <c r="J88" s="194"/>
      <c r="K88" s="196" t="str">
        <f t="shared" si="2"/>
        <v xml:space="preserve"> K9C</v>
      </c>
      <c r="L88" s="161" t="s">
        <v>5649</v>
      </c>
    </row>
    <row r="89" spans="1:12" ht="17.25" customHeight="1">
      <c r="A89" s="236">
        <v>85</v>
      </c>
      <c r="B89" s="240" t="s">
        <v>302</v>
      </c>
      <c r="C89" s="240" t="s">
        <v>303</v>
      </c>
      <c r="D89" s="194" t="s">
        <v>5600</v>
      </c>
      <c r="E89" s="195"/>
      <c r="F89" s="239">
        <v>1466666.6666666667</v>
      </c>
      <c r="G89" s="195"/>
      <c r="H89" s="195"/>
      <c r="I89" s="195">
        <f t="shared" si="3"/>
        <v>1466666.6666666667</v>
      </c>
      <c r="J89" s="194"/>
      <c r="K89" s="196" t="str">
        <f t="shared" si="2"/>
        <v xml:space="preserve"> K9C</v>
      </c>
      <c r="L89" s="161" t="s">
        <v>5649</v>
      </c>
    </row>
    <row r="90" spans="1:12" ht="17.25" customHeight="1">
      <c r="A90" s="236">
        <v>86</v>
      </c>
      <c r="B90" s="237" t="s">
        <v>314</v>
      </c>
      <c r="C90" s="237" t="s">
        <v>315</v>
      </c>
      <c r="D90" s="194" t="s">
        <v>5600</v>
      </c>
      <c r="E90" s="195"/>
      <c r="F90" s="239">
        <v>180000</v>
      </c>
      <c r="G90" s="195"/>
      <c r="H90" s="195"/>
      <c r="I90" s="195">
        <f t="shared" si="3"/>
        <v>180000</v>
      </c>
      <c r="J90" s="194"/>
      <c r="K90" s="196" t="str">
        <f t="shared" si="2"/>
        <v xml:space="preserve"> K9C</v>
      </c>
      <c r="L90" s="161" t="s">
        <v>5649</v>
      </c>
    </row>
    <row r="91" spans="1:12" ht="17.25" customHeight="1">
      <c r="A91" s="236">
        <v>87</v>
      </c>
      <c r="B91" s="237" t="s">
        <v>316</v>
      </c>
      <c r="C91" s="237" t="s">
        <v>317</v>
      </c>
      <c r="D91" s="194" t="s">
        <v>5600</v>
      </c>
      <c r="E91" s="195"/>
      <c r="F91" s="239">
        <v>180000</v>
      </c>
      <c r="G91" s="195"/>
      <c r="H91" s="195"/>
      <c r="I91" s="195">
        <f t="shared" si="3"/>
        <v>180000</v>
      </c>
      <c r="J91" s="194"/>
      <c r="K91" s="196" t="str">
        <f t="shared" si="2"/>
        <v xml:space="preserve"> K9C</v>
      </c>
      <c r="L91" s="161" t="s">
        <v>5649</v>
      </c>
    </row>
    <row r="92" spans="1:12" ht="17.25" customHeight="1">
      <c r="A92" s="236">
        <v>88</v>
      </c>
      <c r="B92" s="240" t="s">
        <v>294</v>
      </c>
      <c r="C92" s="240" t="s">
        <v>295</v>
      </c>
      <c r="D92" s="194" t="s">
        <v>5600</v>
      </c>
      <c r="E92" s="195"/>
      <c r="F92" s="239">
        <v>283000</v>
      </c>
      <c r="G92" s="195"/>
      <c r="H92" s="195"/>
      <c r="I92" s="195">
        <f t="shared" si="3"/>
        <v>283000</v>
      </c>
      <c r="J92" s="194"/>
      <c r="K92" s="196" t="str">
        <f t="shared" si="2"/>
        <v xml:space="preserve"> K9C</v>
      </c>
      <c r="L92" s="161" t="s">
        <v>5649</v>
      </c>
    </row>
    <row r="93" spans="1:12" ht="17.25" customHeight="1">
      <c r="A93" s="236">
        <v>89</v>
      </c>
      <c r="B93" s="161" t="s">
        <v>5598</v>
      </c>
      <c r="C93" s="161" t="s">
        <v>5599</v>
      </c>
      <c r="D93" s="161" t="s">
        <v>5600</v>
      </c>
      <c r="E93" s="195"/>
      <c r="F93" s="195"/>
      <c r="G93" s="199">
        <v>60000</v>
      </c>
      <c r="H93" s="199">
        <v>60000</v>
      </c>
      <c r="I93" s="195">
        <f t="shared" si="3"/>
        <v>120000</v>
      </c>
      <c r="J93" s="194"/>
      <c r="K93" s="196" t="str">
        <f t="shared" si="2"/>
        <v xml:space="preserve"> K9C</v>
      </c>
      <c r="L93" s="161" t="s">
        <v>5649</v>
      </c>
    </row>
    <row r="94" spans="1:12" ht="17.25" customHeight="1">
      <c r="A94" s="236">
        <v>90</v>
      </c>
      <c r="B94" s="156" t="s">
        <v>3171</v>
      </c>
      <c r="C94" s="156" t="s">
        <v>3172</v>
      </c>
      <c r="D94" s="156" t="s">
        <v>3173</v>
      </c>
      <c r="E94" s="195">
        <f>VLOOKUP(B94,'Học phí'!$B$8:$F$395,5,0)</f>
        <v>608000</v>
      </c>
      <c r="F94" s="195"/>
      <c r="G94" s="195"/>
      <c r="H94" s="163">
        <v>75000</v>
      </c>
      <c r="I94" s="195">
        <f t="shared" si="3"/>
        <v>683000</v>
      </c>
      <c r="J94" s="194"/>
      <c r="K94" s="196" t="str">
        <f t="shared" si="2"/>
        <v>_K13</v>
      </c>
      <c r="L94" s="161" t="s">
        <v>5649</v>
      </c>
    </row>
    <row r="95" spans="1:12" ht="17.25" customHeight="1">
      <c r="A95" s="236">
        <v>91</v>
      </c>
      <c r="B95" s="156" t="s">
        <v>3174</v>
      </c>
      <c r="C95" s="156" t="s">
        <v>3175</v>
      </c>
      <c r="D95" s="156" t="s">
        <v>3173</v>
      </c>
      <c r="E95" s="195"/>
      <c r="F95" s="195"/>
      <c r="G95" s="195"/>
      <c r="H95" s="163">
        <v>75000</v>
      </c>
      <c r="I95" s="195">
        <f t="shared" si="3"/>
        <v>75000</v>
      </c>
      <c r="J95" s="194"/>
      <c r="K95" s="196" t="str">
        <f t="shared" si="2"/>
        <v>_K13</v>
      </c>
      <c r="L95" s="161" t="s">
        <v>5649</v>
      </c>
    </row>
    <row r="96" spans="1:12" ht="17.25" customHeight="1">
      <c r="A96" s="236">
        <v>92</v>
      </c>
      <c r="B96" s="156" t="s">
        <v>3176</v>
      </c>
      <c r="C96" s="156" t="s">
        <v>3177</v>
      </c>
      <c r="D96" s="156" t="s">
        <v>3173</v>
      </c>
      <c r="E96" s="195"/>
      <c r="F96" s="195"/>
      <c r="G96" s="195"/>
      <c r="H96" s="163">
        <v>75000</v>
      </c>
      <c r="I96" s="195">
        <f t="shared" si="3"/>
        <v>75000</v>
      </c>
      <c r="J96" s="194"/>
      <c r="K96" s="196" t="str">
        <f t="shared" si="2"/>
        <v>_K13</v>
      </c>
      <c r="L96" s="161" t="s">
        <v>5649</v>
      </c>
    </row>
    <row r="97" spans="1:12" ht="17.25" customHeight="1">
      <c r="A97" s="236">
        <v>93</v>
      </c>
      <c r="B97" s="156" t="s">
        <v>3178</v>
      </c>
      <c r="C97" s="156" t="s">
        <v>3179</v>
      </c>
      <c r="D97" s="156" t="s">
        <v>3180</v>
      </c>
      <c r="E97" s="195">
        <f>VLOOKUP(B97,'Học phí'!$B$8:$F$395,5,0)</f>
        <v>732000</v>
      </c>
      <c r="F97" s="195"/>
      <c r="G97" s="195"/>
      <c r="H97" s="163">
        <v>75000</v>
      </c>
      <c r="I97" s="195">
        <f t="shared" si="3"/>
        <v>807000</v>
      </c>
      <c r="J97" s="194"/>
      <c r="K97" s="196" t="str">
        <f t="shared" si="2"/>
        <v>_K13</v>
      </c>
      <c r="L97" s="161" t="s">
        <v>5651</v>
      </c>
    </row>
    <row r="98" spans="1:12" ht="17.25" customHeight="1">
      <c r="A98" s="236">
        <v>94</v>
      </c>
      <c r="B98" s="156" t="s">
        <v>3181</v>
      </c>
      <c r="C98" s="156" t="s">
        <v>3182</v>
      </c>
      <c r="D98" s="156" t="s">
        <v>3180</v>
      </c>
      <c r="E98" s="195">
        <f>VLOOKUP(B98,'Học phí'!$B$8:$F$395,5,0)</f>
        <v>1292000</v>
      </c>
      <c r="F98" s="195"/>
      <c r="G98" s="195"/>
      <c r="H98" s="163">
        <v>75000</v>
      </c>
      <c r="I98" s="195">
        <f t="shared" si="3"/>
        <v>1367000</v>
      </c>
      <c r="J98" s="194"/>
      <c r="K98" s="196" t="str">
        <f t="shared" si="2"/>
        <v>_K13</v>
      </c>
      <c r="L98" s="161" t="s">
        <v>5651</v>
      </c>
    </row>
    <row r="99" spans="1:12" ht="17.25" customHeight="1">
      <c r="A99" s="236">
        <v>95</v>
      </c>
      <c r="B99" s="240" t="s">
        <v>124</v>
      </c>
      <c r="C99" s="238" t="s">
        <v>125</v>
      </c>
      <c r="D99" s="194" t="s">
        <v>5643</v>
      </c>
      <c r="E99" s="195"/>
      <c r="F99" s="239">
        <v>412500</v>
      </c>
      <c r="G99" s="195"/>
      <c r="H99" s="195"/>
      <c r="I99" s="195">
        <f t="shared" si="3"/>
        <v>412500</v>
      </c>
      <c r="J99" s="194"/>
      <c r="K99" s="196" t="str">
        <f t="shared" si="2"/>
        <v>K11B</v>
      </c>
      <c r="L99" s="161" t="s">
        <v>5649</v>
      </c>
    </row>
    <row r="100" spans="1:12" ht="17.25" customHeight="1">
      <c r="A100" s="236">
        <v>96</v>
      </c>
      <c r="B100" s="240" t="s">
        <v>126</v>
      </c>
      <c r="C100" s="238" t="s">
        <v>127</v>
      </c>
      <c r="D100" s="194" t="s">
        <v>5634</v>
      </c>
      <c r="E100" s="195"/>
      <c r="F100" s="239">
        <v>75000</v>
      </c>
      <c r="G100" s="195"/>
      <c r="H100" s="195"/>
      <c r="I100" s="195">
        <f t="shared" si="3"/>
        <v>75000</v>
      </c>
      <c r="J100" s="194"/>
      <c r="K100" s="196" t="str">
        <f t="shared" si="2"/>
        <v>K11C</v>
      </c>
      <c r="L100" s="161" t="s">
        <v>5649</v>
      </c>
    </row>
    <row r="101" spans="1:12" ht="17.25" customHeight="1">
      <c r="A101" s="236">
        <v>97</v>
      </c>
      <c r="B101" s="240" t="s">
        <v>132</v>
      </c>
      <c r="C101" s="238" t="s">
        <v>133</v>
      </c>
      <c r="D101" s="194" t="s">
        <v>5634</v>
      </c>
      <c r="E101" s="195"/>
      <c r="F101" s="239">
        <v>243750</v>
      </c>
      <c r="G101" s="195"/>
      <c r="H101" s="195"/>
      <c r="I101" s="195">
        <f t="shared" si="3"/>
        <v>243750</v>
      </c>
      <c r="J101" s="194"/>
      <c r="K101" s="196" t="str">
        <f t="shared" si="2"/>
        <v>K11C</v>
      </c>
      <c r="L101" s="161" t="s">
        <v>5649</v>
      </c>
    </row>
    <row r="102" spans="1:12" ht="17.25" customHeight="1">
      <c r="A102" s="236">
        <v>98</v>
      </c>
      <c r="B102" s="240" t="s">
        <v>164</v>
      </c>
      <c r="C102" s="238" t="s">
        <v>165</v>
      </c>
      <c r="D102" s="194" t="s">
        <v>5634</v>
      </c>
      <c r="E102" s="195"/>
      <c r="F102" s="239">
        <v>750000</v>
      </c>
      <c r="G102" s="195"/>
      <c r="H102" s="195"/>
      <c r="I102" s="195">
        <f t="shared" si="3"/>
        <v>750000</v>
      </c>
      <c r="J102" s="194"/>
      <c r="K102" s="196" t="str">
        <f t="shared" si="2"/>
        <v>K11C</v>
      </c>
      <c r="L102" s="161" t="s">
        <v>5649</v>
      </c>
    </row>
    <row r="103" spans="1:12" ht="17.25" customHeight="1">
      <c r="A103" s="236">
        <v>99</v>
      </c>
      <c r="B103" s="161" t="s">
        <v>4610</v>
      </c>
      <c r="C103" s="161" t="s">
        <v>4611</v>
      </c>
      <c r="D103" s="161" t="s">
        <v>4612</v>
      </c>
      <c r="E103" s="195"/>
      <c r="F103" s="195"/>
      <c r="G103" s="195"/>
      <c r="H103" s="163">
        <v>150000</v>
      </c>
      <c r="I103" s="195">
        <f t="shared" si="3"/>
        <v>150000</v>
      </c>
      <c r="J103" s="194"/>
      <c r="K103" s="196" t="str">
        <f t="shared" si="2"/>
        <v>K10A</v>
      </c>
      <c r="L103" s="161" t="s">
        <v>5654</v>
      </c>
    </row>
    <row r="104" spans="1:12" ht="17.25" customHeight="1">
      <c r="A104" s="236">
        <v>100</v>
      </c>
      <c r="B104" s="161" t="s">
        <v>202</v>
      </c>
      <c r="C104" s="161" t="s">
        <v>203</v>
      </c>
      <c r="D104" s="161" t="s">
        <v>4612</v>
      </c>
      <c r="E104" s="195"/>
      <c r="F104" s="195">
        <f>VLOOKUP(B104,'HP lop duoi 10'!$A$2:$C$194,3,0)</f>
        <v>882571.42857142852</v>
      </c>
      <c r="G104" s="195"/>
      <c r="H104" s="163">
        <v>50000</v>
      </c>
      <c r="I104" s="195">
        <f t="shared" si="3"/>
        <v>932571.42857142852</v>
      </c>
      <c r="J104" s="194"/>
      <c r="K104" s="196" t="str">
        <f t="shared" si="2"/>
        <v>K10A</v>
      </c>
      <c r="L104" s="161" t="s">
        <v>5654</v>
      </c>
    </row>
    <row r="105" spans="1:12" ht="17.25" customHeight="1">
      <c r="A105" s="236">
        <v>101</v>
      </c>
      <c r="B105" s="161" t="s">
        <v>96</v>
      </c>
      <c r="C105" s="161" t="s">
        <v>97</v>
      </c>
      <c r="D105" s="161" t="s">
        <v>4612</v>
      </c>
      <c r="E105" s="195"/>
      <c r="F105" s="195">
        <f>VLOOKUP(B105,'HP lop duoi 10'!$A$2:$C$194,3,0)</f>
        <v>2963333.333333333</v>
      </c>
      <c r="G105" s="195"/>
      <c r="H105" s="163">
        <v>50000</v>
      </c>
      <c r="I105" s="195">
        <f t="shared" si="3"/>
        <v>3013333.333333333</v>
      </c>
      <c r="J105" s="194"/>
      <c r="K105" s="196" t="str">
        <f t="shared" si="2"/>
        <v>K10A</v>
      </c>
      <c r="L105" s="161" t="s">
        <v>5654</v>
      </c>
    </row>
    <row r="106" spans="1:12" ht="17.25" customHeight="1">
      <c r="A106" s="236">
        <v>102</v>
      </c>
      <c r="B106" s="161" t="s">
        <v>4613</v>
      </c>
      <c r="C106" s="161" t="s">
        <v>4614</v>
      </c>
      <c r="D106" s="161" t="s">
        <v>4612</v>
      </c>
      <c r="E106" s="195"/>
      <c r="F106" s="195"/>
      <c r="G106" s="195"/>
      <c r="H106" s="163">
        <v>50000</v>
      </c>
      <c r="I106" s="195">
        <f t="shared" si="3"/>
        <v>50000</v>
      </c>
      <c r="J106" s="194"/>
      <c r="K106" s="196" t="str">
        <f t="shared" si="2"/>
        <v>K10A</v>
      </c>
      <c r="L106" s="161" t="s">
        <v>5654</v>
      </c>
    </row>
    <row r="107" spans="1:12" ht="17.25" customHeight="1">
      <c r="A107" s="236">
        <v>103</v>
      </c>
      <c r="B107" s="161" t="s">
        <v>4615</v>
      </c>
      <c r="C107" s="161" t="s">
        <v>4616</v>
      </c>
      <c r="D107" s="244" t="s">
        <v>4617</v>
      </c>
      <c r="E107" s="195"/>
      <c r="F107" s="195"/>
      <c r="G107" s="195"/>
      <c r="H107" s="163">
        <v>50000</v>
      </c>
      <c r="I107" s="195">
        <f t="shared" si="3"/>
        <v>50000</v>
      </c>
      <c r="J107" s="194"/>
      <c r="K107" s="196" t="str">
        <f t="shared" si="2"/>
        <v>K10A</v>
      </c>
      <c r="L107" s="161" t="s">
        <v>5651</v>
      </c>
    </row>
    <row r="108" spans="1:12" ht="17.25" customHeight="1">
      <c r="A108" s="236">
        <v>104</v>
      </c>
      <c r="B108" s="161" t="s">
        <v>4618</v>
      </c>
      <c r="C108" s="161" t="s">
        <v>4619</v>
      </c>
      <c r="D108" s="161" t="s">
        <v>4620</v>
      </c>
      <c r="E108" s="195"/>
      <c r="F108" s="195"/>
      <c r="G108" s="195"/>
      <c r="H108" s="163">
        <v>50000</v>
      </c>
      <c r="I108" s="195">
        <f t="shared" si="3"/>
        <v>50000</v>
      </c>
      <c r="J108" s="194"/>
      <c r="K108" s="196" t="str">
        <f t="shared" si="2"/>
        <v>K10A</v>
      </c>
      <c r="L108" s="161" t="s">
        <v>5649</v>
      </c>
    </row>
    <row r="109" spans="1:12" ht="17.25" customHeight="1">
      <c r="A109" s="236">
        <v>105</v>
      </c>
      <c r="B109" s="161" t="s">
        <v>4621</v>
      </c>
      <c r="C109" s="161" t="s">
        <v>4622</v>
      </c>
      <c r="D109" s="161" t="s">
        <v>4620</v>
      </c>
      <c r="E109" s="195"/>
      <c r="F109" s="195"/>
      <c r="G109" s="195"/>
      <c r="H109" s="163">
        <v>50000</v>
      </c>
      <c r="I109" s="195">
        <f t="shared" si="3"/>
        <v>50000</v>
      </c>
      <c r="J109" s="194"/>
      <c r="K109" s="196" t="str">
        <f t="shared" si="2"/>
        <v>K10A</v>
      </c>
      <c r="L109" s="161" t="s">
        <v>5649</v>
      </c>
    </row>
    <row r="110" spans="1:12" ht="17.25" customHeight="1">
      <c r="A110" s="236">
        <v>106</v>
      </c>
      <c r="B110" s="161" t="s">
        <v>4623</v>
      </c>
      <c r="C110" s="161" t="s">
        <v>4624</v>
      </c>
      <c r="D110" s="161" t="s">
        <v>4620</v>
      </c>
      <c r="E110" s="195"/>
      <c r="F110" s="195"/>
      <c r="G110" s="195"/>
      <c r="H110" s="163">
        <v>50000</v>
      </c>
      <c r="I110" s="195">
        <f t="shared" si="3"/>
        <v>50000</v>
      </c>
      <c r="J110" s="194"/>
      <c r="K110" s="196" t="str">
        <f t="shared" si="2"/>
        <v>K10A</v>
      </c>
      <c r="L110" s="161" t="s">
        <v>5649</v>
      </c>
    </row>
    <row r="111" spans="1:12" ht="17.25" customHeight="1">
      <c r="A111" s="236">
        <v>107</v>
      </c>
      <c r="B111" s="161" t="s">
        <v>4625</v>
      </c>
      <c r="C111" s="161" t="s">
        <v>4626</v>
      </c>
      <c r="D111" s="161" t="s">
        <v>4620</v>
      </c>
      <c r="E111" s="195"/>
      <c r="F111" s="195"/>
      <c r="G111" s="195"/>
      <c r="H111" s="163">
        <v>50000</v>
      </c>
      <c r="I111" s="195">
        <f t="shared" si="3"/>
        <v>50000</v>
      </c>
      <c r="J111" s="194"/>
      <c r="K111" s="196" t="str">
        <f t="shared" si="2"/>
        <v>K10A</v>
      </c>
      <c r="L111" s="161" t="s">
        <v>5649</v>
      </c>
    </row>
    <row r="112" spans="1:12" ht="17.25" customHeight="1">
      <c r="A112" s="236">
        <v>108</v>
      </c>
      <c r="B112" s="161" t="s">
        <v>4627</v>
      </c>
      <c r="C112" s="161" t="s">
        <v>4628</v>
      </c>
      <c r="D112" s="161" t="s">
        <v>4620</v>
      </c>
      <c r="E112" s="195"/>
      <c r="F112" s="195"/>
      <c r="G112" s="195"/>
      <c r="H112" s="163">
        <v>50000</v>
      </c>
      <c r="I112" s="195">
        <f t="shared" si="3"/>
        <v>50000</v>
      </c>
      <c r="J112" s="194"/>
      <c r="K112" s="196" t="str">
        <f t="shared" si="2"/>
        <v>K10A</v>
      </c>
      <c r="L112" s="161" t="s">
        <v>5649</v>
      </c>
    </row>
    <row r="113" spans="1:12" ht="17.25" customHeight="1">
      <c r="A113" s="236">
        <v>109</v>
      </c>
      <c r="B113" s="161" t="s">
        <v>4629</v>
      </c>
      <c r="C113" s="161" t="s">
        <v>4630</v>
      </c>
      <c r="D113" s="161" t="s">
        <v>4620</v>
      </c>
      <c r="E113" s="195"/>
      <c r="F113" s="195"/>
      <c r="G113" s="195"/>
      <c r="H113" s="163">
        <v>50000</v>
      </c>
      <c r="I113" s="195">
        <f t="shared" si="3"/>
        <v>50000</v>
      </c>
      <c r="J113" s="194"/>
      <c r="K113" s="196" t="str">
        <f t="shared" si="2"/>
        <v>K10A</v>
      </c>
      <c r="L113" s="161" t="s">
        <v>5649</v>
      </c>
    </row>
    <row r="114" spans="1:12" ht="17.25" customHeight="1">
      <c r="A114" s="236">
        <v>110</v>
      </c>
      <c r="B114" s="161" t="s">
        <v>4631</v>
      </c>
      <c r="C114" s="161" t="s">
        <v>4632</v>
      </c>
      <c r="D114" s="161" t="s">
        <v>4620</v>
      </c>
      <c r="E114" s="195"/>
      <c r="F114" s="195"/>
      <c r="G114" s="195"/>
      <c r="H114" s="163">
        <v>50000</v>
      </c>
      <c r="I114" s="195">
        <f t="shared" si="3"/>
        <v>50000</v>
      </c>
      <c r="J114" s="194"/>
      <c r="K114" s="196" t="str">
        <f t="shared" si="2"/>
        <v>K10A</v>
      </c>
      <c r="L114" s="161" t="s">
        <v>5649</v>
      </c>
    </row>
    <row r="115" spans="1:12" ht="17.25" customHeight="1">
      <c r="A115" s="236">
        <v>111</v>
      </c>
      <c r="B115" s="161" t="s">
        <v>4633</v>
      </c>
      <c r="C115" s="161" t="s">
        <v>4634</v>
      </c>
      <c r="D115" s="161" t="s">
        <v>4620</v>
      </c>
      <c r="E115" s="195"/>
      <c r="F115" s="195"/>
      <c r="G115" s="195">
        <f>VLOOKUP(B115,'Lệ phí thi lại'!$B$8:$F$434,5,0)</f>
        <v>60000</v>
      </c>
      <c r="H115" s="163">
        <v>50000</v>
      </c>
      <c r="I115" s="195">
        <f t="shared" si="3"/>
        <v>110000</v>
      </c>
      <c r="J115" s="194"/>
      <c r="K115" s="196" t="str">
        <f t="shared" si="2"/>
        <v>K10A</v>
      </c>
      <c r="L115" s="161" t="s">
        <v>5649</v>
      </c>
    </row>
    <row r="116" spans="1:12" ht="17.25" customHeight="1">
      <c r="A116" s="236">
        <v>112</v>
      </c>
      <c r="B116" s="161" t="s">
        <v>4635</v>
      </c>
      <c r="C116" s="161" t="s">
        <v>4636</v>
      </c>
      <c r="D116" s="161" t="s">
        <v>4620</v>
      </c>
      <c r="E116" s="195"/>
      <c r="F116" s="195"/>
      <c r="G116" s="195"/>
      <c r="H116" s="163">
        <v>50000</v>
      </c>
      <c r="I116" s="195">
        <f t="shared" si="3"/>
        <v>50000</v>
      </c>
      <c r="J116" s="194"/>
      <c r="K116" s="196" t="str">
        <f t="shared" si="2"/>
        <v>K10A</v>
      </c>
      <c r="L116" s="161" t="s">
        <v>5649</v>
      </c>
    </row>
    <row r="117" spans="1:12" ht="17.25" customHeight="1">
      <c r="A117" s="236">
        <v>113</v>
      </c>
      <c r="B117" s="161" t="s">
        <v>4637</v>
      </c>
      <c r="C117" s="161" t="s">
        <v>4589</v>
      </c>
      <c r="D117" s="161" t="s">
        <v>4620</v>
      </c>
      <c r="E117" s="195"/>
      <c r="F117" s="195"/>
      <c r="G117" s="195"/>
      <c r="H117" s="163">
        <v>50000</v>
      </c>
      <c r="I117" s="195">
        <f t="shared" si="3"/>
        <v>50000</v>
      </c>
      <c r="J117" s="194"/>
      <c r="K117" s="196" t="str">
        <f t="shared" si="2"/>
        <v>K10A</v>
      </c>
      <c r="L117" s="161" t="s">
        <v>5649</v>
      </c>
    </row>
    <row r="118" spans="1:12" ht="17.25" customHeight="1">
      <c r="A118" s="236">
        <v>114</v>
      </c>
      <c r="B118" s="161" t="s">
        <v>4638</v>
      </c>
      <c r="C118" s="161" t="s">
        <v>4639</v>
      </c>
      <c r="D118" s="161" t="s">
        <v>4620</v>
      </c>
      <c r="E118" s="195"/>
      <c r="F118" s="195"/>
      <c r="G118" s="195"/>
      <c r="H118" s="163">
        <v>50000</v>
      </c>
      <c r="I118" s="195">
        <f t="shared" si="3"/>
        <v>50000</v>
      </c>
      <c r="J118" s="194"/>
      <c r="K118" s="196" t="str">
        <f t="shared" si="2"/>
        <v>K10A</v>
      </c>
      <c r="L118" s="161" t="s">
        <v>5649</v>
      </c>
    </row>
    <row r="119" spans="1:12" ht="17.25" customHeight="1">
      <c r="A119" s="236">
        <v>115</v>
      </c>
      <c r="B119" s="161" t="s">
        <v>4640</v>
      </c>
      <c r="C119" s="161" t="s">
        <v>2753</v>
      </c>
      <c r="D119" s="161" t="s">
        <v>4620</v>
      </c>
      <c r="E119" s="195"/>
      <c r="F119" s="195"/>
      <c r="G119" s="195"/>
      <c r="H119" s="163">
        <v>50000</v>
      </c>
      <c r="I119" s="195">
        <f t="shared" si="3"/>
        <v>50000</v>
      </c>
      <c r="J119" s="194"/>
      <c r="K119" s="196" t="str">
        <f t="shared" si="2"/>
        <v>K10A</v>
      </c>
      <c r="L119" s="161" t="s">
        <v>5649</v>
      </c>
    </row>
    <row r="120" spans="1:12" ht="17.25" customHeight="1">
      <c r="A120" s="236">
        <v>116</v>
      </c>
      <c r="B120" s="161" t="s">
        <v>4641</v>
      </c>
      <c r="C120" s="161" t="s">
        <v>4642</v>
      </c>
      <c r="D120" s="161" t="s">
        <v>4620</v>
      </c>
      <c r="E120" s="195"/>
      <c r="F120" s="195"/>
      <c r="G120" s="195"/>
      <c r="H120" s="163">
        <v>50000</v>
      </c>
      <c r="I120" s="195">
        <f t="shared" si="3"/>
        <v>50000</v>
      </c>
      <c r="J120" s="194"/>
      <c r="K120" s="196" t="str">
        <f t="shared" si="2"/>
        <v>K10A</v>
      </c>
      <c r="L120" s="161" t="s">
        <v>5649</v>
      </c>
    </row>
    <row r="121" spans="1:12" ht="17.25" customHeight="1">
      <c r="A121" s="236">
        <v>117</v>
      </c>
      <c r="B121" s="161" t="s">
        <v>4643</v>
      </c>
      <c r="C121" s="161" t="s">
        <v>4644</v>
      </c>
      <c r="D121" s="161" t="s">
        <v>4620</v>
      </c>
      <c r="E121" s="195"/>
      <c r="F121" s="195"/>
      <c r="G121" s="195"/>
      <c r="H121" s="163">
        <v>50000</v>
      </c>
      <c r="I121" s="195">
        <f t="shared" si="3"/>
        <v>50000</v>
      </c>
      <c r="J121" s="194"/>
      <c r="K121" s="196" t="str">
        <f t="shared" si="2"/>
        <v>K10A</v>
      </c>
      <c r="L121" s="161" t="s">
        <v>5649</v>
      </c>
    </row>
    <row r="122" spans="1:12" ht="17.25" customHeight="1">
      <c r="A122" s="236">
        <v>118</v>
      </c>
      <c r="B122" s="161" t="s">
        <v>4723</v>
      </c>
      <c r="C122" s="161" t="s">
        <v>4724</v>
      </c>
      <c r="D122" s="244" t="s">
        <v>4725</v>
      </c>
      <c r="E122" s="195"/>
      <c r="F122" s="195"/>
      <c r="G122" s="195"/>
      <c r="H122" s="163">
        <v>50000</v>
      </c>
      <c r="I122" s="195">
        <f t="shared" si="3"/>
        <v>50000</v>
      </c>
      <c r="J122" s="194"/>
      <c r="K122" s="196" t="str">
        <f t="shared" si="2"/>
        <v>K10A</v>
      </c>
      <c r="L122" s="161" t="s">
        <v>5654</v>
      </c>
    </row>
    <row r="123" spans="1:12" ht="17.25" customHeight="1">
      <c r="A123" s="236">
        <v>119</v>
      </c>
      <c r="B123" s="161" t="s">
        <v>4726</v>
      </c>
      <c r="C123" s="161" t="s">
        <v>4727</v>
      </c>
      <c r="D123" s="244" t="s">
        <v>4725</v>
      </c>
      <c r="E123" s="195"/>
      <c r="F123" s="195"/>
      <c r="G123" s="195"/>
      <c r="H123" s="163">
        <v>50000</v>
      </c>
      <c r="I123" s="195">
        <f t="shared" si="3"/>
        <v>50000</v>
      </c>
      <c r="J123" s="194"/>
      <c r="K123" s="196" t="str">
        <f t="shared" si="2"/>
        <v>K10A</v>
      </c>
      <c r="L123" s="161" t="s">
        <v>5654</v>
      </c>
    </row>
    <row r="124" spans="1:12" ht="17.25" customHeight="1">
      <c r="A124" s="236">
        <v>120</v>
      </c>
      <c r="B124" s="161" t="s">
        <v>4728</v>
      </c>
      <c r="C124" s="161" t="s">
        <v>4729</v>
      </c>
      <c r="D124" s="244" t="s">
        <v>4730</v>
      </c>
      <c r="E124" s="195"/>
      <c r="F124" s="195"/>
      <c r="G124" s="195">
        <f>VLOOKUP(B124,'Lệ phí thi lại'!$B$8:$F$434,5,0)</f>
        <v>30000</v>
      </c>
      <c r="H124" s="163">
        <v>100000</v>
      </c>
      <c r="I124" s="195">
        <f t="shared" si="3"/>
        <v>130000</v>
      </c>
      <c r="J124" s="194"/>
      <c r="K124" s="196" t="str">
        <f t="shared" si="2"/>
        <v>K10A</v>
      </c>
      <c r="L124" s="161" t="s">
        <v>5649</v>
      </c>
    </row>
    <row r="125" spans="1:12" ht="17.25" customHeight="1">
      <c r="A125" s="236">
        <v>121</v>
      </c>
      <c r="B125" s="161" t="s">
        <v>4731</v>
      </c>
      <c r="C125" s="161" t="s">
        <v>4732</v>
      </c>
      <c r="D125" s="244" t="s">
        <v>4730</v>
      </c>
      <c r="E125" s="195">
        <v>100000</v>
      </c>
      <c r="F125" s="195"/>
      <c r="G125" s="195"/>
      <c r="H125" s="163">
        <v>50000</v>
      </c>
      <c r="I125" s="195">
        <f t="shared" si="3"/>
        <v>150000</v>
      </c>
      <c r="J125" s="194"/>
      <c r="K125" s="196" t="str">
        <f t="shared" si="2"/>
        <v>K10A</v>
      </c>
      <c r="L125" s="161" t="s">
        <v>5649</v>
      </c>
    </row>
    <row r="126" spans="1:12" ht="17.25" customHeight="1">
      <c r="A126" s="236">
        <v>122</v>
      </c>
      <c r="B126" s="245" t="s">
        <v>4733</v>
      </c>
      <c r="C126" s="245" t="s">
        <v>4734</v>
      </c>
      <c r="D126" s="246" t="s">
        <v>4735</v>
      </c>
      <c r="E126" s="195">
        <v>710000</v>
      </c>
      <c r="F126" s="195"/>
      <c r="G126" s="195"/>
      <c r="H126" s="163">
        <v>100000</v>
      </c>
      <c r="I126" s="195">
        <f t="shared" si="3"/>
        <v>810000</v>
      </c>
      <c r="J126" s="194"/>
      <c r="K126" s="196" t="str">
        <f t="shared" si="2"/>
        <v>K10A</v>
      </c>
      <c r="L126" s="161" t="s">
        <v>5649</v>
      </c>
    </row>
    <row r="127" spans="1:12" ht="17.25" customHeight="1">
      <c r="A127" s="236">
        <v>123</v>
      </c>
      <c r="B127" s="245" t="s">
        <v>4736</v>
      </c>
      <c r="C127" s="245" t="s">
        <v>4737</v>
      </c>
      <c r="D127" s="246" t="s">
        <v>4735</v>
      </c>
      <c r="E127" s="195"/>
      <c r="F127" s="195"/>
      <c r="G127" s="195"/>
      <c r="H127" s="163">
        <v>100000</v>
      </c>
      <c r="I127" s="195">
        <f t="shared" si="3"/>
        <v>100000</v>
      </c>
      <c r="J127" s="194"/>
      <c r="K127" s="196" t="str">
        <f t="shared" si="2"/>
        <v>K10A</v>
      </c>
      <c r="L127" s="161" t="s">
        <v>5649</v>
      </c>
    </row>
    <row r="128" spans="1:12" ht="17.25" customHeight="1">
      <c r="A128" s="236">
        <v>124</v>
      </c>
      <c r="B128" s="161" t="s">
        <v>4738</v>
      </c>
      <c r="C128" s="161" t="s">
        <v>759</v>
      </c>
      <c r="D128" s="161" t="s">
        <v>4739</v>
      </c>
      <c r="E128" s="195"/>
      <c r="F128" s="195"/>
      <c r="G128" s="195"/>
      <c r="H128" s="163">
        <v>50000</v>
      </c>
      <c r="I128" s="195">
        <f t="shared" si="3"/>
        <v>50000</v>
      </c>
      <c r="J128" s="194"/>
      <c r="K128" s="196" t="str">
        <f t="shared" si="2"/>
        <v>K10A</v>
      </c>
      <c r="L128" s="161" t="s">
        <v>5649</v>
      </c>
    </row>
    <row r="129" spans="1:12" ht="17.25" customHeight="1">
      <c r="A129" s="236">
        <v>125</v>
      </c>
      <c r="B129" s="161" t="s">
        <v>4740</v>
      </c>
      <c r="C129" s="161" t="s">
        <v>4741</v>
      </c>
      <c r="D129" s="161" t="s">
        <v>4739</v>
      </c>
      <c r="E129" s="195"/>
      <c r="F129" s="195"/>
      <c r="G129" s="195"/>
      <c r="H129" s="163">
        <v>50000</v>
      </c>
      <c r="I129" s="195">
        <f t="shared" si="3"/>
        <v>50000</v>
      </c>
      <c r="J129" s="194"/>
      <c r="K129" s="196" t="str">
        <f t="shared" si="2"/>
        <v>K10A</v>
      </c>
      <c r="L129" s="161" t="s">
        <v>5649</v>
      </c>
    </row>
    <row r="130" spans="1:12" ht="17.25" customHeight="1">
      <c r="A130" s="236">
        <v>126</v>
      </c>
      <c r="B130" s="161" t="s">
        <v>4742</v>
      </c>
      <c r="C130" s="161" t="s">
        <v>4743</v>
      </c>
      <c r="D130" s="161" t="s">
        <v>4739</v>
      </c>
      <c r="E130" s="195"/>
      <c r="F130" s="195"/>
      <c r="G130" s="195"/>
      <c r="H130" s="163">
        <v>50000</v>
      </c>
      <c r="I130" s="195">
        <f t="shared" si="3"/>
        <v>50000</v>
      </c>
      <c r="J130" s="194"/>
      <c r="K130" s="196" t="str">
        <f t="shared" si="2"/>
        <v>K10A</v>
      </c>
      <c r="L130" s="161" t="s">
        <v>5649</v>
      </c>
    </row>
    <row r="131" spans="1:12" ht="17.25" customHeight="1">
      <c r="A131" s="236">
        <v>127</v>
      </c>
      <c r="B131" s="161" t="s">
        <v>4744</v>
      </c>
      <c r="C131" s="161" t="s">
        <v>4745</v>
      </c>
      <c r="D131" s="161" t="s">
        <v>4739</v>
      </c>
      <c r="E131" s="195"/>
      <c r="F131" s="195"/>
      <c r="G131" s="195"/>
      <c r="H131" s="163">
        <v>50000</v>
      </c>
      <c r="I131" s="195">
        <f t="shared" si="3"/>
        <v>50000</v>
      </c>
      <c r="J131" s="194"/>
      <c r="K131" s="196" t="str">
        <f t="shared" si="2"/>
        <v>K10A</v>
      </c>
      <c r="L131" s="161" t="s">
        <v>5649</v>
      </c>
    </row>
    <row r="132" spans="1:12" ht="17.25" customHeight="1">
      <c r="A132" s="236">
        <v>128</v>
      </c>
      <c r="B132" s="161" t="s">
        <v>328</v>
      </c>
      <c r="C132" s="161" t="s">
        <v>329</v>
      </c>
      <c r="D132" s="161" t="s">
        <v>4739</v>
      </c>
      <c r="E132" s="195"/>
      <c r="F132" s="195">
        <f>VLOOKUP(B132,'HP lop duoi 10'!$A$2:$C$194,3,0)</f>
        <v>320000</v>
      </c>
      <c r="G132" s="195"/>
      <c r="H132" s="163">
        <v>50000</v>
      </c>
      <c r="I132" s="195">
        <f t="shared" si="3"/>
        <v>370000</v>
      </c>
      <c r="J132" s="194"/>
      <c r="K132" s="196" t="str">
        <f t="shared" si="2"/>
        <v>K10A</v>
      </c>
      <c r="L132" s="161" t="s">
        <v>5649</v>
      </c>
    </row>
    <row r="133" spans="1:12" ht="17.25" customHeight="1">
      <c r="A133" s="236">
        <v>129</v>
      </c>
      <c r="B133" s="161" t="s">
        <v>4746</v>
      </c>
      <c r="C133" s="161" t="s">
        <v>4747</v>
      </c>
      <c r="D133" s="161" t="s">
        <v>4739</v>
      </c>
      <c r="E133" s="195"/>
      <c r="F133" s="195"/>
      <c r="G133" s="195"/>
      <c r="H133" s="163">
        <v>50000</v>
      </c>
      <c r="I133" s="195">
        <f t="shared" si="3"/>
        <v>50000</v>
      </c>
      <c r="J133" s="194"/>
      <c r="K133" s="196" t="str">
        <f t="shared" ref="K133:K196" si="4">RIGHT(D133,4)</f>
        <v>K10A</v>
      </c>
      <c r="L133" s="161" t="s">
        <v>5649</v>
      </c>
    </row>
    <row r="134" spans="1:12" ht="17.25" customHeight="1">
      <c r="A134" s="236">
        <v>130</v>
      </c>
      <c r="B134" s="161" t="s">
        <v>4748</v>
      </c>
      <c r="C134" s="161" t="s">
        <v>4749</v>
      </c>
      <c r="D134" s="161" t="s">
        <v>4739</v>
      </c>
      <c r="E134" s="195"/>
      <c r="F134" s="195"/>
      <c r="G134" s="195"/>
      <c r="H134" s="163">
        <v>50000</v>
      </c>
      <c r="I134" s="195">
        <f t="shared" ref="I134:I197" si="5">SUM(E134:H134)</f>
        <v>50000</v>
      </c>
      <c r="J134" s="194"/>
      <c r="K134" s="196" t="str">
        <f t="shared" si="4"/>
        <v>K10A</v>
      </c>
      <c r="L134" s="161" t="s">
        <v>5649</v>
      </c>
    </row>
    <row r="135" spans="1:12" ht="17.25" customHeight="1">
      <c r="A135" s="236">
        <v>131</v>
      </c>
      <c r="B135" s="161" t="s">
        <v>4750</v>
      </c>
      <c r="C135" s="161" t="s">
        <v>4751</v>
      </c>
      <c r="D135" s="161" t="s">
        <v>4739</v>
      </c>
      <c r="E135" s="195"/>
      <c r="F135" s="195"/>
      <c r="G135" s="195"/>
      <c r="H135" s="163">
        <v>50000</v>
      </c>
      <c r="I135" s="195">
        <f t="shared" si="5"/>
        <v>50000</v>
      </c>
      <c r="J135" s="194"/>
      <c r="K135" s="196" t="str">
        <f t="shared" si="4"/>
        <v>K10A</v>
      </c>
      <c r="L135" s="161" t="s">
        <v>5649</v>
      </c>
    </row>
    <row r="136" spans="1:12" ht="17.25" customHeight="1">
      <c r="A136" s="236">
        <v>132</v>
      </c>
      <c r="B136" s="161" t="s">
        <v>4752</v>
      </c>
      <c r="C136" s="161" t="s">
        <v>4753</v>
      </c>
      <c r="D136" s="161" t="s">
        <v>4739</v>
      </c>
      <c r="E136" s="195"/>
      <c r="F136" s="195"/>
      <c r="G136" s="195"/>
      <c r="H136" s="163">
        <v>50000</v>
      </c>
      <c r="I136" s="195">
        <f t="shared" si="5"/>
        <v>50000</v>
      </c>
      <c r="J136" s="194"/>
      <c r="K136" s="196" t="str">
        <f t="shared" si="4"/>
        <v>K10A</v>
      </c>
      <c r="L136" s="161" t="s">
        <v>5649</v>
      </c>
    </row>
    <row r="137" spans="1:12" ht="17.25" customHeight="1">
      <c r="A137" s="236">
        <v>133</v>
      </c>
      <c r="B137" s="161" t="s">
        <v>334</v>
      </c>
      <c r="C137" s="161" t="s">
        <v>4754</v>
      </c>
      <c r="D137" s="161" t="s">
        <v>4739</v>
      </c>
      <c r="E137" s="195">
        <f>VLOOKUP(B137,'Học phí'!$B$8:$F$395,5,0)</f>
        <v>3442500</v>
      </c>
      <c r="F137" s="195">
        <f>VLOOKUP(B137,'HP lop duoi 10'!$A$2:$C$194,3,0)</f>
        <v>480000</v>
      </c>
      <c r="G137" s="195"/>
      <c r="H137" s="163">
        <v>50000</v>
      </c>
      <c r="I137" s="195">
        <f t="shared" si="5"/>
        <v>3972500</v>
      </c>
      <c r="J137" s="194"/>
      <c r="K137" s="196" t="str">
        <f t="shared" si="4"/>
        <v>K10A</v>
      </c>
      <c r="L137" s="161" t="s">
        <v>5649</v>
      </c>
    </row>
    <row r="138" spans="1:12" ht="17.25" customHeight="1">
      <c r="A138" s="236">
        <v>134</v>
      </c>
      <c r="B138" s="161" t="s">
        <v>4755</v>
      </c>
      <c r="C138" s="161" t="s">
        <v>4756</v>
      </c>
      <c r="D138" s="161" t="s">
        <v>4739</v>
      </c>
      <c r="E138" s="195"/>
      <c r="F138" s="195"/>
      <c r="G138" s="195"/>
      <c r="H138" s="163">
        <v>50000</v>
      </c>
      <c r="I138" s="195">
        <f t="shared" si="5"/>
        <v>50000</v>
      </c>
      <c r="J138" s="194"/>
      <c r="K138" s="196" t="str">
        <f t="shared" si="4"/>
        <v>K10A</v>
      </c>
      <c r="L138" s="161" t="s">
        <v>5649</v>
      </c>
    </row>
    <row r="139" spans="1:12" ht="17.25" customHeight="1">
      <c r="A139" s="236">
        <v>135</v>
      </c>
      <c r="B139" s="161" t="s">
        <v>324</v>
      </c>
      <c r="C139" s="161" t="s">
        <v>325</v>
      </c>
      <c r="D139" s="161" t="s">
        <v>4739</v>
      </c>
      <c r="E139" s="195"/>
      <c r="F139" s="195">
        <f>VLOOKUP(B139,'HP lop duoi 10'!$A$2:$C$194,3,0)</f>
        <v>80000</v>
      </c>
      <c r="G139" s="195"/>
      <c r="H139" s="163">
        <v>50000</v>
      </c>
      <c r="I139" s="195">
        <f t="shared" si="5"/>
        <v>130000</v>
      </c>
      <c r="J139" s="194"/>
      <c r="K139" s="196" t="str">
        <f t="shared" si="4"/>
        <v>K10A</v>
      </c>
      <c r="L139" s="161" t="s">
        <v>5649</v>
      </c>
    </row>
    <row r="140" spans="1:12" ht="17.25" customHeight="1">
      <c r="A140" s="236">
        <v>136</v>
      </c>
      <c r="B140" s="161" t="s">
        <v>4757</v>
      </c>
      <c r="C140" s="161" t="s">
        <v>4758</v>
      </c>
      <c r="D140" s="161" t="s">
        <v>4739</v>
      </c>
      <c r="E140" s="195"/>
      <c r="F140" s="195"/>
      <c r="G140" s="195"/>
      <c r="H140" s="163">
        <v>50000</v>
      </c>
      <c r="I140" s="195">
        <f t="shared" si="5"/>
        <v>50000</v>
      </c>
      <c r="J140" s="194"/>
      <c r="K140" s="196" t="str">
        <f t="shared" si="4"/>
        <v>K10A</v>
      </c>
      <c r="L140" s="161" t="s">
        <v>5649</v>
      </c>
    </row>
    <row r="141" spans="1:12" ht="17.25" customHeight="1">
      <c r="A141" s="236">
        <v>137</v>
      </c>
      <c r="B141" s="161" t="s">
        <v>4759</v>
      </c>
      <c r="C141" s="161" t="s">
        <v>4760</v>
      </c>
      <c r="D141" s="161" t="s">
        <v>4739</v>
      </c>
      <c r="E141" s="195"/>
      <c r="F141" s="195"/>
      <c r="G141" s="195"/>
      <c r="H141" s="163">
        <v>50000</v>
      </c>
      <c r="I141" s="195">
        <f t="shared" si="5"/>
        <v>50000</v>
      </c>
      <c r="J141" s="194"/>
      <c r="K141" s="196" t="str">
        <f t="shared" si="4"/>
        <v>K10A</v>
      </c>
      <c r="L141" s="161" t="s">
        <v>5649</v>
      </c>
    </row>
    <row r="142" spans="1:12" ht="17.25" customHeight="1">
      <c r="A142" s="236">
        <v>138</v>
      </c>
      <c r="B142" s="161" t="s">
        <v>4761</v>
      </c>
      <c r="C142" s="161" t="s">
        <v>4762</v>
      </c>
      <c r="D142" s="161" t="s">
        <v>4739</v>
      </c>
      <c r="E142" s="195"/>
      <c r="F142" s="195"/>
      <c r="G142" s="195"/>
      <c r="H142" s="163">
        <v>50000</v>
      </c>
      <c r="I142" s="195">
        <f t="shared" si="5"/>
        <v>50000</v>
      </c>
      <c r="J142" s="194"/>
      <c r="K142" s="196" t="str">
        <f t="shared" si="4"/>
        <v>K10A</v>
      </c>
      <c r="L142" s="161" t="s">
        <v>5649</v>
      </c>
    </row>
    <row r="143" spans="1:12" ht="17.25" customHeight="1">
      <c r="A143" s="236">
        <v>139</v>
      </c>
      <c r="B143" s="161" t="s">
        <v>4763</v>
      </c>
      <c r="C143" s="161" t="s">
        <v>366</v>
      </c>
      <c r="D143" s="161" t="s">
        <v>4739</v>
      </c>
      <c r="E143" s="195"/>
      <c r="F143" s="195"/>
      <c r="G143" s="195"/>
      <c r="H143" s="163">
        <v>50000</v>
      </c>
      <c r="I143" s="195">
        <f t="shared" si="5"/>
        <v>50000</v>
      </c>
      <c r="J143" s="194"/>
      <c r="K143" s="196" t="str">
        <f t="shared" si="4"/>
        <v>K10A</v>
      </c>
      <c r="L143" s="161" t="s">
        <v>5649</v>
      </c>
    </row>
    <row r="144" spans="1:12" ht="17.25" customHeight="1">
      <c r="A144" s="236">
        <v>140</v>
      </c>
      <c r="B144" s="161" t="s">
        <v>4764</v>
      </c>
      <c r="C144" s="161" t="s">
        <v>4765</v>
      </c>
      <c r="D144" s="161" t="s">
        <v>4739</v>
      </c>
      <c r="E144" s="195"/>
      <c r="F144" s="195"/>
      <c r="G144" s="195"/>
      <c r="H144" s="163">
        <v>50000</v>
      </c>
      <c r="I144" s="195">
        <f t="shared" si="5"/>
        <v>50000</v>
      </c>
      <c r="J144" s="194"/>
      <c r="K144" s="196" t="str">
        <f t="shared" si="4"/>
        <v>K10A</v>
      </c>
      <c r="L144" s="161" t="s">
        <v>5649</v>
      </c>
    </row>
    <row r="145" spans="1:12" ht="17.25" customHeight="1">
      <c r="A145" s="236">
        <v>141</v>
      </c>
      <c r="B145" s="161" t="s">
        <v>4766</v>
      </c>
      <c r="C145" s="161" t="s">
        <v>4767</v>
      </c>
      <c r="D145" s="161" t="s">
        <v>4739</v>
      </c>
      <c r="E145" s="195">
        <f>VLOOKUP(B145,'Học phí'!$B$8:$F$395,5,0)</f>
        <v>360000</v>
      </c>
      <c r="F145" s="195"/>
      <c r="G145" s="195"/>
      <c r="H145" s="163">
        <v>50000</v>
      </c>
      <c r="I145" s="195">
        <f t="shared" si="5"/>
        <v>410000</v>
      </c>
      <c r="J145" s="194"/>
      <c r="K145" s="196" t="str">
        <f t="shared" si="4"/>
        <v>K10A</v>
      </c>
      <c r="L145" s="161" t="s">
        <v>5649</v>
      </c>
    </row>
    <row r="146" spans="1:12" ht="17.25" customHeight="1">
      <c r="A146" s="236">
        <v>142</v>
      </c>
      <c r="B146" s="161" t="s">
        <v>4768</v>
      </c>
      <c r="C146" s="161" t="s">
        <v>4769</v>
      </c>
      <c r="D146" s="161" t="s">
        <v>4739</v>
      </c>
      <c r="E146" s="195"/>
      <c r="F146" s="195"/>
      <c r="G146" s="195"/>
      <c r="H146" s="163">
        <v>50000</v>
      </c>
      <c r="I146" s="195">
        <f t="shared" si="5"/>
        <v>50000</v>
      </c>
      <c r="J146" s="194"/>
      <c r="K146" s="196" t="str">
        <f t="shared" si="4"/>
        <v>K10A</v>
      </c>
      <c r="L146" s="161" t="s">
        <v>5649</v>
      </c>
    </row>
    <row r="147" spans="1:12" ht="17.25" customHeight="1">
      <c r="A147" s="236">
        <v>143</v>
      </c>
      <c r="B147" s="161" t="s">
        <v>4770</v>
      </c>
      <c r="C147" s="161" t="s">
        <v>4771</v>
      </c>
      <c r="D147" s="161" t="s">
        <v>4739</v>
      </c>
      <c r="E147" s="195"/>
      <c r="F147" s="195"/>
      <c r="G147" s="195"/>
      <c r="H147" s="163">
        <v>50000</v>
      </c>
      <c r="I147" s="195">
        <f t="shared" si="5"/>
        <v>50000</v>
      </c>
      <c r="J147" s="194"/>
      <c r="K147" s="196" t="str">
        <f t="shared" si="4"/>
        <v>K10A</v>
      </c>
      <c r="L147" s="161" t="s">
        <v>5649</v>
      </c>
    </row>
    <row r="148" spans="1:12" ht="17.25" customHeight="1">
      <c r="A148" s="236">
        <v>144</v>
      </c>
      <c r="B148" s="161" t="s">
        <v>4772</v>
      </c>
      <c r="C148" s="161" t="s">
        <v>4773</v>
      </c>
      <c r="D148" s="161" t="s">
        <v>4739</v>
      </c>
      <c r="E148" s="195"/>
      <c r="F148" s="195"/>
      <c r="G148" s="195"/>
      <c r="H148" s="163">
        <v>50000</v>
      </c>
      <c r="I148" s="195">
        <f t="shared" si="5"/>
        <v>50000</v>
      </c>
      <c r="J148" s="194"/>
      <c r="K148" s="196" t="str">
        <f t="shared" si="4"/>
        <v>K10A</v>
      </c>
      <c r="L148" s="161" t="s">
        <v>5649</v>
      </c>
    </row>
    <row r="149" spans="1:12" ht="17.25" customHeight="1">
      <c r="A149" s="236">
        <v>145</v>
      </c>
      <c r="B149" s="161" t="s">
        <v>4797</v>
      </c>
      <c r="C149" s="161" t="s">
        <v>4145</v>
      </c>
      <c r="D149" s="161" t="s">
        <v>4798</v>
      </c>
      <c r="E149" s="195"/>
      <c r="F149" s="195"/>
      <c r="G149" s="195"/>
      <c r="H149" s="163">
        <v>50000</v>
      </c>
      <c r="I149" s="195">
        <f t="shared" si="5"/>
        <v>50000</v>
      </c>
      <c r="J149" s="194"/>
      <c r="K149" s="196" t="str">
        <f t="shared" si="4"/>
        <v>K10A</v>
      </c>
      <c r="L149" s="161" t="s">
        <v>5649</v>
      </c>
    </row>
    <row r="150" spans="1:12" ht="17.25" customHeight="1">
      <c r="A150" s="236">
        <v>146</v>
      </c>
      <c r="B150" s="161" t="s">
        <v>4799</v>
      </c>
      <c r="C150" s="161" t="s">
        <v>3127</v>
      </c>
      <c r="D150" s="161" t="s">
        <v>4798</v>
      </c>
      <c r="E150" s="195"/>
      <c r="F150" s="195"/>
      <c r="G150" s="195"/>
      <c r="H150" s="163">
        <v>100000</v>
      </c>
      <c r="I150" s="195">
        <f t="shared" si="5"/>
        <v>100000</v>
      </c>
      <c r="J150" s="194"/>
      <c r="K150" s="196" t="str">
        <f t="shared" si="4"/>
        <v>K10A</v>
      </c>
      <c r="L150" s="161" t="s">
        <v>5649</v>
      </c>
    </row>
    <row r="151" spans="1:12" ht="17.25" customHeight="1">
      <c r="A151" s="236">
        <v>147</v>
      </c>
      <c r="B151" s="161" t="s">
        <v>4800</v>
      </c>
      <c r="C151" s="161" t="s">
        <v>4801</v>
      </c>
      <c r="D151" s="161" t="s">
        <v>4798</v>
      </c>
      <c r="E151" s="195"/>
      <c r="F151" s="195"/>
      <c r="G151" s="195"/>
      <c r="H151" s="163">
        <v>100000</v>
      </c>
      <c r="I151" s="195">
        <f t="shared" si="5"/>
        <v>100000</v>
      </c>
      <c r="J151" s="194"/>
      <c r="K151" s="196" t="str">
        <f t="shared" si="4"/>
        <v>K10A</v>
      </c>
      <c r="L151" s="161" t="s">
        <v>5649</v>
      </c>
    </row>
    <row r="152" spans="1:12" ht="17.25" customHeight="1">
      <c r="A152" s="236">
        <v>148</v>
      </c>
      <c r="B152" s="161" t="s">
        <v>4802</v>
      </c>
      <c r="C152" s="161" t="s">
        <v>4803</v>
      </c>
      <c r="D152" s="161" t="s">
        <v>4798</v>
      </c>
      <c r="E152" s="195"/>
      <c r="F152" s="195"/>
      <c r="G152" s="195"/>
      <c r="H152" s="163">
        <v>50000</v>
      </c>
      <c r="I152" s="195">
        <f t="shared" si="5"/>
        <v>50000</v>
      </c>
      <c r="J152" s="194"/>
      <c r="K152" s="196" t="str">
        <f t="shared" si="4"/>
        <v>K10A</v>
      </c>
      <c r="L152" s="161" t="s">
        <v>5649</v>
      </c>
    </row>
    <row r="153" spans="1:12" ht="17.25" customHeight="1">
      <c r="A153" s="236">
        <v>149</v>
      </c>
      <c r="B153" s="161" t="s">
        <v>4804</v>
      </c>
      <c r="C153" s="161" t="s">
        <v>4805</v>
      </c>
      <c r="D153" s="161" t="s">
        <v>4798</v>
      </c>
      <c r="E153" s="195">
        <f>VLOOKUP(B153,'Học phí'!$B$8:$F$395,5,0)</f>
        <v>240000</v>
      </c>
      <c r="F153" s="195"/>
      <c r="G153" s="195"/>
      <c r="H153" s="163">
        <v>100000</v>
      </c>
      <c r="I153" s="195">
        <f t="shared" si="5"/>
        <v>340000</v>
      </c>
      <c r="J153" s="194"/>
      <c r="K153" s="196" t="str">
        <f t="shared" si="4"/>
        <v>K10A</v>
      </c>
      <c r="L153" s="161" t="s">
        <v>5649</v>
      </c>
    </row>
    <row r="154" spans="1:12" ht="17.25" customHeight="1">
      <c r="A154" s="236">
        <v>150</v>
      </c>
      <c r="B154" s="161" t="s">
        <v>4899</v>
      </c>
      <c r="C154" s="161" t="s">
        <v>4900</v>
      </c>
      <c r="D154" s="161" t="s">
        <v>4901</v>
      </c>
      <c r="E154" s="199">
        <v>234000</v>
      </c>
      <c r="F154" s="195"/>
      <c r="G154" s="195"/>
      <c r="H154" s="199"/>
      <c r="I154" s="195">
        <f t="shared" si="5"/>
        <v>234000</v>
      </c>
      <c r="J154" s="194"/>
      <c r="K154" s="196" t="str">
        <f t="shared" si="4"/>
        <v>K10A</v>
      </c>
      <c r="L154" s="198" t="s">
        <v>5653</v>
      </c>
    </row>
    <row r="155" spans="1:12" ht="17.25" customHeight="1">
      <c r="A155" s="236">
        <v>151</v>
      </c>
      <c r="B155" s="161" t="s">
        <v>4902</v>
      </c>
      <c r="C155" s="161" t="s">
        <v>4903</v>
      </c>
      <c r="D155" s="161" t="s">
        <v>4904</v>
      </c>
      <c r="E155" s="199">
        <v>990000</v>
      </c>
      <c r="F155" s="195"/>
      <c r="G155" s="195"/>
      <c r="H155" s="199"/>
      <c r="I155" s="195">
        <f t="shared" si="5"/>
        <v>990000</v>
      </c>
      <c r="J155" s="194"/>
      <c r="K155" s="196" t="str">
        <f t="shared" si="4"/>
        <v>K10A</v>
      </c>
      <c r="L155" s="198" t="s">
        <v>5653</v>
      </c>
    </row>
    <row r="156" spans="1:12" ht="17.25" customHeight="1">
      <c r="A156" s="236">
        <v>152</v>
      </c>
      <c r="B156" s="161" t="s">
        <v>4905</v>
      </c>
      <c r="C156" s="161" t="s">
        <v>4906</v>
      </c>
      <c r="D156" s="161" t="s">
        <v>4904</v>
      </c>
      <c r="E156" s="199">
        <v>1026000</v>
      </c>
      <c r="F156" s="195"/>
      <c r="G156" s="195"/>
      <c r="H156" s="199"/>
      <c r="I156" s="195">
        <f t="shared" si="5"/>
        <v>1026000</v>
      </c>
      <c r="J156" s="194"/>
      <c r="K156" s="196" t="str">
        <f t="shared" si="4"/>
        <v>K10A</v>
      </c>
      <c r="L156" s="198" t="s">
        <v>5653</v>
      </c>
    </row>
    <row r="157" spans="1:12" ht="17.25" customHeight="1">
      <c r="A157" s="236">
        <v>153</v>
      </c>
      <c r="B157" s="240" t="s">
        <v>114</v>
      </c>
      <c r="C157" s="238" t="s">
        <v>115</v>
      </c>
      <c r="D157" s="194" t="s">
        <v>4904</v>
      </c>
      <c r="E157" s="195"/>
      <c r="F157" s="239">
        <v>413428.57142857148</v>
      </c>
      <c r="G157" s="195"/>
      <c r="H157" s="195"/>
      <c r="I157" s="195">
        <f t="shared" si="5"/>
        <v>413428.57142857148</v>
      </c>
      <c r="J157" s="194"/>
      <c r="K157" s="196" t="str">
        <f t="shared" si="4"/>
        <v>K10A</v>
      </c>
      <c r="L157" s="198" t="s">
        <v>5653</v>
      </c>
    </row>
    <row r="158" spans="1:12" ht="17.25" customHeight="1">
      <c r="A158" s="236">
        <v>154</v>
      </c>
      <c r="B158" s="240" t="s">
        <v>65</v>
      </c>
      <c r="C158" s="238" t="s">
        <v>36</v>
      </c>
      <c r="D158" s="194" t="s">
        <v>4901</v>
      </c>
      <c r="E158" s="195"/>
      <c r="F158" s="239">
        <v>692142.85714285716</v>
      </c>
      <c r="G158" s="195"/>
      <c r="H158" s="195"/>
      <c r="I158" s="195">
        <f t="shared" si="5"/>
        <v>692142.85714285716</v>
      </c>
      <c r="J158" s="194"/>
      <c r="K158" s="196" t="str">
        <f t="shared" si="4"/>
        <v>K10A</v>
      </c>
      <c r="L158" s="198" t="s">
        <v>5653</v>
      </c>
    </row>
    <row r="159" spans="1:12" ht="17.25" customHeight="1">
      <c r="A159" s="236">
        <v>155</v>
      </c>
      <c r="B159" s="241" t="s">
        <v>272</v>
      </c>
      <c r="C159" s="240" t="s">
        <v>273</v>
      </c>
      <c r="D159" s="194" t="s">
        <v>5630</v>
      </c>
      <c r="E159" s="195"/>
      <c r="F159" s="239">
        <v>2934000</v>
      </c>
      <c r="G159" s="195"/>
      <c r="H159" s="195"/>
      <c r="I159" s="195">
        <f t="shared" si="5"/>
        <v>2934000</v>
      </c>
      <c r="J159" s="194"/>
      <c r="K159" s="196" t="str">
        <f t="shared" si="4"/>
        <v>K10A</v>
      </c>
      <c r="L159" s="161" t="s">
        <v>5654</v>
      </c>
    </row>
    <row r="160" spans="1:12" ht="17.25" customHeight="1">
      <c r="A160" s="236">
        <v>156</v>
      </c>
      <c r="B160" s="240" t="s">
        <v>352</v>
      </c>
      <c r="C160" s="237" t="s">
        <v>353</v>
      </c>
      <c r="D160" s="194" t="s">
        <v>4904</v>
      </c>
      <c r="E160" s="195"/>
      <c r="F160" s="239">
        <v>400000</v>
      </c>
      <c r="G160" s="195"/>
      <c r="H160" s="195"/>
      <c r="I160" s="195">
        <f t="shared" si="5"/>
        <v>400000</v>
      </c>
      <c r="J160" s="194"/>
      <c r="K160" s="196" t="str">
        <f t="shared" si="4"/>
        <v>K10A</v>
      </c>
      <c r="L160" s="198" t="s">
        <v>5653</v>
      </c>
    </row>
    <row r="161" spans="1:12" ht="17.25" customHeight="1">
      <c r="A161" s="236">
        <v>157</v>
      </c>
      <c r="B161" s="238" t="s">
        <v>387</v>
      </c>
      <c r="C161" s="238" t="s">
        <v>366</v>
      </c>
      <c r="D161" s="194" t="s">
        <v>5611</v>
      </c>
      <c r="E161" s="195"/>
      <c r="F161" s="239">
        <v>1600000</v>
      </c>
      <c r="G161" s="195"/>
      <c r="H161" s="195"/>
      <c r="I161" s="195">
        <f t="shared" si="5"/>
        <v>1600000</v>
      </c>
      <c r="J161" s="194"/>
      <c r="K161" s="196" t="str">
        <f t="shared" si="4"/>
        <v>K10A</v>
      </c>
      <c r="L161" s="198" t="s">
        <v>5653</v>
      </c>
    </row>
    <row r="162" spans="1:12" ht="17.25" customHeight="1">
      <c r="A162" s="236">
        <v>158</v>
      </c>
      <c r="B162" s="238" t="s">
        <v>352</v>
      </c>
      <c r="C162" s="238" t="s">
        <v>353</v>
      </c>
      <c r="D162" s="194" t="s">
        <v>4904</v>
      </c>
      <c r="E162" s="195"/>
      <c r="F162" s="239">
        <v>1600000</v>
      </c>
      <c r="G162" s="195"/>
      <c r="H162" s="195"/>
      <c r="I162" s="195">
        <f t="shared" si="5"/>
        <v>1600000</v>
      </c>
      <c r="J162" s="194"/>
      <c r="K162" s="196" t="str">
        <f t="shared" si="4"/>
        <v>K10A</v>
      </c>
      <c r="L162" s="198" t="s">
        <v>5653</v>
      </c>
    </row>
    <row r="163" spans="1:12" ht="17.25" customHeight="1">
      <c r="A163" s="236">
        <v>159</v>
      </c>
      <c r="B163" s="237" t="s">
        <v>19</v>
      </c>
      <c r="C163" s="238" t="s">
        <v>20</v>
      </c>
      <c r="D163" s="194" t="s">
        <v>5303</v>
      </c>
      <c r="E163" s="195"/>
      <c r="F163" s="239">
        <v>9450000</v>
      </c>
      <c r="G163" s="195">
        <f>VLOOKUP(B163,'Lệ phí thi lại'!$B$8:$F$434,5,0)</f>
        <v>30000</v>
      </c>
      <c r="H163" s="195"/>
      <c r="I163" s="195">
        <f t="shared" si="5"/>
        <v>9480000</v>
      </c>
      <c r="J163" s="194"/>
      <c r="K163" s="196" t="str">
        <f t="shared" si="4"/>
        <v>K10A</v>
      </c>
      <c r="L163" s="198" t="s">
        <v>5653</v>
      </c>
    </row>
    <row r="164" spans="1:12" ht="17.25" customHeight="1">
      <c r="A164" s="236">
        <v>160</v>
      </c>
      <c r="B164" s="237" t="s">
        <v>21</v>
      </c>
      <c r="C164" s="238" t="s">
        <v>22</v>
      </c>
      <c r="D164" s="194" t="s">
        <v>4904</v>
      </c>
      <c r="E164" s="195"/>
      <c r="F164" s="239">
        <v>742500</v>
      </c>
      <c r="G164" s="195"/>
      <c r="H164" s="195"/>
      <c r="I164" s="195">
        <f t="shared" si="5"/>
        <v>742500</v>
      </c>
      <c r="J164" s="194"/>
      <c r="K164" s="196" t="str">
        <f t="shared" si="4"/>
        <v>K10A</v>
      </c>
      <c r="L164" s="198" t="s">
        <v>5653</v>
      </c>
    </row>
    <row r="165" spans="1:12" ht="17.25" customHeight="1">
      <c r="A165" s="236">
        <v>161</v>
      </c>
      <c r="B165" s="240" t="s">
        <v>66</v>
      </c>
      <c r="C165" s="238" t="s">
        <v>67</v>
      </c>
      <c r="D165" s="194" t="s">
        <v>4901</v>
      </c>
      <c r="E165" s="195"/>
      <c r="F165" s="239">
        <v>570000</v>
      </c>
      <c r="G165" s="195"/>
      <c r="H165" s="195"/>
      <c r="I165" s="195">
        <f t="shared" si="5"/>
        <v>570000</v>
      </c>
      <c r="J165" s="194"/>
      <c r="K165" s="196" t="str">
        <f t="shared" si="4"/>
        <v>K10A</v>
      </c>
      <c r="L165" s="198" t="s">
        <v>5653</v>
      </c>
    </row>
    <row r="166" spans="1:12" ht="17.25" customHeight="1">
      <c r="A166" s="236">
        <v>162</v>
      </c>
      <c r="B166" s="241" t="s">
        <v>268</v>
      </c>
      <c r="C166" s="240" t="s">
        <v>269</v>
      </c>
      <c r="D166" s="194" t="s">
        <v>5630</v>
      </c>
      <c r="E166" s="195"/>
      <c r="F166" s="239">
        <v>367333.33333333337</v>
      </c>
      <c r="G166" s="195"/>
      <c r="H166" s="195"/>
      <c r="I166" s="195">
        <f t="shared" si="5"/>
        <v>367333.33333333337</v>
      </c>
      <c r="J166" s="194"/>
      <c r="K166" s="196" t="str">
        <f t="shared" si="4"/>
        <v>K10A</v>
      </c>
      <c r="L166" s="161" t="s">
        <v>5654</v>
      </c>
    </row>
    <row r="167" spans="1:12" ht="17.25" customHeight="1">
      <c r="A167" s="236">
        <v>163</v>
      </c>
      <c r="B167" s="241" t="s">
        <v>270</v>
      </c>
      <c r="C167" s="240" t="s">
        <v>271</v>
      </c>
      <c r="D167" s="194" t="s">
        <v>5630</v>
      </c>
      <c r="E167" s="195"/>
      <c r="F167" s="239">
        <v>184000</v>
      </c>
      <c r="G167" s="195"/>
      <c r="H167" s="195"/>
      <c r="I167" s="195">
        <f t="shared" si="5"/>
        <v>184000</v>
      </c>
      <c r="J167" s="194"/>
      <c r="K167" s="196" t="str">
        <f t="shared" si="4"/>
        <v>K10A</v>
      </c>
      <c r="L167" s="161" t="s">
        <v>5654</v>
      </c>
    </row>
    <row r="168" spans="1:12" ht="17.25" customHeight="1">
      <c r="A168" s="236">
        <v>164</v>
      </c>
      <c r="B168" s="242" t="s">
        <v>282</v>
      </c>
      <c r="C168" s="240" t="s">
        <v>283</v>
      </c>
      <c r="D168" s="194" t="s">
        <v>5303</v>
      </c>
      <c r="E168" s="195"/>
      <c r="F168" s="239">
        <v>4180000</v>
      </c>
      <c r="G168" s="195"/>
      <c r="H168" s="195"/>
      <c r="I168" s="195">
        <f t="shared" si="5"/>
        <v>4180000</v>
      </c>
      <c r="J168" s="194"/>
      <c r="K168" s="196" t="str">
        <f t="shared" si="4"/>
        <v>K10A</v>
      </c>
      <c r="L168" s="198" t="s">
        <v>5653</v>
      </c>
    </row>
    <row r="169" spans="1:12" ht="17.25" customHeight="1">
      <c r="A169" s="236">
        <v>165</v>
      </c>
      <c r="B169" s="241" t="s">
        <v>284</v>
      </c>
      <c r="C169" s="240" t="s">
        <v>285</v>
      </c>
      <c r="D169" s="194" t="s">
        <v>5630</v>
      </c>
      <c r="E169" s="195"/>
      <c r="F169" s="239">
        <v>110000</v>
      </c>
      <c r="G169" s="195"/>
      <c r="H169" s="195"/>
      <c r="I169" s="195">
        <f t="shared" si="5"/>
        <v>110000</v>
      </c>
      <c r="J169" s="194"/>
      <c r="K169" s="196" t="str">
        <f t="shared" si="4"/>
        <v>K10A</v>
      </c>
      <c r="L169" s="161" t="s">
        <v>5654</v>
      </c>
    </row>
    <row r="170" spans="1:12" ht="17.25" customHeight="1">
      <c r="A170" s="236">
        <v>166</v>
      </c>
      <c r="B170" s="161" t="s">
        <v>4645</v>
      </c>
      <c r="C170" s="161" t="s">
        <v>293</v>
      </c>
      <c r="D170" s="244" t="s">
        <v>4646</v>
      </c>
      <c r="E170" s="195">
        <f>VLOOKUP(B170,'Học phí'!$B$8:$F$395,5,0)</f>
        <v>330000</v>
      </c>
      <c r="F170" s="195"/>
      <c r="G170" s="195"/>
      <c r="H170" s="163">
        <v>100000</v>
      </c>
      <c r="I170" s="195">
        <f t="shared" si="5"/>
        <v>430000</v>
      </c>
      <c r="J170" s="194"/>
      <c r="K170" s="196" t="str">
        <f t="shared" si="4"/>
        <v>K10B</v>
      </c>
      <c r="L170" s="161" t="s">
        <v>5649</v>
      </c>
    </row>
    <row r="171" spans="1:12" ht="17.25" customHeight="1">
      <c r="A171" s="236">
        <v>167</v>
      </c>
      <c r="B171" s="161" t="s">
        <v>4647</v>
      </c>
      <c r="C171" s="161" t="s">
        <v>4648</v>
      </c>
      <c r="D171" s="244" t="s">
        <v>4646</v>
      </c>
      <c r="E171" s="195"/>
      <c r="F171" s="195"/>
      <c r="G171" s="195"/>
      <c r="H171" s="163">
        <v>50000</v>
      </c>
      <c r="I171" s="195">
        <f t="shared" si="5"/>
        <v>50000</v>
      </c>
      <c r="J171" s="194"/>
      <c r="K171" s="196" t="str">
        <f t="shared" si="4"/>
        <v>K10B</v>
      </c>
      <c r="L171" s="161" t="s">
        <v>5649</v>
      </c>
    </row>
    <row r="172" spans="1:12" ht="17.25" customHeight="1">
      <c r="A172" s="236">
        <v>168</v>
      </c>
      <c r="B172" s="161" t="s">
        <v>4649</v>
      </c>
      <c r="C172" s="161" t="s">
        <v>4650</v>
      </c>
      <c r="D172" s="244" t="s">
        <v>4646</v>
      </c>
      <c r="E172" s="195"/>
      <c r="F172" s="195"/>
      <c r="G172" s="195"/>
      <c r="H172" s="163">
        <v>100000</v>
      </c>
      <c r="I172" s="195">
        <f t="shared" si="5"/>
        <v>100000</v>
      </c>
      <c r="J172" s="194"/>
      <c r="K172" s="196" t="str">
        <f t="shared" si="4"/>
        <v>K10B</v>
      </c>
      <c r="L172" s="161" t="s">
        <v>5649</v>
      </c>
    </row>
    <row r="173" spans="1:12" ht="17.25" customHeight="1">
      <c r="A173" s="236">
        <v>169</v>
      </c>
      <c r="B173" s="161" t="s">
        <v>4651</v>
      </c>
      <c r="C173" s="161" t="s">
        <v>3594</v>
      </c>
      <c r="D173" s="244" t="s">
        <v>4646</v>
      </c>
      <c r="E173" s="195"/>
      <c r="F173" s="195"/>
      <c r="G173" s="195"/>
      <c r="H173" s="163">
        <v>150000</v>
      </c>
      <c r="I173" s="195">
        <f t="shared" si="5"/>
        <v>150000</v>
      </c>
      <c r="J173" s="194"/>
      <c r="K173" s="196" t="str">
        <f t="shared" si="4"/>
        <v>K10B</v>
      </c>
      <c r="L173" s="161" t="s">
        <v>5649</v>
      </c>
    </row>
    <row r="174" spans="1:12" ht="17.25" customHeight="1">
      <c r="A174" s="236">
        <v>170</v>
      </c>
      <c r="B174" s="161" t="s">
        <v>4652</v>
      </c>
      <c r="C174" s="161" t="s">
        <v>4653</v>
      </c>
      <c r="D174" s="244" t="s">
        <v>4646</v>
      </c>
      <c r="E174" s="195"/>
      <c r="F174" s="195"/>
      <c r="G174" s="195"/>
      <c r="H174" s="163">
        <v>150000</v>
      </c>
      <c r="I174" s="195">
        <f t="shared" si="5"/>
        <v>150000</v>
      </c>
      <c r="J174" s="194"/>
      <c r="K174" s="196" t="str">
        <f t="shared" si="4"/>
        <v>K10B</v>
      </c>
      <c r="L174" s="161" t="s">
        <v>5649</v>
      </c>
    </row>
    <row r="175" spans="1:12" ht="17.25" customHeight="1">
      <c r="A175" s="236">
        <v>171</v>
      </c>
      <c r="B175" s="161" t="s">
        <v>4654</v>
      </c>
      <c r="C175" s="161" t="s">
        <v>4655</v>
      </c>
      <c r="D175" s="244" t="s">
        <v>4646</v>
      </c>
      <c r="E175" s="195"/>
      <c r="F175" s="195"/>
      <c r="G175" s="195"/>
      <c r="H175" s="163">
        <v>150000</v>
      </c>
      <c r="I175" s="195">
        <f t="shared" si="5"/>
        <v>150000</v>
      </c>
      <c r="J175" s="194"/>
      <c r="K175" s="196" t="str">
        <f t="shared" si="4"/>
        <v>K10B</v>
      </c>
      <c r="L175" s="161" t="s">
        <v>5649</v>
      </c>
    </row>
    <row r="176" spans="1:12" ht="17.25" customHeight="1">
      <c r="A176" s="236">
        <v>172</v>
      </c>
      <c r="B176" s="161" t="s">
        <v>4656</v>
      </c>
      <c r="C176" s="161" t="s">
        <v>4657</v>
      </c>
      <c r="D176" s="244" t="s">
        <v>4646</v>
      </c>
      <c r="E176" s="195"/>
      <c r="F176" s="195"/>
      <c r="G176" s="195"/>
      <c r="H176" s="163">
        <v>150000</v>
      </c>
      <c r="I176" s="195">
        <f t="shared" si="5"/>
        <v>150000</v>
      </c>
      <c r="J176" s="194"/>
      <c r="K176" s="196" t="str">
        <f t="shared" si="4"/>
        <v>K10B</v>
      </c>
      <c r="L176" s="161" t="s">
        <v>5649</v>
      </c>
    </row>
    <row r="177" spans="1:12" ht="17.25" customHeight="1">
      <c r="A177" s="236">
        <v>173</v>
      </c>
      <c r="B177" s="161" t="s">
        <v>4658</v>
      </c>
      <c r="C177" s="161" t="s">
        <v>4659</v>
      </c>
      <c r="D177" s="244" t="s">
        <v>4646</v>
      </c>
      <c r="E177" s="195"/>
      <c r="F177" s="195"/>
      <c r="G177" s="195"/>
      <c r="H177" s="163">
        <v>150000</v>
      </c>
      <c r="I177" s="195">
        <f t="shared" si="5"/>
        <v>150000</v>
      </c>
      <c r="J177" s="194"/>
      <c r="K177" s="196" t="str">
        <f t="shared" si="4"/>
        <v>K10B</v>
      </c>
      <c r="L177" s="161" t="s">
        <v>5649</v>
      </c>
    </row>
    <row r="178" spans="1:12" ht="17.25" customHeight="1">
      <c r="A178" s="236">
        <v>174</v>
      </c>
      <c r="B178" s="161" t="s">
        <v>4660</v>
      </c>
      <c r="C178" s="161" t="s">
        <v>4661</v>
      </c>
      <c r="D178" s="244" t="s">
        <v>4646</v>
      </c>
      <c r="E178" s="195">
        <f>VLOOKUP(B178,'Học phí'!$B$8:$F$395,5,0)</f>
        <v>4830000</v>
      </c>
      <c r="F178" s="195"/>
      <c r="G178" s="195"/>
      <c r="H178" s="163">
        <v>100000</v>
      </c>
      <c r="I178" s="195">
        <f t="shared" si="5"/>
        <v>4930000</v>
      </c>
      <c r="J178" s="194"/>
      <c r="K178" s="196" t="str">
        <f t="shared" si="4"/>
        <v>K10B</v>
      </c>
      <c r="L178" s="161" t="s">
        <v>5649</v>
      </c>
    </row>
    <row r="179" spans="1:12" ht="17.25" customHeight="1">
      <c r="A179" s="236">
        <v>175</v>
      </c>
      <c r="B179" s="161" t="s">
        <v>4662</v>
      </c>
      <c r="C179" s="161" t="s">
        <v>4663</v>
      </c>
      <c r="D179" s="244" t="s">
        <v>4646</v>
      </c>
      <c r="E179" s="195"/>
      <c r="F179" s="195"/>
      <c r="G179" s="195"/>
      <c r="H179" s="163">
        <v>100000</v>
      </c>
      <c r="I179" s="195">
        <f t="shared" si="5"/>
        <v>100000</v>
      </c>
      <c r="J179" s="194"/>
      <c r="K179" s="196" t="str">
        <f t="shared" si="4"/>
        <v>K10B</v>
      </c>
      <c r="L179" s="161" t="s">
        <v>5649</v>
      </c>
    </row>
    <row r="180" spans="1:12" ht="17.25" customHeight="1">
      <c r="A180" s="236">
        <v>176</v>
      </c>
      <c r="B180" s="161" t="s">
        <v>4664</v>
      </c>
      <c r="C180" s="161" t="s">
        <v>4665</v>
      </c>
      <c r="D180" s="244" t="s">
        <v>4646</v>
      </c>
      <c r="E180" s="195">
        <f>VLOOKUP(B180,'Học phí'!$B$8:$F$395,5,0)</f>
        <v>300000</v>
      </c>
      <c r="F180" s="195"/>
      <c r="G180" s="195"/>
      <c r="H180" s="163">
        <v>100000</v>
      </c>
      <c r="I180" s="195">
        <f t="shared" si="5"/>
        <v>400000</v>
      </c>
      <c r="J180" s="194"/>
      <c r="K180" s="196" t="str">
        <f t="shared" si="4"/>
        <v>K10B</v>
      </c>
      <c r="L180" s="161" t="s">
        <v>5649</v>
      </c>
    </row>
    <row r="181" spans="1:12" ht="17.25" customHeight="1">
      <c r="A181" s="236">
        <v>177</v>
      </c>
      <c r="B181" s="161" t="s">
        <v>4666</v>
      </c>
      <c r="C181" s="161" t="s">
        <v>4667</v>
      </c>
      <c r="D181" s="244" t="s">
        <v>4646</v>
      </c>
      <c r="E181" s="195"/>
      <c r="F181" s="195"/>
      <c r="G181" s="195"/>
      <c r="H181" s="163">
        <v>100000</v>
      </c>
      <c r="I181" s="195">
        <f t="shared" si="5"/>
        <v>100000</v>
      </c>
      <c r="J181" s="194"/>
      <c r="K181" s="196" t="str">
        <f t="shared" si="4"/>
        <v>K10B</v>
      </c>
      <c r="L181" s="161" t="s">
        <v>5649</v>
      </c>
    </row>
    <row r="182" spans="1:12" ht="17.25" customHeight="1">
      <c r="A182" s="236">
        <v>178</v>
      </c>
      <c r="B182" s="161" t="s">
        <v>4668</v>
      </c>
      <c r="C182" s="161" t="s">
        <v>4669</v>
      </c>
      <c r="D182" s="244" t="s">
        <v>4646</v>
      </c>
      <c r="E182" s="195"/>
      <c r="F182" s="195"/>
      <c r="G182" s="195"/>
      <c r="H182" s="163">
        <v>50000</v>
      </c>
      <c r="I182" s="195">
        <f t="shared" si="5"/>
        <v>50000</v>
      </c>
      <c r="J182" s="194"/>
      <c r="K182" s="196" t="str">
        <f t="shared" si="4"/>
        <v>K10B</v>
      </c>
      <c r="L182" s="161" t="s">
        <v>5649</v>
      </c>
    </row>
    <row r="183" spans="1:12" ht="17.25" customHeight="1">
      <c r="A183" s="236">
        <v>179</v>
      </c>
      <c r="B183" s="161" t="s">
        <v>4670</v>
      </c>
      <c r="C183" s="161" t="s">
        <v>4671</v>
      </c>
      <c r="D183" s="244" t="s">
        <v>4646</v>
      </c>
      <c r="E183" s="195"/>
      <c r="F183" s="195"/>
      <c r="G183" s="195"/>
      <c r="H183" s="163">
        <v>150000</v>
      </c>
      <c r="I183" s="195">
        <f t="shared" si="5"/>
        <v>150000</v>
      </c>
      <c r="J183" s="194"/>
      <c r="K183" s="196" t="str">
        <f t="shared" si="4"/>
        <v>K10B</v>
      </c>
      <c r="L183" s="161" t="s">
        <v>5649</v>
      </c>
    </row>
    <row r="184" spans="1:12" ht="17.25" customHeight="1">
      <c r="A184" s="236">
        <v>180</v>
      </c>
      <c r="B184" s="161" t="s">
        <v>4672</v>
      </c>
      <c r="C184" s="161" t="s">
        <v>4673</v>
      </c>
      <c r="D184" s="244" t="s">
        <v>4646</v>
      </c>
      <c r="E184" s="195"/>
      <c r="F184" s="195"/>
      <c r="G184" s="195"/>
      <c r="H184" s="163">
        <v>100000</v>
      </c>
      <c r="I184" s="195">
        <f t="shared" si="5"/>
        <v>100000</v>
      </c>
      <c r="J184" s="194"/>
      <c r="K184" s="196" t="str">
        <f t="shared" si="4"/>
        <v>K10B</v>
      </c>
      <c r="L184" s="161" t="s">
        <v>5649</v>
      </c>
    </row>
    <row r="185" spans="1:12" ht="17.25" customHeight="1">
      <c r="A185" s="236">
        <v>181</v>
      </c>
      <c r="B185" s="161" t="s">
        <v>4674</v>
      </c>
      <c r="C185" s="161" t="s">
        <v>4675</v>
      </c>
      <c r="D185" s="244" t="s">
        <v>4646</v>
      </c>
      <c r="E185" s="195"/>
      <c r="F185" s="195"/>
      <c r="G185" s="195"/>
      <c r="H185" s="163">
        <v>50000</v>
      </c>
      <c r="I185" s="195">
        <f t="shared" si="5"/>
        <v>50000</v>
      </c>
      <c r="J185" s="194"/>
      <c r="K185" s="196" t="str">
        <f t="shared" si="4"/>
        <v>K10B</v>
      </c>
      <c r="L185" s="161" t="s">
        <v>5649</v>
      </c>
    </row>
    <row r="186" spans="1:12" ht="17.25" customHeight="1">
      <c r="A186" s="236">
        <v>182</v>
      </c>
      <c r="B186" s="161" t="s">
        <v>332</v>
      </c>
      <c r="C186" s="161" t="s">
        <v>333</v>
      </c>
      <c r="D186" s="244" t="s">
        <v>4774</v>
      </c>
      <c r="E186" s="195"/>
      <c r="F186" s="195">
        <f>VLOOKUP(B186,'HP lop duoi 10'!$A$2:$C$194,3,0)</f>
        <v>320000</v>
      </c>
      <c r="G186" s="195"/>
      <c r="H186" s="163">
        <v>50000</v>
      </c>
      <c r="I186" s="195">
        <f t="shared" si="5"/>
        <v>370000</v>
      </c>
      <c r="J186" s="194"/>
      <c r="K186" s="196" t="str">
        <f t="shared" si="4"/>
        <v>K10B</v>
      </c>
      <c r="L186" s="161" t="s">
        <v>5649</v>
      </c>
    </row>
    <row r="187" spans="1:12" ht="17.25" customHeight="1">
      <c r="A187" s="236">
        <v>183</v>
      </c>
      <c r="B187" s="161" t="s">
        <v>4775</v>
      </c>
      <c r="C187" s="161" t="s">
        <v>475</v>
      </c>
      <c r="D187" s="244" t="s">
        <v>4774</v>
      </c>
      <c r="E187" s="195"/>
      <c r="F187" s="195"/>
      <c r="G187" s="195"/>
      <c r="H187" s="163">
        <v>50000</v>
      </c>
      <c r="I187" s="195">
        <f t="shared" si="5"/>
        <v>50000</v>
      </c>
      <c r="J187" s="194"/>
      <c r="K187" s="196" t="str">
        <f t="shared" si="4"/>
        <v>K10B</v>
      </c>
      <c r="L187" s="161" t="s">
        <v>5649</v>
      </c>
    </row>
    <row r="188" spans="1:12" ht="17.25" customHeight="1">
      <c r="A188" s="236">
        <v>184</v>
      </c>
      <c r="B188" s="161" t="s">
        <v>4776</v>
      </c>
      <c r="C188" s="161" t="s">
        <v>4777</v>
      </c>
      <c r="D188" s="244" t="s">
        <v>4774</v>
      </c>
      <c r="E188" s="195"/>
      <c r="F188" s="195"/>
      <c r="G188" s="195">
        <f>VLOOKUP(B188,'Lệ phí thi lại'!$B$8:$F$434,5,0)</f>
        <v>30000</v>
      </c>
      <c r="H188" s="163">
        <v>50000</v>
      </c>
      <c r="I188" s="195">
        <f t="shared" si="5"/>
        <v>80000</v>
      </c>
      <c r="J188" s="194"/>
      <c r="K188" s="196" t="str">
        <f t="shared" si="4"/>
        <v>K10B</v>
      </c>
      <c r="L188" s="161" t="s">
        <v>5649</v>
      </c>
    </row>
    <row r="189" spans="1:12" ht="17.25" customHeight="1">
      <c r="A189" s="236">
        <v>185</v>
      </c>
      <c r="B189" s="161" t="s">
        <v>4778</v>
      </c>
      <c r="C189" s="161" t="s">
        <v>4779</v>
      </c>
      <c r="D189" s="244" t="s">
        <v>4774</v>
      </c>
      <c r="E189" s="195"/>
      <c r="F189" s="195"/>
      <c r="G189" s="195"/>
      <c r="H189" s="163">
        <v>50000</v>
      </c>
      <c r="I189" s="195">
        <f t="shared" si="5"/>
        <v>50000</v>
      </c>
      <c r="J189" s="194"/>
      <c r="K189" s="196" t="str">
        <f t="shared" si="4"/>
        <v>K10B</v>
      </c>
      <c r="L189" s="161" t="s">
        <v>5649</v>
      </c>
    </row>
    <row r="190" spans="1:12" ht="17.25" customHeight="1">
      <c r="A190" s="236">
        <v>186</v>
      </c>
      <c r="B190" s="161" t="s">
        <v>4780</v>
      </c>
      <c r="C190" s="161" t="s">
        <v>4781</v>
      </c>
      <c r="D190" s="244" t="s">
        <v>4774</v>
      </c>
      <c r="E190" s="195"/>
      <c r="F190" s="195"/>
      <c r="G190" s="195"/>
      <c r="H190" s="163">
        <v>50000</v>
      </c>
      <c r="I190" s="195">
        <f t="shared" si="5"/>
        <v>50000</v>
      </c>
      <c r="J190" s="194"/>
      <c r="K190" s="196" t="str">
        <f t="shared" si="4"/>
        <v>K10B</v>
      </c>
      <c r="L190" s="161" t="s">
        <v>5649</v>
      </c>
    </row>
    <row r="191" spans="1:12" ht="17.25" customHeight="1">
      <c r="A191" s="236">
        <v>187</v>
      </c>
      <c r="B191" s="161" t="s">
        <v>4782</v>
      </c>
      <c r="C191" s="161" t="s">
        <v>4783</v>
      </c>
      <c r="D191" s="244" t="s">
        <v>4774</v>
      </c>
      <c r="E191" s="195"/>
      <c r="F191" s="195"/>
      <c r="G191" s="195"/>
      <c r="H191" s="163">
        <v>50000</v>
      </c>
      <c r="I191" s="195">
        <f t="shared" si="5"/>
        <v>50000</v>
      </c>
      <c r="J191" s="194"/>
      <c r="K191" s="196" t="str">
        <f t="shared" si="4"/>
        <v>K10B</v>
      </c>
      <c r="L191" s="161" t="s">
        <v>5649</v>
      </c>
    </row>
    <row r="192" spans="1:12" ht="17.25" customHeight="1">
      <c r="A192" s="236">
        <v>188</v>
      </c>
      <c r="B192" s="161" t="s">
        <v>4784</v>
      </c>
      <c r="C192" s="161" t="s">
        <v>4785</v>
      </c>
      <c r="D192" s="244" t="s">
        <v>4774</v>
      </c>
      <c r="E192" s="195"/>
      <c r="F192" s="195"/>
      <c r="G192" s="195"/>
      <c r="H192" s="163">
        <v>50000</v>
      </c>
      <c r="I192" s="195">
        <f t="shared" si="5"/>
        <v>50000</v>
      </c>
      <c r="J192" s="194"/>
      <c r="K192" s="196" t="str">
        <f t="shared" si="4"/>
        <v>K10B</v>
      </c>
      <c r="L192" s="161" t="s">
        <v>5649</v>
      </c>
    </row>
    <row r="193" spans="1:12" ht="17.25" customHeight="1">
      <c r="A193" s="236">
        <v>189</v>
      </c>
      <c r="B193" s="161" t="s">
        <v>4786</v>
      </c>
      <c r="C193" s="161" t="s">
        <v>4787</v>
      </c>
      <c r="D193" s="244" t="s">
        <v>4774</v>
      </c>
      <c r="E193" s="195"/>
      <c r="F193" s="195"/>
      <c r="G193" s="195"/>
      <c r="H193" s="163">
        <v>50000</v>
      </c>
      <c r="I193" s="195">
        <f t="shared" si="5"/>
        <v>50000</v>
      </c>
      <c r="J193" s="194"/>
      <c r="K193" s="196" t="str">
        <f t="shared" si="4"/>
        <v>K10B</v>
      </c>
      <c r="L193" s="161" t="s">
        <v>5649</v>
      </c>
    </row>
    <row r="194" spans="1:12" ht="17.25" customHeight="1">
      <c r="A194" s="236">
        <v>190</v>
      </c>
      <c r="B194" s="161" t="s">
        <v>4788</v>
      </c>
      <c r="C194" s="161" t="s">
        <v>4789</v>
      </c>
      <c r="D194" s="244" t="s">
        <v>4774</v>
      </c>
      <c r="E194" s="195"/>
      <c r="F194" s="195"/>
      <c r="G194" s="195"/>
      <c r="H194" s="163">
        <v>50000</v>
      </c>
      <c r="I194" s="195">
        <f t="shared" si="5"/>
        <v>50000</v>
      </c>
      <c r="J194" s="194"/>
      <c r="K194" s="196" t="str">
        <f t="shared" si="4"/>
        <v>K10B</v>
      </c>
      <c r="L194" s="161" t="s">
        <v>5649</v>
      </c>
    </row>
    <row r="195" spans="1:12" ht="17.25" customHeight="1">
      <c r="A195" s="236">
        <v>191</v>
      </c>
      <c r="B195" s="161" t="s">
        <v>4790</v>
      </c>
      <c r="C195" s="161" t="s">
        <v>4791</v>
      </c>
      <c r="D195" s="244" t="s">
        <v>4774</v>
      </c>
      <c r="E195" s="195"/>
      <c r="F195" s="195"/>
      <c r="G195" s="195"/>
      <c r="H195" s="163">
        <v>50000</v>
      </c>
      <c r="I195" s="195">
        <f t="shared" si="5"/>
        <v>50000</v>
      </c>
      <c r="J195" s="194"/>
      <c r="K195" s="196" t="str">
        <f t="shared" si="4"/>
        <v>K10B</v>
      </c>
      <c r="L195" s="161" t="s">
        <v>5649</v>
      </c>
    </row>
    <row r="196" spans="1:12" ht="17.25" customHeight="1">
      <c r="A196" s="236">
        <v>192</v>
      </c>
      <c r="B196" s="161" t="s">
        <v>4792</v>
      </c>
      <c r="C196" s="161" t="s">
        <v>4793</v>
      </c>
      <c r="D196" s="244" t="s">
        <v>4774</v>
      </c>
      <c r="E196" s="195"/>
      <c r="F196" s="195"/>
      <c r="G196" s="195"/>
      <c r="H196" s="163">
        <v>50000</v>
      </c>
      <c r="I196" s="195">
        <f t="shared" si="5"/>
        <v>50000</v>
      </c>
      <c r="J196" s="194"/>
      <c r="K196" s="196" t="str">
        <f t="shared" si="4"/>
        <v>K10B</v>
      </c>
      <c r="L196" s="161" t="s">
        <v>5649</v>
      </c>
    </row>
    <row r="197" spans="1:12" ht="17.25" customHeight="1">
      <c r="A197" s="236">
        <v>193</v>
      </c>
      <c r="B197" s="161" t="s">
        <v>4794</v>
      </c>
      <c r="C197" s="161" t="s">
        <v>197</v>
      </c>
      <c r="D197" s="244" t="s">
        <v>4774</v>
      </c>
      <c r="E197" s="195"/>
      <c r="F197" s="195"/>
      <c r="G197" s="195"/>
      <c r="H197" s="163">
        <v>50000</v>
      </c>
      <c r="I197" s="195">
        <f t="shared" si="5"/>
        <v>50000</v>
      </c>
      <c r="J197" s="194"/>
      <c r="K197" s="196" t="str">
        <f t="shared" ref="K197:K260" si="6">RIGHT(D197,4)</f>
        <v>K10B</v>
      </c>
      <c r="L197" s="161" t="s">
        <v>5649</v>
      </c>
    </row>
    <row r="198" spans="1:12" ht="17.25" customHeight="1">
      <c r="A198" s="236">
        <v>194</v>
      </c>
      <c r="B198" s="161" t="s">
        <v>4795</v>
      </c>
      <c r="C198" s="161" t="s">
        <v>4796</v>
      </c>
      <c r="D198" s="244" t="s">
        <v>4774</v>
      </c>
      <c r="E198" s="195"/>
      <c r="F198" s="195"/>
      <c r="G198" s="195"/>
      <c r="H198" s="163">
        <v>50000</v>
      </c>
      <c r="I198" s="195">
        <f t="shared" ref="I198:I261" si="7">SUM(E198:H198)</f>
        <v>50000</v>
      </c>
      <c r="J198" s="194"/>
      <c r="K198" s="196" t="str">
        <f t="shared" si="6"/>
        <v>K10B</v>
      </c>
      <c r="L198" s="161" t="s">
        <v>5649</v>
      </c>
    </row>
    <row r="199" spans="1:12" ht="17.25" customHeight="1">
      <c r="A199" s="236">
        <v>195</v>
      </c>
      <c r="B199" s="161" t="s">
        <v>4806</v>
      </c>
      <c r="C199" s="161" t="s">
        <v>4807</v>
      </c>
      <c r="D199" s="244" t="s">
        <v>4808</v>
      </c>
      <c r="E199" s="195"/>
      <c r="F199" s="195"/>
      <c r="G199" s="195"/>
      <c r="H199" s="163">
        <v>50000</v>
      </c>
      <c r="I199" s="195">
        <f t="shared" si="7"/>
        <v>50000</v>
      </c>
      <c r="J199" s="194"/>
      <c r="K199" s="196" t="str">
        <f t="shared" si="6"/>
        <v>K10B</v>
      </c>
      <c r="L199" s="161" t="s">
        <v>5649</v>
      </c>
    </row>
    <row r="200" spans="1:12" ht="17.25" customHeight="1">
      <c r="A200" s="236">
        <v>196</v>
      </c>
      <c r="B200" s="161" t="s">
        <v>4809</v>
      </c>
      <c r="C200" s="161" t="s">
        <v>4810</v>
      </c>
      <c r="D200" s="244" t="s">
        <v>4808</v>
      </c>
      <c r="E200" s="195"/>
      <c r="F200" s="195"/>
      <c r="G200" s="195"/>
      <c r="H200" s="163">
        <v>50000</v>
      </c>
      <c r="I200" s="195">
        <f t="shared" si="7"/>
        <v>50000</v>
      </c>
      <c r="J200" s="194"/>
      <c r="K200" s="196" t="str">
        <f t="shared" si="6"/>
        <v>K10B</v>
      </c>
      <c r="L200" s="161" t="s">
        <v>5649</v>
      </c>
    </row>
    <row r="201" spans="1:12" ht="17.25" customHeight="1">
      <c r="A201" s="236">
        <v>197</v>
      </c>
      <c r="B201" s="161" t="s">
        <v>4811</v>
      </c>
      <c r="C201" s="161" t="s">
        <v>4812</v>
      </c>
      <c r="D201" s="244" t="s">
        <v>4808</v>
      </c>
      <c r="E201" s="195"/>
      <c r="F201" s="195"/>
      <c r="G201" s="195"/>
      <c r="H201" s="163">
        <v>50000</v>
      </c>
      <c r="I201" s="195">
        <f t="shared" si="7"/>
        <v>50000</v>
      </c>
      <c r="J201" s="194"/>
      <c r="K201" s="196" t="str">
        <f t="shared" si="6"/>
        <v>K10B</v>
      </c>
      <c r="L201" s="161" t="s">
        <v>5649</v>
      </c>
    </row>
    <row r="202" spans="1:12" ht="17.25" customHeight="1">
      <c r="A202" s="236">
        <v>198</v>
      </c>
      <c r="B202" s="161" t="s">
        <v>4813</v>
      </c>
      <c r="C202" s="161" t="s">
        <v>4814</v>
      </c>
      <c r="D202" s="244" t="s">
        <v>4808</v>
      </c>
      <c r="E202" s="195"/>
      <c r="F202" s="195"/>
      <c r="G202" s="195"/>
      <c r="H202" s="163">
        <v>50000</v>
      </c>
      <c r="I202" s="195">
        <f t="shared" si="7"/>
        <v>50000</v>
      </c>
      <c r="J202" s="194"/>
      <c r="K202" s="196" t="str">
        <f t="shared" si="6"/>
        <v>K10B</v>
      </c>
      <c r="L202" s="161" t="s">
        <v>5649</v>
      </c>
    </row>
    <row r="203" spans="1:12" ht="17.25" customHeight="1">
      <c r="A203" s="236">
        <v>199</v>
      </c>
      <c r="B203" s="161" t="s">
        <v>4815</v>
      </c>
      <c r="C203" s="161" t="s">
        <v>4816</v>
      </c>
      <c r="D203" s="244" t="s">
        <v>4808</v>
      </c>
      <c r="E203" s="195"/>
      <c r="F203" s="195"/>
      <c r="G203" s="195"/>
      <c r="H203" s="163">
        <v>50000</v>
      </c>
      <c r="I203" s="195">
        <f t="shared" si="7"/>
        <v>50000</v>
      </c>
      <c r="J203" s="194"/>
      <c r="K203" s="196" t="str">
        <f t="shared" si="6"/>
        <v>K10B</v>
      </c>
      <c r="L203" s="161" t="s">
        <v>5649</v>
      </c>
    </row>
    <row r="204" spans="1:12" ht="17.25" customHeight="1">
      <c r="A204" s="236">
        <v>200</v>
      </c>
      <c r="B204" s="161" t="s">
        <v>4817</v>
      </c>
      <c r="C204" s="161" t="s">
        <v>4818</v>
      </c>
      <c r="D204" s="244" t="s">
        <v>4808</v>
      </c>
      <c r="E204" s="195"/>
      <c r="F204" s="195"/>
      <c r="G204" s="195"/>
      <c r="H204" s="163">
        <v>50000</v>
      </c>
      <c r="I204" s="195">
        <f t="shared" si="7"/>
        <v>50000</v>
      </c>
      <c r="J204" s="194"/>
      <c r="K204" s="196" t="str">
        <f t="shared" si="6"/>
        <v>K10B</v>
      </c>
      <c r="L204" s="161" t="s">
        <v>5649</v>
      </c>
    </row>
    <row r="205" spans="1:12" ht="17.25" customHeight="1">
      <c r="A205" s="236">
        <v>201</v>
      </c>
      <c r="B205" s="161" t="s">
        <v>4819</v>
      </c>
      <c r="C205" s="161" t="s">
        <v>4820</v>
      </c>
      <c r="D205" s="244" t="s">
        <v>4808</v>
      </c>
      <c r="E205" s="195"/>
      <c r="F205" s="195"/>
      <c r="G205" s="195"/>
      <c r="H205" s="163">
        <v>50000</v>
      </c>
      <c r="I205" s="195">
        <f t="shared" si="7"/>
        <v>50000</v>
      </c>
      <c r="J205" s="194"/>
      <c r="K205" s="196" t="str">
        <f t="shared" si="6"/>
        <v>K10B</v>
      </c>
      <c r="L205" s="161" t="s">
        <v>5649</v>
      </c>
    </row>
    <row r="206" spans="1:12" ht="17.25" customHeight="1">
      <c r="A206" s="236">
        <v>202</v>
      </c>
      <c r="B206" s="161" t="s">
        <v>4821</v>
      </c>
      <c r="C206" s="161" t="s">
        <v>4822</v>
      </c>
      <c r="D206" s="244" t="s">
        <v>4808</v>
      </c>
      <c r="E206" s="195"/>
      <c r="F206" s="195"/>
      <c r="G206" s="195"/>
      <c r="H206" s="163">
        <v>50000</v>
      </c>
      <c r="I206" s="195">
        <f t="shared" si="7"/>
        <v>50000</v>
      </c>
      <c r="J206" s="194"/>
      <c r="K206" s="196" t="str">
        <f t="shared" si="6"/>
        <v>K10B</v>
      </c>
      <c r="L206" s="161" t="s">
        <v>5649</v>
      </c>
    </row>
    <row r="207" spans="1:12" ht="17.25" customHeight="1">
      <c r="A207" s="236">
        <v>203</v>
      </c>
      <c r="B207" s="161" t="s">
        <v>4823</v>
      </c>
      <c r="C207" s="161" t="s">
        <v>4824</v>
      </c>
      <c r="D207" s="244" t="s">
        <v>4808</v>
      </c>
      <c r="E207" s="195"/>
      <c r="F207" s="195"/>
      <c r="G207" s="195"/>
      <c r="H207" s="163">
        <v>100000</v>
      </c>
      <c r="I207" s="195">
        <f t="shared" si="7"/>
        <v>100000</v>
      </c>
      <c r="J207" s="194"/>
      <c r="K207" s="196" t="str">
        <f t="shared" si="6"/>
        <v>K10B</v>
      </c>
      <c r="L207" s="161" t="s">
        <v>5649</v>
      </c>
    </row>
    <row r="208" spans="1:12" ht="17.25" customHeight="1">
      <c r="A208" s="236">
        <v>204</v>
      </c>
      <c r="B208" s="161" t="s">
        <v>142</v>
      </c>
      <c r="C208" s="161" t="s">
        <v>143</v>
      </c>
      <c r="D208" s="244" t="s">
        <v>4808</v>
      </c>
      <c r="E208" s="195"/>
      <c r="F208" s="195">
        <f>VLOOKUP(B208,'HP lop duoi 10'!$A$2:$C$194,3,0)</f>
        <v>600000</v>
      </c>
      <c r="G208" s="195"/>
      <c r="H208" s="163">
        <v>50000</v>
      </c>
      <c r="I208" s="195">
        <f t="shared" si="7"/>
        <v>650000</v>
      </c>
      <c r="J208" s="194"/>
      <c r="K208" s="196" t="str">
        <f t="shared" si="6"/>
        <v>K10B</v>
      </c>
      <c r="L208" s="161" t="s">
        <v>5649</v>
      </c>
    </row>
    <row r="209" spans="1:12" ht="17.25" customHeight="1">
      <c r="A209" s="236">
        <v>205</v>
      </c>
      <c r="B209" s="161" t="s">
        <v>4825</v>
      </c>
      <c r="C209" s="161" t="s">
        <v>4826</v>
      </c>
      <c r="D209" s="244" t="s">
        <v>4808</v>
      </c>
      <c r="E209" s="195"/>
      <c r="F209" s="195"/>
      <c r="G209" s="195"/>
      <c r="H209" s="163">
        <v>50000</v>
      </c>
      <c r="I209" s="195">
        <f t="shared" si="7"/>
        <v>50000</v>
      </c>
      <c r="J209" s="194"/>
      <c r="K209" s="196" t="str">
        <f t="shared" si="6"/>
        <v>K10B</v>
      </c>
      <c r="L209" s="161" t="s">
        <v>5649</v>
      </c>
    </row>
    <row r="210" spans="1:12" ht="17.25" customHeight="1">
      <c r="A210" s="236">
        <v>206</v>
      </c>
      <c r="B210" s="237" t="s">
        <v>330</v>
      </c>
      <c r="C210" s="237" t="s">
        <v>331</v>
      </c>
      <c r="D210" s="194" t="s">
        <v>4774</v>
      </c>
      <c r="E210" s="195"/>
      <c r="F210" s="239">
        <v>320000</v>
      </c>
      <c r="G210" s="195"/>
      <c r="H210" s="195"/>
      <c r="I210" s="195">
        <f t="shared" si="7"/>
        <v>320000</v>
      </c>
      <c r="J210" s="194"/>
      <c r="K210" s="196" t="str">
        <f t="shared" si="6"/>
        <v>K10B</v>
      </c>
      <c r="L210" s="161" t="s">
        <v>5649</v>
      </c>
    </row>
    <row r="211" spans="1:12" ht="17.25" customHeight="1">
      <c r="A211" s="236">
        <v>207</v>
      </c>
      <c r="B211" s="161" t="s">
        <v>4676</v>
      </c>
      <c r="C211" s="161" t="s">
        <v>4677</v>
      </c>
      <c r="D211" s="162" t="s">
        <v>4678</v>
      </c>
      <c r="E211" s="195"/>
      <c r="F211" s="195"/>
      <c r="G211" s="195"/>
      <c r="H211" s="163">
        <v>150000</v>
      </c>
      <c r="I211" s="195">
        <f t="shared" si="7"/>
        <v>150000</v>
      </c>
      <c r="J211" s="194"/>
      <c r="K211" s="196" t="str">
        <f t="shared" si="6"/>
        <v>K10C</v>
      </c>
      <c r="L211" s="161" t="s">
        <v>5649</v>
      </c>
    </row>
    <row r="212" spans="1:12" ht="17.25" customHeight="1">
      <c r="A212" s="236">
        <v>208</v>
      </c>
      <c r="B212" s="161" t="s">
        <v>4679</v>
      </c>
      <c r="C212" s="161" t="s">
        <v>4680</v>
      </c>
      <c r="D212" s="162" t="s">
        <v>4678</v>
      </c>
      <c r="E212" s="195"/>
      <c r="F212" s="195"/>
      <c r="G212" s="195"/>
      <c r="H212" s="163">
        <v>100000</v>
      </c>
      <c r="I212" s="195">
        <f t="shared" si="7"/>
        <v>100000</v>
      </c>
      <c r="J212" s="194"/>
      <c r="K212" s="196" t="str">
        <f t="shared" si="6"/>
        <v>K10C</v>
      </c>
      <c r="L212" s="161" t="s">
        <v>5649</v>
      </c>
    </row>
    <row r="213" spans="1:12" ht="17.25" customHeight="1">
      <c r="A213" s="236">
        <v>209</v>
      </c>
      <c r="B213" s="161" t="s">
        <v>340</v>
      </c>
      <c r="C213" s="161" t="s">
        <v>341</v>
      </c>
      <c r="D213" s="162" t="s">
        <v>4678</v>
      </c>
      <c r="E213" s="195"/>
      <c r="F213" s="195">
        <f>VLOOKUP(B213,'HP lop duoi 10'!$A$2:$C$194,3,0)</f>
        <v>53333.333333333372</v>
      </c>
      <c r="G213" s="195">
        <f>VLOOKUP(B213,'Lệ phí thi lại'!$B$8:$F$434,5,0)</f>
        <v>30000</v>
      </c>
      <c r="H213" s="163">
        <v>100000</v>
      </c>
      <c r="I213" s="195">
        <f t="shared" si="7"/>
        <v>183333.33333333337</v>
      </c>
      <c r="J213" s="194"/>
      <c r="K213" s="196" t="str">
        <f t="shared" si="6"/>
        <v>K10C</v>
      </c>
      <c r="L213" s="161" t="s">
        <v>5649</v>
      </c>
    </row>
    <row r="214" spans="1:12" ht="17.25" customHeight="1">
      <c r="A214" s="236">
        <v>210</v>
      </c>
      <c r="B214" s="161" t="s">
        <v>4681</v>
      </c>
      <c r="C214" s="161" t="s">
        <v>4682</v>
      </c>
      <c r="D214" s="162" t="s">
        <v>4678</v>
      </c>
      <c r="E214" s="195"/>
      <c r="F214" s="195"/>
      <c r="G214" s="195"/>
      <c r="H214" s="163">
        <v>100000</v>
      </c>
      <c r="I214" s="195">
        <f t="shared" si="7"/>
        <v>100000</v>
      </c>
      <c r="J214" s="194"/>
      <c r="K214" s="196" t="str">
        <f t="shared" si="6"/>
        <v>K10C</v>
      </c>
      <c r="L214" s="161" t="s">
        <v>5649</v>
      </c>
    </row>
    <row r="215" spans="1:12" ht="17.25" customHeight="1">
      <c r="A215" s="236">
        <v>211</v>
      </c>
      <c r="B215" s="161" t="s">
        <v>4683</v>
      </c>
      <c r="C215" s="161" t="s">
        <v>4684</v>
      </c>
      <c r="D215" s="162" t="s">
        <v>4678</v>
      </c>
      <c r="E215" s="195"/>
      <c r="F215" s="195"/>
      <c r="G215" s="195"/>
      <c r="H215" s="163">
        <v>100000</v>
      </c>
      <c r="I215" s="195">
        <f t="shared" si="7"/>
        <v>100000</v>
      </c>
      <c r="J215" s="194"/>
      <c r="K215" s="196" t="str">
        <f t="shared" si="6"/>
        <v>K10C</v>
      </c>
      <c r="L215" s="161" t="s">
        <v>5649</v>
      </c>
    </row>
    <row r="216" spans="1:12" ht="17.25" customHeight="1">
      <c r="A216" s="236">
        <v>212</v>
      </c>
      <c r="B216" s="161" t="s">
        <v>4685</v>
      </c>
      <c r="C216" s="161" t="s">
        <v>4498</v>
      </c>
      <c r="D216" s="162" t="s">
        <v>4678</v>
      </c>
      <c r="E216" s="195"/>
      <c r="F216" s="195"/>
      <c r="G216" s="195">
        <f>VLOOKUP(B216,'Lệ phí thi lại'!$B$8:$F$434,5,0)</f>
        <v>30000</v>
      </c>
      <c r="H216" s="163">
        <v>50000</v>
      </c>
      <c r="I216" s="195">
        <f t="shared" si="7"/>
        <v>80000</v>
      </c>
      <c r="J216" s="194"/>
      <c r="K216" s="196" t="str">
        <f t="shared" si="6"/>
        <v>K10C</v>
      </c>
      <c r="L216" s="161" t="s">
        <v>5649</v>
      </c>
    </row>
    <row r="217" spans="1:12" ht="17.25" customHeight="1">
      <c r="A217" s="236">
        <v>213</v>
      </c>
      <c r="B217" s="161" t="s">
        <v>4686</v>
      </c>
      <c r="C217" s="161" t="s">
        <v>4687</v>
      </c>
      <c r="D217" s="162" t="s">
        <v>4678</v>
      </c>
      <c r="E217" s="195"/>
      <c r="F217" s="195"/>
      <c r="G217" s="195"/>
      <c r="H217" s="163">
        <v>50000</v>
      </c>
      <c r="I217" s="195">
        <f t="shared" si="7"/>
        <v>50000</v>
      </c>
      <c r="J217" s="194"/>
      <c r="K217" s="196" t="str">
        <f t="shared" si="6"/>
        <v>K10C</v>
      </c>
      <c r="L217" s="161" t="s">
        <v>5649</v>
      </c>
    </row>
    <row r="218" spans="1:12" ht="17.25" customHeight="1">
      <c r="A218" s="236">
        <v>214</v>
      </c>
      <c r="B218" s="161" t="s">
        <v>4688</v>
      </c>
      <c r="C218" s="161" t="s">
        <v>4689</v>
      </c>
      <c r="D218" s="162" t="s">
        <v>4678</v>
      </c>
      <c r="E218" s="195"/>
      <c r="F218" s="195"/>
      <c r="G218" s="195"/>
      <c r="H218" s="163">
        <v>100000</v>
      </c>
      <c r="I218" s="195">
        <f t="shared" si="7"/>
        <v>100000</v>
      </c>
      <c r="J218" s="194"/>
      <c r="K218" s="196" t="str">
        <f t="shared" si="6"/>
        <v>K10C</v>
      </c>
      <c r="L218" s="161" t="s">
        <v>5649</v>
      </c>
    </row>
    <row r="219" spans="1:12" ht="17.25" customHeight="1">
      <c r="A219" s="236">
        <v>215</v>
      </c>
      <c r="B219" s="161" t="s">
        <v>4690</v>
      </c>
      <c r="C219" s="161" t="s">
        <v>4691</v>
      </c>
      <c r="D219" s="244" t="s">
        <v>4692</v>
      </c>
      <c r="E219" s="195">
        <f>VLOOKUP(B219,'Học phí'!$B$8:$F$395,5,0)</f>
        <v>1560000</v>
      </c>
      <c r="F219" s="195"/>
      <c r="G219" s="195"/>
      <c r="H219" s="163">
        <v>200000</v>
      </c>
      <c r="I219" s="195">
        <f t="shared" si="7"/>
        <v>1760000</v>
      </c>
      <c r="J219" s="194"/>
      <c r="K219" s="196" t="str">
        <f t="shared" si="6"/>
        <v>K10D</v>
      </c>
      <c r="L219" s="161" t="s">
        <v>5649</v>
      </c>
    </row>
    <row r="220" spans="1:12" ht="17.25" customHeight="1">
      <c r="A220" s="236">
        <v>216</v>
      </c>
      <c r="B220" s="161" t="s">
        <v>4693</v>
      </c>
      <c r="C220" s="161" t="s">
        <v>4694</v>
      </c>
      <c r="D220" s="244" t="s">
        <v>4692</v>
      </c>
      <c r="E220" s="195"/>
      <c r="F220" s="195"/>
      <c r="G220" s="195"/>
      <c r="H220" s="163">
        <v>200000</v>
      </c>
      <c r="I220" s="195">
        <f t="shared" si="7"/>
        <v>200000</v>
      </c>
      <c r="J220" s="194"/>
      <c r="K220" s="196" t="str">
        <f t="shared" si="6"/>
        <v>K10D</v>
      </c>
      <c r="L220" s="161" t="s">
        <v>5649</v>
      </c>
    </row>
    <row r="221" spans="1:12" ht="17.25" customHeight="1">
      <c r="A221" s="236">
        <v>217</v>
      </c>
      <c r="B221" s="161" t="s">
        <v>4695</v>
      </c>
      <c r="C221" s="161" t="s">
        <v>4696</v>
      </c>
      <c r="D221" s="244" t="s">
        <v>4692</v>
      </c>
      <c r="E221" s="195">
        <f>VLOOKUP(B221,'Học phí'!$B$8:$F$395,5,0)</f>
        <v>882500</v>
      </c>
      <c r="F221" s="195"/>
      <c r="G221" s="195"/>
      <c r="H221" s="163">
        <v>100000</v>
      </c>
      <c r="I221" s="195">
        <f t="shared" si="7"/>
        <v>982500</v>
      </c>
      <c r="J221" s="194"/>
      <c r="K221" s="196" t="str">
        <f t="shared" si="6"/>
        <v>K10D</v>
      </c>
      <c r="L221" s="161" t="s">
        <v>5649</v>
      </c>
    </row>
    <row r="222" spans="1:12" ht="17.25" customHeight="1">
      <c r="A222" s="236">
        <v>218</v>
      </c>
      <c r="B222" s="161" t="s">
        <v>140</v>
      </c>
      <c r="C222" s="161" t="s">
        <v>141</v>
      </c>
      <c r="D222" s="244" t="s">
        <v>4692</v>
      </c>
      <c r="E222" s="195"/>
      <c r="F222" s="195">
        <f>VLOOKUP(B222,'HP lop duoi 10'!$A$2:$C$194,3,0)</f>
        <v>900000</v>
      </c>
      <c r="G222" s="195"/>
      <c r="H222" s="163">
        <v>100000</v>
      </c>
      <c r="I222" s="195">
        <f t="shared" si="7"/>
        <v>1000000</v>
      </c>
      <c r="J222" s="194"/>
      <c r="K222" s="196" t="str">
        <f t="shared" si="6"/>
        <v>K10D</v>
      </c>
      <c r="L222" s="161" t="s">
        <v>5649</v>
      </c>
    </row>
    <row r="223" spans="1:12" ht="17.25" customHeight="1">
      <c r="A223" s="236">
        <v>219</v>
      </c>
      <c r="B223" s="161" t="s">
        <v>4697</v>
      </c>
      <c r="C223" s="161" t="s">
        <v>4698</v>
      </c>
      <c r="D223" s="244" t="s">
        <v>4692</v>
      </c>
      <c r="E223" s="195">
        <f>VLOOKUP(B223,'Học phí'!$B$8:$F$395,5,0)</f>
        <v>260000</v>
      </c>
      <c r="F223" s="195"/>
      <c r="G223" s="195">
        <f>VLOOKUP(B223,'Lệ phí thi lại'!$B$8:$F$434,5,0)</f>
        <v>60000</v>
      </c>
      <c r="H223" s="163">
        <v>150000</v>
      </c>
      <c r="I223" s="195">
        <f t="shared" si="7"/>
        <v>470000</v>
      </c>
      <c r="J223" s="194"/>
      <c r="K223" s="196" t="str">
        <f t="shared" si="6"/>
        <v>K10D</v>
      </c>
      <c r="L223" s="161" t="s">
        <v>5649</v>
      </c>
    </row>
    <row r="224" spans="1:12" ht="17.25" customHeight="1">
      <c r="A224" s="236">
        <v>220</v>
      </c>
      <c r="B224" s="161" t="s">
        <v>4699</v>
      </c>
      <c r="C224" s="161" t="s">
        <v>4700</v>
      </c>
      <c r="D224" s="244" t="s">
        <v>4692</v>
      </c>
      <c r="E224" s="195"/>
      <c r="F224" s="195"/>
      <c r="G224" s="195">
        <f>VLOOKUP(B224,'Lệ phí thi lại'!$B$8:$F$434,5,0)</f>
        <v>60000</v>
      </c>
      <c r="H224" s="163">
        <v>50000</v>
      </c>
      <c r="I224" s="195">
        <f t="shared" si="7"/>
        <v>110000</v>
      </c>
      <c r="J224" s="194"/>
      <c r="K224" s="196" t="str">
        <f t="shared" si="6"/>
        <v>K10D</v>
      </c>
      <c r="L224" s="161" t="s">
        <v>5649</v>
      </c>
    </row>
    <row r="225" spans="1:12" ht="17.25" customHeight="1">
      <c r="A225" s="236">
        <v>221</v>
      </c>
      <c r="B225" s="161" t="s">
        <v>4701</v>
      </c>
      <c r="C225" s="161" t="s">
        <v>4702</v>
      </c>
      <c r="D225" s="244" t="s">
        <v>4692</v>
      </c>
      <c r="E225" s="195"/>
      <c r="F225" s="195"/>
      <c r="G225" s="195"/>
      <c r="H225" s="163">
        <v>50000</v>
      </c>
      <c r="I225" s="195">
        <f t="shared" si="7"/>
        <v>50000</v>
      </c>
      <c r="J225" s="194"/>
      <c r="K225" s="196" t="str">
        <f t="shared" si="6"/>
        <v>K10D</v>
      </c>
      <c r="L225" s="161" t="s">
        <v>5649</v>
      </c>
    </row>
    <row r="226" spans="1:12" ht="17.25" customHeight="1">
      <c r="A226" s="236">
        <v>222</v>
      </c>
      <c r="B226" s="161" t="s">
        <v>4703</v>
      </c>
      <c r="C226" s="161" t="s">
        <v>4704</v>
      </c>
      <c r="D226" s="244" t="s">
        <v>4692</v>
      </c>
      <c r="E226" s="195"/>
      <c r="F226" s="195"/>
      <c r="G226" s="195"/>
      <c r="H226" s="163">
        <v>100000</v>
      </c>
      <c r="I226" s="195">
        <f t="shared" si="7"/>
        <v>100000</v>
      </c>
      <c r="J226" s="194"/>
      <c r="K226" s="196" t="str">
        <f t="shared" si="6"/>
        <v>K10D</v>
      </c>
      <c r="L226" s="161" t="s">
        <v>5649</v>
      </c>
    </row>
    <row r="227" spans="1:12" ht="17.25" customHeight="1">
      <c r="A227" s="236">
        <v>223</v>
      </c>
      <c r="B227" s="161" t="s">
        <v>4705</v>
      </c>
      <c r="C227" s="161" t="s">
        <v>4706</v>
      </c>
      <c r="D227" s="244" t="s">
        <v>4692</v>
      </c>
      <c r="E227" s="195"/>
      <c r="F227" s="195"/>
      <c r="G227" s="195"/>
      <c r="H227" s="163">
        <v>100000</v>
      </c>
      <c r="I227" s="195">
        <f t="shared" si="7"/>
        <v>100000</v>
      </c>
      <c r="J227" s="194"/>
      <c r="K227" s="196" t="str">
        <f t="shared" si="6"/>
        <v>K10D</v>
      </c>
      <c r="L227" s="161" t="s">
        <v>5649</v>
      </c>
    </row>
    <row r="228" spans="1:12" ht="17.25" customHeight="1">
      <c r="A228" s="236">
        <v>224</v>
      </c>
      <c r="B228" s="161" t="s">
        <v>4707</v>
      </c>
      <c r="C228" s="161" t="s">
        <v>2061</v>
      </c>
      <c r="D228" s="244" t="s">
        <v>4692</v>
      </c>
      <c r="E228" s="195"/>
      <c r="F228" s="195"/>
      <c r="G228" s="195"/>
      <c r="H228" s="163">
        <v>200000</v>
      </c>
      <c r="I228" s="195">
        <f t="shared" si="7"/>
        <v>200000</v>
      </c>
      <c r="J228" s="194"/>
      <c r="K228" s="196" t="str">
        <f t="shared" si="6"/>
        <v>K10D</v>
      </c>
      <c r="L228" s="161" t="s">
        <v>5649</v>
      </c>
    </row>
    <row r="229" spans="1:12" ht="17.25" customHeight="1">
      <c r="A229" s="236">
        <v>225</v>
      </c>
      <c r="B229" s="161" t="s">
        <v>4708</v>
      </c>
      <c r="C229" s="161" t="s">
        <v>4709</v>
      </c>
      <c r="D229" s="244" t="s">
        <v>4692</v>
      </c>
      <c r="E229" s="195"/>
      <c r="F229" s="195"/>
      <c r="G229" s="195"/>
      <c r="H229" s="163">
        <v>50000</v>
      </c>
      <c r="I229" s="195">
        <f t="shared" si="7"/>
        <v>50000</v>
      </c>
      <c r="J229" s="194"/>
      <c r="K229" s="196" t="str">
        <f t="shared" si="6"/>
        <v>K10D</v>
      </c>
      <c r="L229" s="161" t="s">
        <v>5649</v>
      </c>
    </row>
    <row r="230" spans="1:12" ht="17.25" customHeight="1">
      <c r="A230" s="236">
        <v>226</v>
      </c>
      <c r="B230" s="161" t="s">
        <v>4710</v>
      </c>
      <c r="C230" s="161" t="s">
        <v>4711</v>
      </c>
      <c r="D230" s="244" t="s">
        <v>4692</v>
      </c>
      <c r="E230" s="195"/>
      <c r="F230" s="195"/>
      <c r="G230" s="195"/>
      <c r="H230" s="163">
        <v>200000</v>
      </c>
      <c r="I230" s="195">
        <f t="shared" si="7"/>
        <v>200000</v>
      </c>
      <c r="J230" s="194"/>
      <c r="K230" s="196" t="str">
        <f t="shared" si="6"/>
        <v>K10D</v>
      </c>
      <c r="L230" s="161" t="s">
        <v>5649</v>
      </c>
    </row>
    <row r="231" spans="1:12" ht="17.25" customHeight="1">
      <c r="A231" s="236">
        <v>227</v>
      </c>
      <c r="B231" s="161" t="s">
        <v>4712</v>
      </c>
      <c r="C231" s="161" t="s">
        <v>4713</v>
      </c>
      <c r="D231" s="244" t="s">
        <v>4692</v>
      </c>
      <c r="E231" s="195"/>
      <c r="F231" s="195"/>
      <c r="G231" s="195"/>
      <c r="H231" s="163">
        <v>50000</v>
      </c>
      <c r="I231" s="195">
        <f t="shared" si="7"/>
        <v>50000</v>
      </c>
      <c r="J231" s="194"/>
      <c r="K231" s="196" t="str">
        <f t="shared" si="6"/>
        <v>K10D</v>
      </c>
      <c r="L231" s="161" t="s">
        <v>5649</v>
      </c>
    </row>
    <row r="232" spans="1:12" ht="17.25" customHeight="1">
      <c r="A232" s="236">
        <v>228</v>
      </c>
      <c r="B232" s="161" t="s">
        <v>4714</v>
      </c>
      <c r="C232" s="161" t="s">
        <v>4715</v>
      </c>
      <c r="D232" s="244" t="s">
        <v>4692</v>
      </c>
      <c r="E232" s="195"/>
      <c r="F232" s="195"/>
      <c r="G232" s="195"/>
      <c r="H232" s="163">
        <v>50000</v>
      </c>
      <c r="I232" s="195">
        <f t="shared" si="7"/>
        <v>50000</v>
      </c>
      <c r="J232" s="194"/>
      <c r="K232" s="196" t="str">
        <f t="shared" si="6"/>
        <v>K10D</v>
      </c>
      <c r="L232" s="161" t="s">
        <v>5649</v>
      </c>
    </row>
    <row r="233" spans="1:12" ht="17.25" customHeight="1">
      <c r="A233" s="236">
        <v>229</v>
      </c>
      <c r="B233" s="161" t="s">
        <v>4716</v>
      </c>
      <c r="C233" s="161" t="s">
        <v>171</v>
      </c>
      <c r="D233" s="244" t="s">
        <v>4692</v>
      </c>
      <c r="E233" s="195"/>
      <c r="F233" s="195"/>
      <c r="G233" s="195"/>
      <c r="H233" s="163">
        <v>50000</v>
      </c>
      <c r="I233" s="195">
        <f t="shared" si="7"/>
        <v>50000</v>
      </c>
      <c r="J233" s="194"/>
      <c r="K233" s="196" t="str">
        <f t="shared" si="6"/>
        <v>K10D</v>
      </c>
      <c r="L233" s="161" t="s">
        <v>5649</v>
      </c>
    </row>
    <row r="234" spans="1:12" ht="17.25" customHeight="1">
      <c r="A234" s="236">
        <v>230</v>
      </c>
      <c r="B234" s="161" t="s">
        <v>4717</v>
      </c>
      <c r="C234" s="161" t="s">
        <v>4718</v>
      </c>
      <c r="D234" s="244" t="s">
        <v>4692</v>
      </c>
      <c r="E234" s="195"/>
      <c r="F234" s="195"/>
      <c r="G234" s="195"/>
      <c r="H234" s="163">
        <v>100000</v>
      </c>
      <c r="I234" s="195">
        <f t="shared" si="7"/>
        <v>100000</v>
      </c>
      <c r="J234" s="194"/>
      <c r="K234" s="196" t="str">
        <f t="shared" si="6"/>
        <v>K10D</v>
      </c>
      <c r="L234" s="161" t="s">
        <v>5649</v>
      </c>
    </row>
    <row r="235" spans="1:12" ht="17.25" customHeight="1">
      <c r="A235" s="236">
        <v>231</v>
      </c>
      <c r="B235" s="161" t="s">
        <v>196</v>
      </c>
      <c r="C235" s="161" t="s">
        <v>197</v>
      </c>
      <c r="D235" s="244" t="s">
        <v>4692</v>
      </c>
      <c r="E235" s="195"/>
      <c r="F235" s="195">
        <f>VLOOKUP(B235,'HP lop duoi 10'!$A$2:$C$194,3,0)</f>
        <v>3722142.8571428573</v>
      </c>
      <c r="G235" s="195"/>
      <c r="H235" s="163">
        <v>100000</v>
      </c>
      <c r="I235" s="195">
        <f t="shared" si="7"/>
        <v>3822142.8571428573</v>
      </c>
      <c r="J235" s="194"/>
      <c r="K235" s="196" t="str">
        <f t="shared" si="6"/>
        <v>K10D</v>
      </c>
      <c r="L235" s="161" t="s">
        <v>5649</v>
      </c>
    </row>
    <row r="236" spans="1:12" ht="17.25" customHeight="1">
      <c r="A236" s="236">
        <v>232</v>
      </c>
      <c r="B236" s="161" t="s">
        <v>4719</v>
      </c>
      <c r="C236" s="161" t="s">
        <v>4720</v>
      </c>
      <c r="D236" s="244" t="s">
        <v>4692</v>
      </c>
      <c r="E236" s="195"/>
      <c r="F236" s="195"/>
      <c r="G236" s="195"/>
      <c r="H236" s="163">
        <v>100000</v>
      </c>
      <c r="I236" s="195">
        <f t="shared" si="7"/>
        <v>100000</v>
      </c>
      <c r="J236" s="194"/>
      <c r="K236" s="196" t="str">
        <f t="shared" si="6"/>
        <v>K10D</v>
      </c>
      <c r="L236" s="161" t="s">
        <v>5649</v>
      </c>
    </row>
    <row r="237" spans="1:12" ht="17.25" customHeight="1">
      <c r="A237" s="236">
        <v>233</v>
      </c>
      <c r="B237" s="161" t="s">
        <v>4721</v>
      </c>
      <c r="C237" s="161" t="s">
        <v>4722</v>
      </c>
      <c r="D237" s="244" t="s">
        <v>4692</v>
      </c>
      <c r="E237" s="195"/>
      <c r="F237" s="195"/>
      <c r="G237" s="195"/>
      <c r="H237" s="163">
        <v>30000</v>
      </c>
      <c r="I237" s="195">
        <f t="shared" si="7"/>
        <v>30000</v>
      </c>
      <c r="J237" s="194"/>
      <c r="K237" s="196" t="str">
        <f t="shared" si="6"/>
        <v>K10D</v>
      </c>
      <c r="L237" s="161" t="s">
        <v>5649</v>
      </c>
    </row>
    <row r="238" spans="1:12" ht="17.25" customHeight="1">
      <c r="A238" s="236">
        <v>234</v>
      </c>
      <c r="B238" s="161" t="s">
        <v>4911</v>
      </c>
      <c r="C238" s="161" t="s">
        <v>4912</v>
      </c>
      <c r="D238" s="161" t="s">
        <v>4692</v>
      </c>
      <c r="E238" s="199">
        <v>1410000</v>
      </c>
      <c r="F238" s="195"/>
      <c r="G238" s="195"/>
      <c r="H238" s="199"/>
      <c r="I238" s="195">
        <f t="shared" si="7"/>
        <v>1410000</v>
      </c>
      <c r="J238" s="194"/>
      <c r="K238" s="196" t="str">
        <f t="shared" si="6"/>
        <v>K10D</v>
      </c>
      <c r="L238" s="161" t="s">
        <v>5649</v>
      </c>
    </row>
    <row r="239" spans="1:12" ht="17.25" customHeight="1">
      <c r="A239" s="236">
        <v>235</v>
      </c>
      <c r="B239" s="156" t="s">
        <v>4428</v>
      </c>
      <c r="C239" s="156" t="s">
        <v>4429</v>
      </c>
      <c r="D239" s="156" t="s">
        <v>4430</v>
      </c>
      <c r="E239" s="195"/>
      <c r="F239" s="195"/>
      <c r="G239" s="195"/>
      <c r="H239" s="163">
        <v>75000</v>
      </c>
      <c r="I239" s="195">
        <f t="shared" si="7"/>
        <v>75000</v>
      </c>
      <c r="J239" s="194"/>
      <c r="K239" s="196" t="str">
        <f t="shared" si="6"/>
        <v>K11A</v>
      </c>
      <c r="L239" s="161" t="s">
        <v>5649</v>
      </c>
    </row>
    <row r="240" spans="1:12" ht="17.25" customHeight="1">
      <c r="A240" s="236">
        <v>236</v>
      </c>
      <c r="B240" s="156" t="s">
        <v>4431</v>
      </c>
      <c r="C240" s="156" t="s">
        <v>768</v>
      </c>
      <c r="D240" s="156" t="s">
        <v>4430</v>
      </c>
      <c r="E240" s="195"/>
      <c r="F240" s="195"/>
      <c r="G240" s="195"/>
      <c r="H240" s="163">
        <v>75000</v>
      </c>
      <c r="I240" s="195">
        <f t="shared" si="7"/>
        <v>75000</v>
      </c>
      <c r="J240" s="194"/>
      <c r="K240" s="196" t="str">
        <f t="shared" si="6"/>
        <v>K11A</v>
      </c>
      <c r="L240" s="161" t="s">
        <v>5649</v>
      </c>
    </row>
    <row r="241" spans="1:12" ht="17.25" customHeight="1">
      <c r="A241" s="236">
        <v>237</v>
      </c>
      <c r="B241" s="156" t="s">
        <v>4432</v>
      </c>
      <c r="C241" s="156" t="s">
        <v>4433</v>
      </c>
      <c r="D241" s="156" t="s">
        <v>4430</v>
      </c>
      <c r="E241" s="195"/>
      <c r="F241" s="195"/>
      <c r="G241" s="195"/>
      <c r="H241" s="163">
        <v>25000</v>
      </c>
      <c r="I241" s="195">
        <f t="shared" si="7"/>
        <v>25000</v>
      </c>
      <c r="J241" s="194"/>
      <c r="K241" s="196" t="str">
        <f t="shared" si="6"/>
        <v>K11A</v>
      </c>
      <c r="L241" s="161" t="s">
        <v>5649</v>
      </c>
    </row>
    <row r="242" spans="1:12" ht="17.25" customHeight="1">
      <c r="A242" s="236">
        <v>238</v>
      </c>
      <c r="B242" s="156" t="s">
        <v>4434</v>
      </c>
      <c r="C242" s="156" t="s">
        <v>4435</v>
      </c>
      <c r="D242" s="156" t="s">
        <v>4430</v>
      </c>
      <c r="E242" s="195"/>
      <c r="F242" s="195"/>
      <c r="G242" s="195"/>
      <c r="H242" s="163">
        <v>75000</v>
      </c>
      <c r="I242" s="195">
        <f t="shared" si="7"/>
        <v>75000</v>
      </c>
      <c r="J242" s="194"/>
      <c r="K242" s="196" t="str">
        <f t="shared" si="6"/>
        <v>K11A</v>
      </c>
      <c r="L242" s="161" t="s">
        <v>5649</v>
      </c>
    </row>
    <row r="243" spans="1:12" ht="17.25" customHeight="1">
      <c r="A243" s="236">
        <v>239</v>
      </c>
      <c r="B243" s="156" t="s">
        <v>4436</v>
      </c>
      <c r="C243" s="156" t="s">
        <v>4437</v>
      </c>
      <c r="D243" s="156" t="s">
        <v>4430</v>
      </c>
      <c r="E243" s="195"/>
      <c r="F243" s="195"/>
      <c r="G243" s="195">
        <f>VLOOKUP(B243,'Lệ phí thi lại'!$B$8:$F$434,5,0)</f>
        <v>90000</v>
      </c>
      <c r="H243" s="163">
        <v>75000</v>
      </c>
      <c r="I243" s="195">
        <f t="shared" si="7"/>
        <v>165000</v>
      </c>
      <c r="J243" s="194"/>
      <c r="K243" s="196" t="str">
        <f t="shared" si="6"/>
        <v>K11A</v>
      </c>
      <c r="L243" s="161" t="s">
        <v>5649</v>
      </c>
    </row>
    <row r="244" spans="1:12" ht="17.25" customHeight="1">
      <c r="A244" s="236">
        <v>240</v>
      </c>
      <c r="B244" s="156" t="s">
        <v>4438</v>
      </c>
      <c r="C244" s="156" t="s">
        <v>3387</v>
      </c>
      <c r="D244" s="156" t="s">
        <v>4430</v>
      </c>
      <c r="E244" s="195"/>
      <c r="F244" s="195"/>
      <c r="G244" s="195"/>
      <c r="H244" s="163">
        <v>25000</v>
      </c>
      <c r="I244" s="195">
        <f t="shared" si="7"/>
        <v>25000</v>
      </c>
      <c r="J244" s="194"/>
      <c r="K244" s="196" t="str">
        <f t="shared" si="6"/>
        <v>K11A</v>
      </c>
      <c r="L244" s="161" t="s">
        <v>5649</v>
      </c>
    </row>
    <row r="245" spans="1:12" ht="17.25" customHeight="1">
      <c r="A245" s="236">
        <v>241</v>
      </c>
      <c r="B245" s="156" t="s">
        <v>4439</v>
      </c>
      <c r="C245" s="156" t="s">
        <v>4440</v>
      </c>
      <c r="D245" s="156" t="s">
        <v>4430</v>
      </c>
      <c r="E245" s="195"/>
      <c r="F245" s="195"/>
      <c r="G245" s="195"/>
      <c r="H245" s="163">
        <v>25000</v>
      </c>
      <c r="I245" s="195">
        <f t="shared" si="7"/>
        <v>25000</v>
      </c>
      <c r="J245" s="194"/>
      <c r="K245" s="196" t="str">
        <f t="shared" si="6"/>
        <v>K11A</v>
      </c>
      <c r="L245" s="161" t="s">
        <v>5649</v>
      </c>
    </row>
    <row r="246" spans="1:12" ht="17.25" customHeight="1">
      <c r="A246" s="236">
        <v>242</v>
      </c>
      <c r="B246" s="156" t="s">
        <v>4441</v>
      </c>
      <c r="C246" s="156" t="s">
        <v>4442</v>
      </c>
      <c r="D246" s="156" t="s">
        <v>4430</v>
      </c>
      <c r="E246" s="195"/>
      <c r="F246" s="195"/>
      <c r="G246" s="195">
        <f>VLOOKUP(B246,'Lệ phí thi lại'!$B$8:$F$434,5,0)</f>
        <v>60000</v>
      </c>
      <c r="H246" s="163">
        <v>25000</v>
      </c>
      <c r="I246" s="195">
        <f t="shared" si="7"/>
        <v>85000</v>
      </c>
      <c r="J246" s="194"/>
      <c r="K246" s="196" t="str">
        <f t="shared" si="6"/>
        <v>K11A</v>
      </c>
      <c r="L246" s="161" t="s">
        <v>5649</v>
      </c>
    </row>
    <row r="247" spans="1:12" ht="17.25" customHeight="1">
      <c r="A247" s="236">
        <v>243</v>
      </c>
      <c r="B247" s="156" t="s">
        <v>4443</v>
      </c>
      <c r="C247" s="156" t="s">
        <v>4444</v>
      </c>
      <c r="D247" s="156" t="s">
        <v>4430</v>
      </c>
      <c r="E247" s="195"/>
      <c r="F247" s="195"/>
      <c r="G247" s="195"/>
      <c r="H247" s="163">
        <v>75000</v>
      </c>
      <c r="I247" s="195">
        <f t="shared" si="7"/>
        <v>75000</v>
      </c>
      <c r="J247" s="194"/>
      <c r="K247" s="196" t="str">
        <f t="shared" si="6"/>
        <v>K11A</v>
      </c>
      <c r="L247" s="161" t="s">
        <v>5649</v>
      </c>
    </row>
    <row r="248" spans="1:12" ht="17.25" customHeight="1">
      <c r="A248" s="236">
        <v>244</v>
      </c>
      <c r="B248" s="156" t="s">
        <v>4445</v>
      </c>
      <c r="C248" s="156" t="s">
        <v>1733</v>
      </c>
      <c r="D248" s="156" t="s">
        <v>4430</v>
      </c>
      <c r="E248" s="195"/>
      <c r="F248" s="195"/>
      <c r="G248" s="195">
        <f>VLOOKUP(B248,'Lệ phí thi lại'!$B$8:$F$434,5,0)</f>
        <v>30000</v>
      </c>
      <c r="H248" s="163">
        <v>25000</v>
      </c>
      <c r="I248" s="195">
        <f t="shared" si="7"/>
        <v>55000</v>
      </c>
      <c r="J248" s="194"/>
      <c r="K248" s="196" t="str">
        <f t="shared" si="6"/>
        <v>K11A</v>
      </c>
      <c r="L248" s="161" t="s">
        <v>5649</v>
      </c>
    </row>
    <row r="249" spans="1:12" ht="17.25" customHeight="1">
      <c r="A249" s="236">
        <v>245</v>
      </c>
      <c r="B249" s="156" t="s">
        <v>4446</v>
      </c>
      <c r="C249" s="156" t="s">
        <v>4447</v>
      </c>
      <c r="D249" s="156" t="s">
        <v>4430</v>
      </c>
      <c r="E249" s="195"/>
      <c r="F249" s="195"/>
      <c r="G249" s="195"/>
      <c r="H249" s="163">
        <v>25000</v>
      </c>
      <c r="I249" s="195">
        <f t="shared" si="7"/>
        <v>25000</v>
      </c>
      <c r="J249" s="194"/>
      <c r="K249" s="196" t="str">
        <f t="shared" si="6"/>
        <v>K11A</v>
      </c>
      <c r="L249" s="161" t="s">
        <v>5649</v>
      </c>
    </row>
    <row r="250" spans="1:12" ht="17.25" customHeight="1">
      <c r="A250" s="236">
        <v>246</v>
      </c>
      <c r="B250" s="156" t="s">
        <v>4448</v>
      </c>
      <c r="C250" s="156" t="s">
        <v>1815</v>
      </c>
      <c r="D250" s="156" t="s">
        <v>4430</v>
      </c>
      <c r="E250" s="195"/>
      <c r="F250" s="195"/>
      <c r="G250" s="195"/>
      <c r="H250" s="163">
        <v>75000</v>
      </c>
      <c r="I250" s="195">
        <f t="shared" si="7"/>
        <v>75000</v>
      </c>
      <c r="J250" s="194"/>
      <c r="K250" s="196" t="str">
        <f t="shared" si="6"/>
        <v>K11A</v>
      </c>
      <c r="L250" s="161" t="s">
        <v>5649</v>
      </c>
    </row>
    <row r="251" spans="1:12" ht="17.25" customHeight="1">
      <c r="A251" s="236">
        <v>247</v>
      </c>
      <c r="B251" s="156" t="s">
        <v>322</v>
      </c>
      <c r="C251" s="156" t="s">
        <v>323</v>
      </c>
      <c r="D251" s="156" t="s">
        <v>4430</v>
      </c>
      <c r="E251" s="195"/>
      <c r="F251" s="195">
        <f>VLOOKUP(B251,'HP lop duoi 10'!$A$2:$C$194,3,0)</f>
        <v>80000</v>
      </c>
      <c r="G251" s="195"/>
      <c r="H251" s="163">
        <v>25000</v>
      </c>
      <c r="I251" s="195">
        <f t="shared" si="7"/>
        <v>105000</v>
      </c>
      <c r="J251" s="194"/>
      <c r="K251" s="196" t="str">
        <f t="shared" si="6"/>
        <v>K11A</v>
      </c>
      <c r="L251" s="161" t="s">
        <v>5649</v>
      </c>
    </row>
    <row r="252" spans="1:12" ht="17.25" customHeight="1">
      <c r="A252" s="236">
        <v>248</v>
      </c>
      <c r="B252" s="156" t="s">
        <v>4449</v>
      </c>
      <c r="C252" s="156" t="s">
        <v>3255</v>
      </c>
      <c r="D252" s="156" t="s">
        <v>4430</v>
      </c>
      <c r="E252" s="195"/>
      <c r="F252" s="195"/>
      <c r="G252" s="195"/>
      <c r="H252" s="163">
        <v>25000</v>
      </c>
      <c r="I252" s="195">
        <f t="shared" si="7"/>
        <v>25000</v>
      </c>
      <c r="J252" s="194"/>
      <c r="K252" s="196" t="str">
        <f t="shared" si="6"/>
        <v>K11A</v>
      </c>
      <c r="L252" s="161" t="s">
        <v>5649</v>
      </c>
    </row>
    <row r="253" spans="1:12" ht="17.25" customHeight="1">
      <c r="A253" s="236">
        <v>249</v>
      </c>
      <c r="B253" s="156" t="s">
        <v>4450</v>
      </c>
      <c r="C253" s="156" t="s">
        <v>4451</v>
      </c>
      <c r="D253" s="156" t="s">
        <v>4430</v>
      </c>
      <c r="E253" s="195"/>
      <c r="F253" s="195"/>
      <c r="G253" s="195"/>
      <c r="H253" s="163"/>
      <c r="I253" s="195">
        <f t="shared" si="7"/>
        <v>0</v>
      </c>
      <c r="J253" s="194"/>
      <c r="K253" s="196" t="str">
        <f t="shared" si="6"/>
        <v>K11A</v>
      </c>
      <c r="L253" s="161" t="s">
        <v>5649</v>
      </c>
    </row>
    <row r="254" spans="1:12" ht="17.25" customHeight="1">
      <c r="A254" s="236">
        <v>250</v>
      </c>
      <c r="B254" s="156" t="s">
        <v>4492</v>
      </c>
      <c r="C254" s="156" t="s">
        <v>4493</v>
      </c>
      <c r="D254" s="156" t="s">
        <v>4494</v>
      </c>
      <c r="E254" s="195"/>
      <c r="F254" s="195"/>
      <c r="G254" s="195"/>
      <c r="H254" s="163">
        <v>75000</v>
      </c>
      <c r="I254" s="195">
        <f t="shared" si="7"/>
        <v>75000</v>
      </c>
      <c r="J254" s="194"/>
      <c r="K254" s="196" t="str">
        <f t="shared" si="6"/>
        <v>K11A</v>
      </c>
      <c r="L254" s="161" t="s">
        <v>5654</v>
      </c>
    </row>
    <row r="255" spans="1:12" ht="17.25" customHeight="1">
      <c r="A255" s="236">
        <v>251</v>
      </c>
      <c r="B255" s="156" t="s">
        <v>4495</v>
      </c>
      <c r="C255" s="156" t="s">
        <v>4496</v>
      </c>
      <c r="D255" s="156" t="s">
        <v>4494</v>
      </c>
      <c r="E255" s="195"/>
      <c r="F255" s="195"/>
      <c r="G255" s="195"/>
      <c r="H255" s="163">
        <v>75000</v>
      </c>
      <c r="I255" s="195">
        <f t="shared" si="7"/>
        <v>75000</v>
      </c>
      <c r="J255" s="194"/>
      <c r="K255" s="196" t="str">
        <f t="shared" si="6"/>
        <v>K11A</v>
      </c>
      <c r="L255" s="161" t="s">
        <v>5654</v>
      </c>
    </row>
    <row r="256" spans="1:12" ht="17.25" customHeight="1">
      <c r="A256" s="236">
        <v>252</v>
      </c>
      <c r="B256" s="156" t="s">
        <v>4497</v>
      </c>
      <c r="C256" s="156" t="s">
        <v>4498</v>
      </c>
      <c r="D256" s="156" t="s">
        <v>4494</v>
      </c>
      <c r="E256" s="195"/>
      <c r="F256" s="195"/>
      <c r="G256" s="195"/>
      <c r="H256" s="163">
        <v>75000</v>
      </c>
      <c r="I256" s="195">
        <f t="shared" si="7"/>
        <v>75000</v>
      </c>
      <c r="J256" s="194"/>
      <c r="K256" s="196" t="str">
        <f t="shared" si="6"/>
        <v>K11A</v>
      </c>
      <c r="L256" s="161" t="s">
        <v>5654</v>
      </c>
    </row>
    <row r="257" spans="1:12" ht="17.25" customHeight="1">
      <c r="A257" s="236">
        <v>253</v>
      </c>
      <c r="B257" s="156" t="s">
        <v>4499</v>
      </c>
      <c r="C257" s="156" t="s">
        <v>4500</v>
      </c>
      <c r="D257" s="156" t="s">
        <v>4494</v>
      </c>
      <c r="E257" s="195"/>
      <c r="F257" s="195"/>
      <c r="G257" s="195"/>
      <c r="H257" s="163">
        <v>75000</v>
      </c>
      <c r="I257" s="195">
        <f t="shared" si="7"/>
        <v>75000</v>
      </c>
      <c r="J257" s="194"/>
      <c r="K257" s="196" t="str">
        <f t="shared" si="6"/>
        <v>K11A</v>
      </c>
      <c r="L257" s="161" t="s">
        <v>5654</v>
      </c>
    </row>
    <row r="258" spans="1:12" ht="17.25" customHeight="1">
      <c r="A258" s="236">
        <v>254</v>
      </c>
      <c r="B258" s="156" t="s">
        <v>297</v>
      </c>
      <c r="C258" s="156" t="s">
        <v>287</v>
      </c>
      <c r="D258" s="156" t="s">
        <v>4501</v>
      </c>
      <c r="E258" s="195"/>
      <c r="F258" s="195">
        <f>VLOOKUP(B258,'HP lop duoi 10'!$A$2:$C$194,3,0)</f>
        <v>1333333.3333333335</v>
      </c>
      <c r="G258" s="195"/>
      <c r="H258" s="163">
        <v>75000</v>
      </c>
      <c r="I258" s="195">
        <f t="shared" si="7"/>
        <v>1408333.3333333335</v>
      </c>
      <c r="J258" s="194"/>
      <c r="K258" s="196" t="str">
        <f t="shared" si="6"/>
        <v>K11A</v>
      </c>
      <c r="L258" s="161" t="s">
        <v>5651</v>
      </c>
    </row>
    <row r="259" spans="1:12" ht="17.25" customHeight="1">
      <c r="A259" s="236">
        <v>255</v>
      </c>
      <c r="B259" s="156" t="s">
        <v>288</v>
      </c>
      <c r="C259" s="156" t="s">
        <v>289</v>
      </c>
      <c r="D259" s="156" t="s">
        <v>4501</v>
      </c>
      <c r="E259" s="195"/>
      <c r="F259" s="195">
        <f>VLOOKUP(B259,'HP lop duoi 10'!$A$2:$C$194,3,0)</f>
        <v>942857.14285714284</v>
      </c>
      <c r="G259" s="195"/>
      <c r="H259" s="163">
        <v>75000</v>
      </c>
      <c r="I259" s="195">
        <f t="shared" si="7"/>
        <v>1017857.1428571428</v>
      </c>
      <c r="J259" s="194"/>
      <c r="K259" s="196" t="str">
        <f t="shared" si="6"/>
        <v>K11A</v>
      </c>
      <c r="L259" s="161" t="s">
        <v>5651</v>
      </c>
    </row>
    <row r="260" spans="1:12" ht="17.25" customHeight="1">
      <c r="A260" s="236">
        <v>256</v>
      </c>
      <c r="B260" s="156" t="s">
        <v>4502</v>
      </c>
      <c r="C260" s="156" t="s">
        <v>4503</v>
      </c>
      <c r="D260" s="156" t="s">
        <v>4501</v>
      </c>
      <c r="E260" s="195"/>
      <c r="F260" s="195"/>
      <c r="G260" s="195">
        <f>VLOOKUP(B260,'Lệ phí thi lại'!$B$8:$F$434,5,0)</f>
        <v>60000</v>
      </c>
      <c r="H260" s="163">
        <v>75000</v>
      </c>
      <c r="I260" s="195">
        <f t="shared" si="7"/>
        <v>135000</v>
      </c>
      <c r="J260" s="194"/>
      <c r="K260" s="196" t="str">
        <f t="shared" si="6"/>
        <v>K11A</v>
      </c>
      <c r="L260" s="161" t="s">
        <v>5651</v>
      </c>
    </row>
    <row r="261" spans="1:12" ht="17.25" customHeight="1">
      <c r="A261" s="236">
        <v>257</v>
      </c>
      <c r="B261" s="156" t="s">
        <v>4504</v>
      </c>
      <c r="C261" s="156" t="s">
        <v>1805</v>
      </c>
      <c r="D261" s="156" t="s">
        <v>4501</v>
      </c>
      <c r="E261" s="195"/>
      <c r="F261" s="195"/>
      <c r="G261" s="195"/>
      <c r="H261" s="163">
        <v>75000</v>
      </c>
      <c r="I261" s="195">
        <f t="shared" si="7"/>
        <v>75000</v>
      </c>
      <c r="J261" s="194"/>
      <c r="K261" s="196" t="str">
        <f t="shared" ref="K261:K324" si="8">RIGHT(D261,4)</f>
        <v>K11A</v>
      </c>
      <c r="L261" s="161" t="s">
        <v>5651</v>
      </c>
    </row>
    <row r="262" spans="1:12" ht="17.25" customHeight="1">
      <c r="A262" s="236">
        <v>258</v>
      </c>
      <c r="B262" s="156" t="s">
        <v>358</v>
      </c>
      <c r="C262" s="156" t="s">
        <v>359</v>
      </c>
      <c r="D262" s="156" t="s">
        <v>4501</v>
      </c>
      <c r="E262" s="195"/>
      <c r="F262" s="195">
        <f>VLOOKUP(B262,'HP lop duoi 10'!$A$2:$C$194,3,0)</f>
        <v>720000</v>
      </c>
      <c r="G262" s="195"/>
      <c r="H262" s="163">
        <v>75000</v>
      </c>
      <c r="I262" s="195">
        <f t="shared" ref="I262:I325" si="9">SUM(E262:H262)</f>
        <v>795000</v>
      </c>
      <c r="J262" s="194"/>
      <c r="K262" s="196" t="str">
        <f t="shared" si="8"/>
        <v>K11A</v>
      </c>
      <c r="L262" s="161" t="s">
        <v>5651</v>
      </c>
    </row>
    <row r="263" spans="1:12" ht="17.25" customHeight="1">
      <c r="A263" s="236">
        <v>259</v>
      </c>
      <c r="B263" s="156" t="s">
        <v>290</v>
      </c>
      <c r="C263" s="156" t="s">
        <v>291</v>
      </c>
      <c r="D263" s="156" t="s">
        <v>4505</v>
      </c>
      <c r="E263" s="195"/>
      <c r="F263" s="195">
        <f>VLOOKUP(B263,'HP lop duoi 10'!$A$2:$C$194,3,0)</f>
        <v>1348571.4285714286</v>
      </c>
      <c r="G263" s="195"/>
      <c r="H263" s="163">
        <v>125000</v>
      </c>
      <c r="I263" s="195">
        <f t="shared" si="9"/>
        <v>1473571.4285714286</v>
      </c>
      <c r="J263" s="194"/>
      <c r="K263" s="196" t="str">
        <f t="shared" si="8"/>
        <v>K11A</v>
      </c>
      <c r="L263" s="161" t="s">
        <v>5651</v>
      </c>
    </row>
    <row r="264" spans="1:12" ht="17.25" customHeight="1">
      <c r="A264" s="236">
        <v>260</v>
      </c>
      <c r="B264" s="156" t="s">
        <v>4506</v>
      </c>
      <c r="C264" s="156" t="s">
        <v>4507</v>
      </c>
      <c r="D264" s="156" t="s">
        <v>4505</v>
      </c>
      <c r="E264" s="195"/>
      <c r="F264" s="195"/>
      <c r="G264" s="195"/>
      <c r="H264" s="163">
        <v>75000</v>
      </c>
      <c r="I264" s="195">
        <f t="shared" si="9"/>
        <v>75000</v>
      </c>
      <c r="J264" s="194"/>
      <c r="K264" s="196" t="str">
        <f t="shared" si="8"/>
        <v>K11A</v>
      </c>
      <c r="L264" s="161" t="s">
        <v>5651</v>
      </c>
    </row>
    <row r="265" spans="1:12" ht="17.25" customHeight="1">
      <c r="A265" s="236">
        <v>261</v>
      </c>
      <c r="B265" s="156" t="s">
        <v>4508</v>
      </c>
      <c r="C265" s="156" t="s">
        <v>4509</v>
      </c>
      <c r="D265" s="156" t="s">
        <v>4505</v>
      </c>
      <c r="E265" s="195">
        <f>VLOOKUP(B265,'Học phí'!$B$8:$F$395,5,0)</f>
        <v>100000</v>
      </c>
      <c r="F265" s="195"/>
      <c r="G265" s="195"/>
      <c r="H265" s="163">
        <v>75000</v>
      </c>
      <c r="I265" s="195">
        <f t="shared" si="9"/>
        <v>175000</v>
      </c>
      <c r="J265" s="194"/>
      <c r="K265" s="196" t="str">
        <f t="shared" si="8"/>
        <v>K11A</v>
      </c>
      <c r="L265" s="161" t="s">
        <v>5651</v>
      </c>
    </row>
    <row r="266" spans="1:12" ht="17.25" customHeight="1">
      <c r="A266" s="236">
        <v>262</v>
      </c>
      <c r="B266" s="156" t="s">
        <v>4510</v>
      </c>
      <c r="C266" s="156" t="s">
        <v>4511</v>
      </c>
      <c r="D266" s="156" t="s">
        <v>4512</v>
      </c>
      <c r="E266" s="195"/>
      <c r="F266" s="195"/>
      <c r="G266" s="195"/>
      <c r="H266" s="163">
        <v>50000</v>
      </c>
      <c r="I266" s="195">
        <f t="shared" si="9"/>
        <v>50000</v>
      </c>
      <c r="J266" s="194"/>
      <c r="K266" s="196" t="str">
        <f t="shared" si="8"/>
        <v>K11A</v>
      </c>
      <c r="L266" s="161" t="s">
        <v>5649</v>
      </c>
    </row>
    <row r="267" spans="1:12" ht="17.25" customHeight="1">
      <c r="A267" s="236">
        <v>263</v>
      </c>
      <c r="B267" s="156" t="s">
        <v>4513</v>
      </c>
      <c r="C267" s="156" t="s">
        <v>4514</v>
      </c>
      <c r="D267" s="156" t="s">
        <v>4512</v>
      </c>
      <c r="E267" s="195"/>
      <c r="F267" s="195"/>
      <c r="G267" s="195"/>
      <c r="H267" s="163">
        <v>50000</v>
      </c>
      <c r="I267" s="195">
        <f t="shared" si="9"/>
        <v>50000</v>
      </c>
      <c r="J267" s="194"/>
      <c r="K267" s="196" t="str">
        <f t="shared" si="8"/>
        <v>K11A</v>
      </c>
      <c r="L267" s="161" t="s">
        <v>5649</v>
      </c>
    </row>
    <row r="268" spans="1:12" ht="17.25" customHeight="1">
      <c r="A268" s="236">
        <v>264</v>
      </c>
      <c r="B268" s="156" t="s">
        <v>4515</v>
      </c>
      <c r="C268" s="156" t="s">
        <v>4516</v>
      </c>
      <c r="D268" s="156" t="s">
        <v>4512</v>
      </c>
      <c r="E268" s="195"/>
      <c r="F268" s="195"/>
      <c r="G268" s="195"/>
      <c r="H268" s="163">
        <v>50000</v>
      </c>
      <c r="I268" s="195">
        <f t="shared" si="9"/>
        <v>50000</v>
      </c>
      <c r="J268" s="194"/>
      <c r="K268" s="196" t="str">
        <f t="shared" si="8"/>
        <v>K11A</v>
      </c>
      <c r="L268" s="161" t="s">
        <v>5649</v>
      </c>
    </row>
    <row r="269" spans="1:12" ht="17.25" customHeight="1">
      <c r="A269" s="236">
        <v>265</v>
      </c>
      <c r="B269" s="156" t="s">
        <v>4517</v>
      </c>
      <c r="C269" s="156" t="s">
        <v>4518</v>
      </c>
      <c r="D269" s="156" t="s">
        <v>4512</v>
      </c>
      <c r="E269" s="195"/>
      <c r="F269" s="195"/>
      <c r="G269" s="195"/>
      <c r="H269" s="163">
        <v>50000</v>
      </c>
      <c r="I269" s="195">
        <f t="shared" si="9"/>
        <v>50000</v>
      </c>
      <c r="J269" s="194"/>
      <c r="K269" s="196" t="str">
        <f t="shared" si="8"/>
        <v>K11A</v>
      </c>
      <c r="L269" s="161" t="s">
        <v>5649</v>
      </c>
    </row>
    <row r="270" spans="1:12" ht="17.25" customHeight="1">
      <c r="A270" s="236">
        <v>266</v>
      </c>
      <c r="B270" s="156" t="s">
        <v>4519</v>
      </c>
      <c r="C270" s="156" t="s">
        <v>4520</v>
      </c>
      <c r="D270" s="156" t="s">
        <v>4512</v>
      </c>
      <c r="E270" s="195"/>
      <c r="F270" s="195"/>
      <c r="G270" s="195"/>
      <c r="H270" s="163">
        <v>50000</v>
      </c>
      <c r="I270" s="195">
        <f t="shared" si="9"/>
        <v>50000</v>
      </c>
      <c r="J270" s="194"/>
      <c r="K270" s="196" t="str">
        <f t="shared" si="8"/>
        <v>K11A</v>
      </c>
      <c r="L270" s="161" t="s">
        <v>5649</v>
      </c>
    </row>
    <row r="271" spans="1:12" ht="17.25" customHeight="1">
      <c r="A271" s="236">
        <v>267</v>
      </c>
      <c r="B271" s="156" t="s">
        <v>4521</v>
      </c>
      <c r="C271" s="156" t="s">
        <v>4522</v>
      </c>
      <c r="D271" s="156" t="s">
        <v>4512</v>
      </c>
      <c r="E271" s="195"/>
      <c r="F271" s="195"/>
      <c r="G271" s="195"/>
      <c r="H271" s="163">
        <v>50000</v>
      </c>
      <c r="I271" s="195">
        <f t="shared" si="9"/>
        <v>50000</v>
      </c>
      <c r="J271" s="194"/>
      <c r="K271" s="196" t="str">
        <f t="shared" si="8"/>
        <v>K11A</v>
      </c>
      <c r="L271" s="161" t="s">
        <v>5649</v>
      </c>
    </row>
    <row r="272" spans="1:12" ht="17.25" customHeight="1">
      <c r="A272" s="236">
        <v>268</v>
      </c>
      <c r="B272" s="156" t="s">
        <v>4523</v>
      </c>
      <c r="C272" s="156" t="s">
        <v>4524</v>
      </c>
      <c r="D272" s="156" t="s">
        <v>4512</v>
      </c>
      <c r="E272" s="195"/>
      <c r="F272" s="195"/>
      <c r="G272" s="195"/>
      <c r="H272" s="163">
        <v>50000</v>
      </c>
      <c r="I272" s="195">
        <f t="shared" si="9"/>
        <v>50000</v>
      </c>
      <c r="J272" s="194"/>
      <c r="K272" s="196" t="str">
        <f t="shared" si="8"/>
        <v>K11A</v>
      </c>
      <c r="L272" s="161" t="s">
        <v>5649</v>
      </c>
    </row>
    <row r="273" spans="1:12" ht="17.25" customHeight="1">
      <c r="A273" s="236">
        <v>269</v>
      </c>
      <c r="B273" s="156" t="s">
        <v>4525</v>
      </c>
      <c r="C273" s="156" t="s">
        <v>4526</v>
      </c>
      <c r="D273" s="156" t="s">
        <v>4512</v>
      </c>
      <c r="E273" s="195"/>
      <c r="F273" s="195"/>
      <c r="G273" s="195"/>
      <c r="H273" s="163">
        <v>50000</v>
      </c>
      <c r="I273" s="195">
        <f t="shared" si="9"/>
        <v>50000</v>
      </c>
      <c r="J273" s="194"/>
      <c r="K273" s="196" t="str">
        <f t="shared" si="8"/>
        <v>K11A</v>
      </c>
      <c r="L273" s="161" t="s">
        <v>5649</v>
      </c>
    </row>
    <row r="274" spans="1:12" ht="17.25" customHeight="1">
      <c r="A274" s="236">
        <v>270</v>
      </c>
      <c r="B274" s="156" t="s">
        <v>4527</v>
      </c>
      <c r="C274" s="156" t="s">
        <v>4528</v>
      </c>
      <c r="D274" s="156" t="s">
        <v>4512</v>
      </c>
      <c r="E274" s="195"/>
      <c r="F274" s="195"/>
      <c r="G274" s="195"/>
      <c r="H274" s="163">
        <v>50000</v>
      </c>
      <c r="I274" s="195">
        <f t="shared" si="9"/>
        <v>50000</v>
      </c>
      <c r="J274" s="194"/>
      <c r="K274" s="196" t="str">
        <f t="shared" si="8"/>
        <v>K11A</v>
      </c>
      <c r="L274" s="161" t="s">
        <v>5649</v>
      </c>
    </row>
    <row r="275" spans="1:12" ht="17.25" customHeight="1">
      <c r="A275" s="236">
        <v>271</v>
      </c>
      <c r="B275" s="156" t="s">
        <v>4529</v>
      </c>
      <c r="C275" s="156" t="s">
        <v>4530</v>
      </c>
      <c r="D275" s="156" t="s">
        <v>4512</v>
      </c>
      <c r="E275" s="195"/>
      <c r="F275" s="195"/>
      <c r="G275" s="195"/>
      <c r="H275" s="163">
        <v>100000</v>
      </c>
      <c r="I275" s="195">
        <f t="shared" si="9"/>
        <v>100000</v>
      </c>
      <c r="J275" s="194"/>
      <c r="K275" s="196" t="str">
        <f t="shared" si="8"/>
        <v>K11A</v>
      </c>
      <c r="L275" s="161" t="s">
        <v>5649</v>
      </c>
    </row>
    <row r="276" spans="1:12" ht="17.25" customHeight="1">
      <c r="A276" s="236">
        <v>272</v>
      </c>
      <c r="B276" s="156" t="s">
        <v>4531</v>
      </c>
      <c r="C276" s="156" t="s">
        <v>4532</v>
      </c>
      <c r="D276" s="156" t="s">
        <v>4512</v>
      </c>
      <c r="E276" s="195"/>
      <c r="F276" s="195"/>
      <c r="G276" s="195"/>
      <c r="H276" s="163">
        <v>100000</v>
      </c>
      <c r="I276" s="195">
        <f t="shared" si="9"/>
        <v>100000</v>
      </c>
      <c r="J276" s="194"/>
      <c r="K276" s="196" t="str">
        <f t="shared" si="8"/>
        <v>K11A</v>
      </c>
      <c r="L276" s="161" t="s">
        <v>5649</v>
      </c>
    </row>
    <row r="277" spans="1:12" ht="17.25" customHeight="1">
      <c r="A277" s="236">
        <v>273</v>
      </c>
      <c r="B277" s="156" t="s">
        <v>4533</v>
      </c>
      <c r="C277" s="156" t="s">
        <v>4534</v>
      </c>
      <c r="D277" s="156" t="s">
        <v>4512</v>
      </c>
      <c r="E277" s="195"/>
      <c r="F277" s="195"/>
      <c r="G277" s="195"/>
      <c r="H277" s="163">
        <v>50000</v>
      </c>
      <c r="I277" s="195">
        <f t="shared" si="9"/>
        <v>50000</v>
      </c>
      <c r="J277" s="194"/>
      <c r="K277" s="196" t="str">
        <f t="shared" si="8"/>
        <v>K11A</v>
      </c>
      <c r="L277" s="161" t="s">
        <v>5649</v>
      </c>
    </row>
    <row r="278" spans="1:12" ht="17.25" customHeight="1">
      <c r="A278" s="236">
        <v>274</v>
      </c>
      <c r="B278" s="156" t="s">
        <v>4535</v>
      </c>
      <c r="C278" s="156" t="s">
        <v>91</v>
      </c>
      <c r="D278" s="156" t="s">
        <v>4512</v>
      </c>
      <c r="E278" s="195"/>
      <c r="F278" s="195"/>
      <c r="G278" s="195"/>
      <c r="H278" s="163">
        <v>50000</v>
      </c>
      <c r="I278" s="195">
        <f t="shared" si="9"/>
        <v>50000</v>
      </c>
      <c r="J278" s="194"/>
      <c r="K278" s="196" t="str">
        <f t="shared" si="8"/>
        <v>K11A</v>
      </c>
      <c r="L278" s="161" t="s">
        <v>5649</v>
      </c>
    </row>
    <row r="279" spans="1:12" ht="17.25" customHeight="1">
      <c r="A279" s="236">
        <v>275</v>
      </c>
      <c r="B279" s="156" t="s">
        <v>4536</v>
      </c>
      <c r="C279" s="156" t="s">
        <v>4537</v>
      </c>
      <c r="D279" s="156" t="s">
        <v>4512</v>
      </c>
      <c r="E279" s="195"/>
      <c r="F279" s="195"/>
      <c r="G279" s="195"/>
      <c r="H279" s="163">
        <v>50000</v>
      </c>
      <c r="I279" s="195">
        <f t="shared" si="9"/>
        <v>50000</v>
      </c>
      <c r="J279" s="194"/>
      <c r="K279" s="196" t="str">
        <f t="shared" si="8"/>
        <v>K11A</v>
      </c>
      <c r="L279" s="161" t="s">
        <v>5649</v>
      </c>
    </row>
    <row r="280" spans="1:12" ht="17.25" customHeight="1">
      <c r="A280" s="236">
        <v>276</v>
      </c>
      <c r="B280" s="156" t="s">
        <v>4538</v>
      </c>
      <c r="C280" s="156" t="s">
        <v>4539</v>
      </c>
      <c r="D280" s="156" t="s">
        <v>4512</v>
      </c>
      <c r="E280" s="195"/>
      <c r="F280" s="195"/>
      <c r="G280" s="195">
        <f>VLOOKUP(B280,'Lệ phí thi lại'!$B$8:$F$434,5,0)</f>
        <v>30000</v>
      </c>
      <c r="H280" s="163">
        <v>50000</v>
      </c>
      <c r="I280" s="195">
        <f t="shared" si="9"/>
        <v>80000</v>
      </c>
      <c r="J280" s="194"/>
      <c r="K280" s="196" t="str">
        <f t="shared" si="8"/>
        <v>K11A</v>
      </c>
      <c r="L280" s="161" t="s">
        <v>5649</v>
      </c>
    </row>
    <row r="281" spans="1:12" ht="17.25" customHeight="1">
      <c r="A281" s="236">
        <v>277</v>
      </c>
      <c r="B281" s="156" t="s">
        <v>4540</v>
      </c>
      <c r="C281" s="156" t="s">
        <v>4541</v>
      </c>
      <c r="D281" s="156" t="s">
        <v>4512</v>
      </c>
      <c r="E281" s="195"/>
      <c r="F281" s="195"/>
      <c r="G281" s="195">
        <f>VLOOKUP(B281,'Lệ phí thi lại'!$B$8:$F$434,5,0)</f>
        <v>60000</v>
      </c>
      <c r="H281" s="163">
        <v>50000</v>
      </c>
      <c r="I281" s="195">
        <f t="shared" si="9"/>
        <v>110000</v>
      </c>
      <c r="J281" s="194"/>
      <c r="K281" s="196" t="str">
        <f t="shared" si="8"/>
        <v>K11A</v>
      </c>
      <c r="L281" s="161" t="s">
        <v>5649</v>
      </c>
    </row>
    <row r="282" spans="1:12" ht="17.25" customHeight="1">
      <c r="A282" s="236">
        <v>278</v>
      </c>
      <c r="B282" s="156" t="s">
        <v>4542</v>
      </c>
      <c r="C282" s="156" t="s">
        <v>1479</v>
      </c>
      <c r="D282" s="156" t="s">
        <v>4512</v>
      </c>
      <c r="E282" s="195"/>
      <c r="F282" s="195"/>
      <c r="G282" s="195"/>
      <c r="H282" s="163">
        <v>50000</v>
      </c>
      <c r="I282" s="195">
        <f t="shared" si="9"/>
        <v>50000</v>
      </c>
      <c r="J282" s="194"/>
      <c r="K282" s="196" t="str">
        <f t="shared" si="8"/>
        <v>K11A</v>
      </c>
      <c r="L282" s="161" t="s">
        <v>5649</v>
      </c>
    </row>
    <row r="283" spans="1:12" ht="17.25" customHeight="1">
      <c r="A283" s="236">
        <v>279</v>
      </c>
      <c r="B283" s="156" t="s">
        <v>4543</v>
      </c>
      <c r="C283" s="156" t="s">
        <v>4544</v>
      </c>
      <c r="D283" s="156" t="s">
        <v>4512</v>
      </c>
      <c r="E283" s="195"/>
      <c r="F283" s="195"/>
      <c r="G283" s="195"/>
      <c r="H283" s="163">
        <v>50000</v>
      </c>
      <c r="I283" s="195">
        <f t="shared" si="9"/>
        <v>50000</v>
      </c>
      <c r="J283" s="194"/>
      <c r="K283" s="196" t="str">
        <f t="shared" si="8"/>
        <v>K11A</v>
      </c>
      <c r="L283" s="161" t="s">
        <v>5649</v>
      </c>
    </row>
    <row r="284" spans="1:12" ht="17.25" customHeight="1">
      <c r="A284" s="236">
        <v>280</v>
      </c>
      <c r="B284" s="156" t="s">
        <v>4545</v>
      </c>
      <c r="C284" s="156" t="s">
        <v>4546</v>
      </c>
      <c r="D284" s="156" t="s">
        <v>4512</v>
      </c>
      <c r="E284" s="195"/>
      <c r="F284" s="195"/>
      <c r="G284" s="195"/>
      <c r="H284" s="163">
        <v>50000</v>
      </c>
      <c r="I284" s="195">
        <f t="shared" si="9"/>
        <v>50000</v>
      </c>
      <c r="J284" s="194"/>
      <c r="K284" s="196" t="str">
        <f t="shared" si="8"/>
        <v>K11A</v>
      </c>
      <c r="L284" s="161" t="s">
        <v>5649</v>
      </c>
    </row>
    <row r="285" spans="1:12" ht="17.25" customHeight="1">
      <c r="A285" s="236">
        <v>281</v>
      </c>
      <c r="B285" s="156" t="s">
        <v>4547</v>
      </c>
      <c r="C285" s="156" t="s">
        <v>4548</v>
      </c>
      <c r="D285" s="156" t="s">
        <v>4512</v>
      </c>
      <c r="E285" s="195"/>
      <c r="F285" s="195"/>
      <c r="G285" s="195"/>
      <c r="H285" s="163">
        <v>50000</v>
      </c>
      <c r="I285" s="195">
        <f t="shared" si="9"/>
        <v>50000</v>
      </c>
      <c r="J285" s="194"/>
      <c r="K285" s="196" t="str">
        <f t="shared" si="8"/>
        <v>K11A</v>
      </c>
      <c r="L285" s="161" t="s">
        <v>5649</v>
      </c>
    </row>
    <row r="286" spans="1:12" ht="17.25" customHeight="1">
      <c r="A286" s="236">
        <v>282</v>
      </c>
      <c r="B286" s="156" t="s">
        <v>4549</v>
      </c>
      <c r="C286" s="156" t="s">
        <v>4550</v>
      </c>
      <c r="D286" s="156" t="s">
        <v>4512</v>
      </c>
      <c r="E286" s="195"/>
      <c r="F286" s="195"/>
      <c r="G286" s="195"/>
      <c r="H286" s="163">
        <v>50000</v>
      </c>
      <c r="I286" s="195">
        <f t="shared" si="9"/>
        <v>50000</v>
      </c>
      <c r="J286" s="194"/>
      <c r="K286" s="196" t="str">
        <f t="shared" si="8"/>
        <v>K11A</v>
      </c>
      <c r="L286" s="161" t="s">
        <v>5649</v>
      </c>
    </row>
    <row r="287" spans="1:12" ht="17.25" customHeight="1">
      <c r="A287" s="236">
        <v>283</v>
      </c>
      <c r="B287" s="156" t="s">
        <v>4551</v>
      </c>
      <c r="C287" s="156" t="s">
        <v>4552</v>
      </c>
      <c r="D287" s="156" t="s">
        <v>4512</v>
      </c>
      <c r="E287" s="195"/>
      <c r="F287" s="195"/>
      <c r="G287" s="195"/>
      <c r="H287" s="163">
        <v>50000</v>
      </c>
      <c r="I287" s="195">
        <f t="shared" si="9"/>
        <v>50000</v>
      </c>
      <c r="J287" s="194"/>
      <c r="K287" s="196" t="str">
        <f t="shared" si="8"/>
        <v>K11A</v>
      </c>
      <c r="L287" s="161" t="s">
        <v>5649</v>
      </c>
    </row>
    <row r="288" spans="1:12" ht="17.25" customHeight="1">
      <c r="A288" s="236">
        <v>284</v>
      </c>
      <c r="B288" s="156" t="s">
        <v>4553</v>
      </c>
      <c r="C288" s="156" t="s">
        <v>4554</v>
      </c>
      <c r="D288" s="156" t="s">
        <v>4512</v>
      </c>
      <c r="E288" s="195"/>
      <c r="F288" s="195"/>
      <c r="G288" s="195"/>
      <c r="H288" s="163">
        <v>50000</v>
      </c>
      <c r="I288" s="195">
        <f t="shared" si="9"/>
        <v>50000</v>
      </c>
      <c r="J288" s="194"/>
      <c r="K288" s="196" t="str">
        <f t="shared" si="8"/>
        <v>K11A</v>
      </c>
      <c r="L288" s="161" t="s">
        <v>5649</v>
      </c>
    </row>
    <row r="289" spans="1:12" ht="17.25" customHeight="1">
      <c r="A289" s="236">
        <v>285</v>
      </c>
      <c r="B289" s="156" t="s">
        <v>4555</v>
      </c>
      <c r="C289" s="156" t="s">
        <v>4556</v>
      </c>
      <c r="D289" s="156" t="s">
        <v>4512</v>
      </c>
      <c r="E289" s="195"/>
      <c r="F289" s="195"/>
      <c r="G289" s="195"/>
      <c r="H289" s="163">
        <v>50000</v>
      </c>
      <c r="I289" s="195">
        <f t="shared" si="9"/>
        <v>50000</v>
      </c>
      <c r="J289" s="194"/>
      <c r="K289" s="196" t="str">
        <f t="shared" si="8"/>
        <v>K11A</v>
      </c>
      <c r="L289" s="161" t="s">
        <v>5649</v>
      </c>
    </row>
    <row r="290" spans="1:12" ht="17.25" customHeight="1">
      <c r="A290" s="236">
        <v>286</v>
      </c>
      <c r="B290" s="156" t="s">
        <v>4557</v>
      </c>
      <c r="C290" s="156" t="s">
        <v>4558</v>
      </c>
      <c r="D290" s="156" t="s">
        <v>4512</v>
      </c>
      <c r="E290" s="195"/>
      <c r="F290" s="195"/>
      <c r="G290" s="195"/>
      <c r="H290" s="163">
        <v>50000</v>
      </c>
      <c r="I290" s="195">
        <f t="shared" si="9"/>
        <v>50000</v>
      </c>
      <c r="J290" s="194"/>
      <c r="K290" s="196" t="str">
        <f t="shared" si="8"/>
        <v>K11A</v>
      </c>
      <c r="L290" s="161" t="s">
        <v>5649</v>
      </c>
    </row>
    <row r="291" spans="1:12" ht="17.25" customHeight="1">
      <c r="A291" s="236">
        <v>287</v>
      </c>
      <c r="B291" s="156" t="s">
        <v>4559</v>
      </c>
      <c r="C291" s="156" t="s">
        <v>4560</v>
      </c>
      <c r="D291" s="156" t="s">
        <v>4512</v>
      </c>
      <c r="E291" s="195"/>
      <c r="F291" s="195"/>
      <c r="G291" s="195"/>
      <c r="H291" s="163">
        <v>50000</v>
      </c>
      <c r="I291" s="195">
        <f t="shared" si="9"/>
        <v>50000</v>
      </c>
      <c r="J291" s="194"/>
      <c r="K291" s="196" t="str">
        <f t="shared" si="8"/>
        <v>K11A</v>
      </c>
      <c r="L291" s="161" t="s">
        <v>5649</v>
      </c>
    </row>
    <row r="292" spans="1:12" ht="17.25" customHeight="1">
      <c r="A292" s="236">
        <v>288</v>
      </c>
      <c r="B292" s="156" t="s">
        <v>4561</v>
      </c>
      <c r="C292" s="156" t="s">
        <v>4562</v>
      </c>
      <c r="D292" s="156" t="s">
        <v>4512</v>
      </c>
      <c r="E292" s="195"/>
      <c r="F292" s="195"/>
      <c r="G292" s="195"/>
      <c r="H292" s="163">
        <v>50000</v>
      </c>
      <c r="I292" s="195">
        <f t="shared" si="9"/>
        <v>50000</v>
      </c>
      <c r="J292" s="194"/>
      <c r="K292" s="196" t="str">
        <f t="shared" si="8"/>
        <v>K11A</v>
      </c>
      <c r="L292" s="161" t="s">
        <v>5649</v>
      </c>
    </row>
    <row r="293" spans="1:12" ht="17.25" customHeight="1">
      <c r="A293" s="236">
        <v>289</v>
      </c>
      <c r="B293" s="156" t="s">
        <v>4563</v>
      </c>
      <c r="C293" s="156" t="s">
        <v>4564</v>
      </c>
      <c r="D293" s="156" t="s">
        <v>4512</v>
      </c>
      <c r="E293" s="195"/>
      <c r="F293" s="195"/>
      <c r="G293" s="195"/>
      <c r="H293" s="163">
        <v>50000</v>
      </c>
      <c r="I293" s="195">
        <f t="shared" si="9"/>
        <v>50000</v>
      </c>
      <c r="J293" s="194"/>
      <c r="K293" s="196" t="str">
        <f t="shared" si="8"/>
        <v>K11A</v>
      </c>
      <c r="L293" s="161" t="s">
        <v>5649</v>
      </c>
    </row>
    <row r="294" spans="1:12" ht="17.25" customHeight="1">
      <c r="A294" s="236">
        <v>290</v>
      </c>
      <c r="B294" s="156" t="s">
        <v>4565</v>
      </c>
      <c r="C294" s="156" t="s">
        <v>4566</v>
      </c>
      <c r="D294" s="156" t="s">
        <v>4567</v>
      </c>
      <c r="E294" s="195"/>
      <c r="F294" s="195"/>
      <c r="G294" s="195"/>
      <c r="H294" s="163">
        <v>75000</v>
      </c>
      <c r="I294" s="195">
        <f t="shared" si="9"/>
        <v>75000</v>
      </c>
      <c r="J294" s="194"/>
      <c r="K294" s="196" t="str">
        <f t="shared" si="8"/>
        <v>K11A</v>
      </c>
      <c r="L294" s="161" t="s">
        <v>5651</v>
      </c>
    </row>
    <row r="295" spans="1:12" ht="17.25" customHeight="1">
      <c r="A295" s="236">
        <v>291</v>
      </c>
      <c r="B295" s="156" t="s">
        <v>4568</v>
      </c>
      <c r="C295" s="156" t="s">
        <v>4569</v>
      </c>
      <c r="D295" s="156" t="s">
        <v>4570</v>
      </c>
      <c r="E295" s="195">
        <f>VLOOKUP(B295,'Học phí'!$B$8:$F$395,5,0)</f>
        <v>2375000</v>
      </c>
      <c r="F295" s="195"/>
      <c r="G295" s="195"/>
      <c r="H295" s="163">
        <v>100000</v>
      </c>
      <c r="I295" s="195">
        <f t="shared" si="9"/>
        <v>2475000</v>
      </c>
      <c r="J295" s="194"/>
      <c r="K295" s="196" t="str">
        <f t="shared" si="8"/>
        <v>K11A</v>
      </c>
      <c r="L295" s="198" t="s">
        <v>5653</v>
      </c>
    </row>
    <row r="296" spans="1:12" ht="17.25" customHeight="1">
      <c r="A296" s="236">
        <v>292</v>
      </c>
      <c r="B296" s="156" t="s">
        <v>4571</v>
      </c>
      <c r="C296" s="156" t="s">
        <v>4572</v>
      </c>
      <c r="D296" s="156" t="s">
        <v>4570</v>
      </c>
      <c r="E296" s="195"/>
      <c r="F296" s="195"/>
      <c r="G296" s="195"/>
      <c r="H296" s="163">
        <v>0</v>
      </c>
      <c r="I296" s="195">
        <f t="shared" si="9"/>
        <v>0</v>
      </c>
      <c r="J296" s="194"/>
      <c r="K296" s="196" t="str">
        <f t="shared" si="8"/>
        <v>K11A</v>
      </c>
      <c r="L296" s="198" t="s">
        <v>5653</v>
      </c>
    </row>
    <row r="297" spans="1:12" ht="17.25" customHeight="1">
      <c r="A297" s="236">
        <v>293</v>
      </c>
      <c r="B297" s="156" t="s">
        <v>280</v>
      </c>
      <c r="C297" s="156" t="s">
        <v>281</v>
      </c>
      <c r="D297" s="156" t="s">
        <v>4570</v>
      </c>
      <c r="E297" s="195"/>
      <c r="F297" s="195">
        <f>VLOOKUP(B297,'HP lop duoi 10'!$A$2:$C$194,3,0)</f>
        <v>47000</v>
      </c>
      <c r="G297" s="195"/>
      <c r="H297" s="163">
        <v>50000</v>
      </c>
      <c r="I297" s="195">
        <f t="shared" si="9"/>
        <v>97000</v>
      </c>
      <c r="J297" s="194"/>
      <c r="K297" s="196" t="str">
        <f t="shared" si="8"/>
        <v>K11A</v>
      </c>
      <c r="L297" s="198" t="s">
        <v>5653</v>
      </c>
    </row>
    <row r="298" spans="1:12" ht="17.25" customHeight="1">
      <c r="A298" s="236">
        <v>294</v>
      </c>
      <c r="B298" s="156" t="s">
        <v>236</v>
      </c>
      <c r="C298" s="156" t="s">
        <v>237</v>
      </c>
      <c r="D298" s="156" t="s">
        <v>4573</v>
      </c>
      <c r="E298" s="195"/>
      <c r="F298" s="195">
        <f>VLOOKUP(B298,'HP lop duoi 10'!$A$2:$C$194,3,0)</f>
        <v>7240000</v>
      </c>
      <c r="G298" s="195"/>
      <c r="H298" s="163">
        <v>50000</v>
      </c>
      <c r="I298" s="195">
        <f t="shared" si="9"/>
        <v>7290000</v>
      </c>
      <c r="J298" s="194"/>
      <c r="K298" s="196" t="str">
        <f t="shared" si="8"/>
        <v>K11A</v>
      </c>
      <c r="L298" s="198" t="s">
        <v>5653</v>
      </c>
    </row>
    <row r="299" spans="1:12" ht="17.25" customHeight="1">
      <c r="A299" s="236">
        <v>295</v>
      </c>
      <c r="B299" s="156" t="s">
        <v>4574</v>
      </c>
      <c r="C299" s="156" t="s">
        <v>2086</v>
      </c>
      <c r="D299" s="156" t="s">
        <v>4573</v>
      </c>
      <c r="E299" s="195"/>
      <c r="F299" s="195"/>
      <c r="G299" s="195">
        <f>VLOOKUP(B299,'Lệ phí thi lại'!$B$8:$F$434,5,0)</f>
        <v>60000</v>
      </c>
      <c r="H299" s="163">
        <v>50000</v>
      </c>
      <c r="I299" s="195">
        <f t="shared" si="9"/>
        <v>110000</v>
      </c>
      <c r="J299" s="194"/>
      <c r="K299" s="196" t="str">
        <f t="shared" si="8"/>
        <v>K11A</v>
      </c>
      <c r="L299" s="198" t="s">
        <v>5653</v>
      </c>
    </row>
    <row r="300" spans="1:12" ht="17.25" customHeight="1">
      <c r="A300" s="236">
        <v>296</v>
      </c>
      <c r="B300" s="156" t="s">
        <v>4575</v>
      </c>
      <c r="C300" s="156" t="s">
        <v>4576</v>
      </c>
      <c r="D300" s="156" t="s">
        <v>4577</v>
      </c>
      <c r="E300" s="195"/>
      <c r="F300" s="195"/>
      <c r="G300" s="195"/>
      <c r="H300" s="163">
        <v>50000</v>
      </c>
      <c r="I300" s="195">
        <f t="shared" si="9"/>
        <v>50000</v>
      </c>
      <c r="J300" s="194"/>
      <c r="K300" s="196" t="str">
        <f t="shared" si="8"/>
        <v>K11A</v>
      </c>
      <c r="L300" s="156" t="s">
        <v>5652</v>
      </c>
    </row>
    <row r="301" spans="1:12" ht="17.25" customHeight="1">
      <c r="A301" s="236">
        <v>297</v>
      </c>
      <c r="B301" s="156" t="s">
        <v>4578</v>
      </c>
      <c r="C301" s="156" t="s">
        <v>4579</v>
      </c>
      <c r="D301" s="156" t="s">
        <v>4577</v>
      </c>
      <c r="E301" s="195"/>
      <c r="F301" s="195"/>
      <c r="G301" s="195"/>
      <c r="H301" s="163">
        <v>50000</v>
      </c>
      <c r="I301" s="195">
        <f t="shared" si="9"/>
        <v>50000</v>
      </c>
      <c r="J301" s="194"/>
      <c r="K301" s="196" t="str">
        <f t="shared" si="8"/>
        <v>K11A</v>
      </c>
      <c r="L301" s="156" t="s">
        <v>5652</v>
      </c>
    </row>
    <row r="302" spans="1:12" ht="17.25" customHeight="1">
      <c r="A302" s="236">
        <v>298</v>
      </c>
      <c r="B302" s="156" t="s">
        <v>4580</v>
      </c>
      <c r="C302" s="156" t="s">
        <v>4581</v>
      </c>
      <c r="D302" s="156" t="s">
        <v>4577</v>
      </c>
      <c r="E302" s="195"/>
      <c r="F302" s="195"/>
      <c r="G302" s="195"/>
      <c r="H302" s="163">
        <v>50000</v>
      </c>
      <c r="I302" s="195">
        <f t="shared" si="9"/>
        <v>50000</v>
      </c>
      <c r="J302" s="194"/>
      <c r="K302" s="196" t="str">
        <f t="shared" si="8"/>
        <v>K11A</v>
      </c>
      <c r="L302" s="156" t="s">
        <v>5652</v>
      </c>
    </row>
    <row r="303" spans="1:12" ht="17.25" customHeight="1">
      <c r="A303" s="236">
        <v>299</v>
      </c>
      <c r="B303" s="156" t="s">
        <v>4582</v>
      </c>
      <c r="C303" s="156" t="s">
        <v>4583</v>
      </c>
      <c r="D303" s="156" t="s">
        <v>4577</v>
      </c>
      <c r="E303" s="195"/>
      <c r="F303" s="195"/>
      <c r="G303" s="195"/>
      <c r="H303" s="163">
        <v>50000</v>
      </c>
      <c r="I303" s="195">
        <f t="shared" si="9"/>
        <v>50000</v>
      </c>
      <c r="J303" s="194"/>
      <c r="K303" s="196" t="str">
        <f t="shared" si="8"/>
        <v>K11A</v>
      </c>
      <c r="L303" s="156" t="s">
        <v>5652</v>
      </c>
    </row>
    <row r="304" spans="1:12" ht="17.25" customHeight="1">
      <c r="A304" s="236">
        <v>300</v>
      </c>
      <c r="B304" s="156" t="s">
        <v>4584</v>
      </c>
      <c r="C304" s="156" t="s">
        <v>4585</v>
      </c>
      <c r="D304" s="156" t="s">
        <v>4577</v>
      </c>
      <c r="E304" s="195"/>
      <c r="F304" s="195"/>
      <c r="G304" s="195"/>
      <c r="H304" s="163">
        <v>50000</v>
      </c>
      <c r="I304" s="195">
        <f t="shared" si="9"/>
        <v>50000</v>
      </c>
      <c r="J304" s="194"/>
      <c r="K304" s="196" t="str">
        <f t="shared" si="8"/>
        <v>K11A</v>
      </c>
      <c r="L304" s="156" t="s">
        <v>5652</v>
      </c>
    </row>
    <row r="305" spans="1:12" ht="17.25" customHeight="1">
      <c r="A305" s="236">
        <v>301</v>
      </c>
      <c r="B305" s="156" t="s">
        <v>4586</v>
      </c>
      <c r="C305" s="156" t="s">
        <v>4587</v>
      </c>
      <c r="D305" s="156" t="s">
        <v>4577</v>
      </c>
      <c r="E305" s="195"/>
      <c r="F305" s="195"/>
      <c r="G305" s="195"/>
      <c r="H305" s="163">
        <v>50000</v>
      </c>
      <c r="I305" s="195">
        <f t="shared" si="9"/>
        <v>50000</v>
      </c>
      <c r="J305" s="194"/>
      <c r="K305" s="196" t="str">
        <f t="shared" si="8"/>
        <v>K11A</v>
      </c>
      <c r="L305" s="156" t="s">
        <v>5652</v>
      </c>
    </row>
    <row r="306" spans="1:12" ht="17.25" customHeight="1">
      <c r="A306" s="236">
        <v>302</v>
      </c>
      <c r="B306" s="156" t="s">
        <v>4588</v>
      </c>
      <c r="C306" s="156" t="s">
        <v>4589</v>
      </c>
      <c r="D306" s="156" t="s">
        <v>4577</v>
      </c>
      <c r="E306" s="195"/>
      <c r="F306" s="195"/>
      <c r="G306" s="195"/>
      <c r="H306" s="163">
        <v>50000</v>
      </c>
      <c r="I306" s="195">
        <f t="shared" si="9"/>
        <v>50000</v>
      </c>
      <c r="J306" s="194"/>
      <c r="K306" s="196" t="str">
        <f t="shared" si="8"/>
        <v>K11A</v>
      </c>
      <c r="L306" s="156" t="s">
        <v>5652</v>
      </c>
    </row>
    <row r="307" spans="1:12" ht="17.25" customHeight="1">
      <c r="A307" s="236">
        <v>303</v>
      </c>
      <c r="B307" s="156" t="s">
        <v>4590</v>
      </c>
      <c r="C307" s="156" t="s">
        <v>4591</v>
      </c>
      <c r="D307" s="156" t="s">
        <v>4577</v>
      </c>
      <c r="E307" s="195"/>
      <c r="F307" s="195"/>
      <c r="G307" s="195"/>
      <c r="H307" s="163">
        <v>50000</v>
      </c>
      <c r="I307" s="195">
        <f t="shared" si="9"/>
        <v>50000</v>
      </c>
      <c r="J307" s="194"/>
      <c r="K307" s="196" t="str">
        <f t="shared" si="8"/>
        <v>K11A</v>
      </c>
      <c r="L307" s="156" t="s">
        <v>5652</v>
      </c>
    </row>
    <row r="308" spans="1:12" ht="17.25" customHeight="1">
      <c r="A308" s="236">
        <v>304</v>
      </c>
      <c r="B308" s="156" t="s">
        <v>4592</v>
      </c>
      <c r="C308" s="156" t="s">
        <v>4593</v>
      </c>
      <c r="D308" s="156" t="s">
        <v>4577</v>
      </c>
      <c r="E308" s="195"/>
      <c r="F308" s="195"/>
      <c r="G308" s="195"/>
      <c r="H308" s="163">
        <v>50000</v>
      </c>
      <c r="I308" s="195">
        <f t="shared" si="9"/>
        <v>50000</v>
      </c>
      <c r="J308" s="194"/>
      <c r="K308" s="196" t="str">
        <f t="shared" si="8"/>
        <v>K11A</v>
      </c>
      <c r="L308" s="156" t="s">
        <v>5652</v>
      </c>
    </row>
    <row r="309" spans="1:12" ht="17.25" customHeight="1">
      <c r="A309" s="236">
        <v>305</v>
      </c>
      <c r="B309" s="156" t="s">
        <v>4594</v>
      </c>
      <c r="C309" s="156" t="s">
        <v>4595</v>
      </c>
      <c r="D309" s="156" t="s">
        <v>4577</v>
      </c>
      <c r="E309" s="195"/>
      <c r="F309" s="195"/>
      <c r="G309" s="195"/>
      <c r="H309" s="163">
        <v>50000</v>
      </c>
      <c r="I309" s="195">
        <f t="shared" si="9"/>
        <v>50000</v>
      </c>
      <c r="J309" s="194"/>
      <c r="K309" s="196" t="str">
        <f t="shared" si="8"/>
        <v>K11A</v>
      </c>
      <c r="L309" s="156" t="s">
        <v>5652</v>
      </c>
    </row>
    <row r="310" spans="1:12" ht="17.25" customHeight="1">
      <c r="A310" s="236">
        <v>306</v>
      </c>
      <c r="B310" s="156" t="s">
        <v>4596</v>
      </c>
      <c r="C310" s="156" t="s">
        <v>4597</v>
      </c>
      <c r="D310" s="156" t="s">
        <v>4577</v>
      </c>
      <c r="E310" s="195"/>
      <c r="F310" s="195"/>
      <c r="G310" s="195"/>
      <c r="H310" s="163">
        <v>50000</v>
      </c>
      <c r="I310" s="195">
        <f t="shared" si="9"/>
        <v>50000</v>
      </c>
      <c r="J310" s="194"/>
      <c r="K310" s="196" t="str">
        <f t="shared" si="8"/>
        <v>K11A</v>
      </c>
      <c r="L310" s="156" t="s">
        <v>5652</v>
      </c>
    </row>
    <row r="311" spans="1:12" ht="17.25" customHeight="1">
      <c r="A311" s="236">
        <v>307</v>
      </c>
      <c r="B311" s="156" t="s">
        <v>4598</v>
      </c>
      <c r="C311" s="156" t="s">
        <v>4599</v>
      </c>
      <c r="D311" s="156" t="s">
        <v>4577</v>
      </c>
      <c r="E311" s="195"/>
      <c r="F311" s="195"/>
      <c r="G311" s="195"/>
      <c r="H311" s="163">
        <v>50000</v>
      </c>
      <c r="I311" s="195">
        <f t="shared" si="9"/>
        <v>50000</v>
      </c>
      <c r="J311" s="194"/>
      <c r="K311" s="196" t="str">
        <f t="shared" si="8"/>
        <v>K11A</v>
      </c>
      <c r="L311" s="156" t="s">
        <v>5652</v>
      </c>
    </row>
    <row r="312" spans="1:12" ht="17.25" customHeight="1">
      <c r="A312" s="236">
        <v>308</v>
      </c>
      <c r="B312" s="156" t="s">
        <v>4600</v>
      </c>
      <c r="C312" s="156" t="s">
        <v>4601</v>
      </c>
      <c r="D312" s="156" t="s">
        <v>4602</v>
      </c>
      <c r="E312" s="195"/>
      <c r="F312" s="195"/>
      <c r="G312" s="195"/>
      <c r="H312" s="163">
        <v>25000</v>
      </c>
      <c r="I312" s="195">
        <f t="shared" si="9"/>
        <v>25000</v>
      </c>
      <c r="J312" s="194"/>
      <c r="K312" s="196" t="str">
        <f t="shared" si="8"/>
        <v>K11A</v>
      </c>
      <c r="L312" s="161" t="s">
        <v>5649</v>
      </c>
    </row>
    <row r="313" spans="1:12" ht="17.25" customHeight="1">
      <c r="A313" s="236">
        <v>309</v>
      </c>
      <c r="B313" s="156" t="s">
        <v>4603</v>
      </c>
      <c r="C313" s="156" t="s">
        <v>4604</v>
      </c>
      <c r="D313" s="156" t="s">
        <v>4602</v>
      </c>
      <c r="E313" s="195"/>
      <c r="F313" s="195"/>
      <c r="G313" s="195"/>
      <c r="H313" s="163">
        <v>125000</v>
      </c>
      <c r="I313" s="195">
        <f t="shared" si="9"/>
        <v>125000</v>
      </c>
      <c r="J313" s="194"/>
      <c r="K313" s="196" t="str">
        <f t="shared" si="8"/>
        <v>K11A</v>
      </c>
      <c r="L313" s="161" t="s">
        <v>5649</v>
      </c>
    </row>
    <row r="314" spans="1:12" ht="17.25" customHeight="1">
      <c r="A314" s="236">
        <v>310</v>
      </c>
      <c r="B314" s="156" t="s">
        <v>39</v>
      </c>
      <c r="C314" s="156" t="s">
        <v>40</v>
      </c>
      <c r="D314" s="156" t="s">
        <v>4602</v>
      </c>
      <c r="E314" s="195"/>
      <c r="F314" s="195">
        <f>VLOOKUP(B314,'HP lop duoi 10'!$A$2:$C$194,3,0)</f>
        <v>128571.42857142858</v>
      </c>
      <c r="G314" s="195"/>
      <c r="H314" s="163">
        <v>125000</v>
      </c>
      <c r="I314" s="195">
        <f t="shared" si="9"/>
        <v>253571.42857142858</v>
      </c>
      <c r="J314" s="194"/>
      <c r="K314" s="196" t="str">
        <f t="shared" si="8"/>
        <v>K11A</v>
      </c>
      <c r="L314" s="161" t="s">
        <v>5649</v>
      </c>
    </row>
    <row r="315" spans="1:12" ht="17.25" customHeight="1">
      <c r="A315" s="236">
        <v>311</v>
      </c>
      <c r="B315" s="156" t="s">
        <v>4605</v>
      </c>
      <c r="C315" s="156" t="s">
        <v>3745</v>
      </c>
      <c r="D315" s="156" t="s">
        <v>4602</v>
      </c>
      <c r="E315" s="195"/>
      <c r="F315" s="195"/>
      <c r="G315" s="195"/>
      <c r="H315" s="163">
        <v>75000</v>
      </c>
      <c r="I315" s="195">
        <f t="shared" si="9"/>
        <v>75000</v>
      </c>
      <c r="J315" s="194"/>
      <c r="K315" s="196" t="str">
        <f t="shared" si="8"/>
        <v>K11A</v>
      </c>
      <c r="L315" s="161" t="s">
        <v>5649</v>
      </c>
    </row>
    <row r="316" spans="1:12" ht="17.25" customHeight="1">
      <c r="A316" s="236">
        <v>312</v>
      </c>
      <c r="B316" s="156" t="s">
        <v>4606</v>
      </c>
      <c r="C316" s="156" t="s">
        <v>4607</v>
      </c>
      <c r="D316" s="156" t="s">
        <v>4602</v>
      </c>
      <c r="E316" s="195"/>
      <c r="F316" s="195"/>
      <c r="G316" s="195"/>
      <c r="H316" s="163">
        <v>25000</v>
      </c>
      <c r="I316" s="195">
        <f t="shared" si="9"/>
        <v>25000</v>
      </c>
      <c r="J316" s="194"/>
      <c r="K316" s="196" t="str">
        <f t="shared" si="8"/>
        <v>K11A</v>
      </c>
      <c r="L316" s="161" t="s">
        <v>5649</v>
      </c>
    </row>
    <row r="317" spans="1:12" ht="17.25" customHeight="1">
      <c r="A317" s="236">
        <v>313</v>
      </c>
      <c r="B317" s="156" t="s">
        <v>4608</v>
      </c>
      <c r="C317" s="156" t="s">
        <v>4609</v>
      </c>
      <c r="D317" s="156" t="s">
        <v>4602</v>
      </c>
      <c r="E317" s="195"/>
      <c r="F317" s="195"/>
      <c r="G317" s="195"/>
      <c r="H317" s="163">
        <v>25000</v>
      </c>
      <c r="I317" s="195">
        <f t="shared" si="9"/>
        <v>25000</v>
      </c>
      <c r="J317" s="194"/>
      <c r="K317" s="196" t="str">
        <f t="shared" si="8"/>
        <v>K11A</v>
      </c>
      <c r="L317" s="161" t="s">
        <v>5649</v>
      </c>
    </row>
    <row r="318" spans="1:12" ht="17.25" customHeight="1">
      <c r="A318" s="236">
        <v>314</v>
      </c>
      <c r="B318" s="241" t="s">
        <v>49</v>
      </c>
      <c r="C318" s="238" t="s">
        <v>50</v>
      </c>
      <c r="D318" s="194" t="s">
        <v>5632</v>
      </c>
      <c r="E318" s="195"/>
      <c r="F318" s="239">
        <v>35000</v>
      </c>
      <c r="G318" s="195"/>
      <c r="H318" s="195"/>
      <c r="I318" s="195">
        <f t="shared" si="9"/>
        <v>35000</v>
      </c>
      <c r="J318" s="194"/>
      <c r="K318" s="196" t="str">
        <f t="shared" si="8"/>
        <v>K11A</v>
      </c>
      <c r="L318" s="161" t="s">
        <v>5654</v>
      </c>
    </row>
    <row r="319" spans="1:12" ht="17.25" customHeight="1">
      <c r="A319" s="236">
        <v>315</v>
      </c>
      <c r="B319" s="240" t="s">
        <v>51</v>
      </c>
      <c r="C319" s="238" t="s">
        <v>52</v>
      </c>
      <c r="D319" s="194" t="s">
        <v>5632</v>
      </c>
      <c r="E319" s="195"/>
      <c r="F319" s="239">
        <v>7353000</v>
      </c>
      <c r="G319" s="195"/>
      <c r="H319" s="195"/>
      <c r="I319" s="195">
        <f t="shared" si="9"/>
        <v>7353000</v>
      </c>
      <c r="J319" s="194"/>
      <c r="K319" s="196" t="str">
        <f t="shared" si="8"/>
        <v>K11A</v>
      </c>
      <c r="L319" s="161" t="s">
        <v>5654</v>
      </c>
    </row>
    <row r="320" spans="1:12" ht="17.25" customHeight="1">
      <c r="A320" s="236">
        <v>316</v>
      </c>
      <c r="B320" s="241" t="s">
        <v>53</v>
      </c>
      <c r="C320" s="238" t="s">
        <v>54</v>
      </c>
      <c r="D320" s="194" t="s">
        <v>5633</v>
      </c>
      <c r="E320" s="195"/>
      <c r="F320" s="239">
        <v>228000</v>
      </c>
      <c r="G320" s="195"/>
      <c r="H320" s="195"/>
      <c r="I320" s="195">
        <f t="shared" si="9"/>
        <v>228000</v>
      </c>
      <c r="J320" s="194"/>
      <c r="K320" s="196" t="str">
        <f t="shared" si="8"/>
        <v>K11A</v>
      </c>
      <c r="L320" s="161" t="s">
        <v>5654</v>
      </c>
    </row>
    <row r="321" spans="1:12" ht="17.25" customHeight="1">
      <c r="A321" s="236">
        <v>317</v>
      </c>
      <c r="B321" s="241" t="s">
        <v>55</v>
      </c>
      <c r="C321" s="238" t="s">
        <v>56</v>
      </c>
      <c r="D321" s="194" t="s">
        <v>5632</v>
      </c>
      <c r="E321" s="195"/>
      <c r="F321" s="239">
        <v>928000</v>
      </c>
      <c r="G321" s="195"/>
      <c r="H321" s="195"/>
      <c r="I321" s="195">
        <f t="shared" si="9"/>
        <v>928000</v>
      </c>
      <c r="J321" s="194"/>
      <c r="K321" s="196" t="str">
        <f t="shared" si="8"/>
        <v>K11A</v>
      </c>
      <c r="L321" s="161" t="s">
        <v>5654</v>
      </c>
    </row>
    <row r="322" spans="1:12" ht="17.25" customHeight="1">
      <c r="A322" s="236">
        <v>318</v>
      </c>
      <c r="B322" s="241" t="s">
        <v>57</v>
      </c>
      <c r="C322" s="238" t="s">
        <v>58</v>
      </c>
      <c r="D322" s="194" t="s">
        <v>5632</v>
      </c>
      <c r="E322" s="195"/>
      <c r="F322" s="239">
        <v>228000</v>
      </c>
      <c r="G322" s="195"/>
      <c r="H322" s="195"/>
      <c r="I322" s="195">
        <f t="shared" si="9"/>
        <v>228000</v>
      </c>
      <c r="J322" s="194"/>
      <c r="K322" s="196" t="str">
        <f t="shared" si="8"/>
        <v>K11A</v>
      </c>
      <c r="L322" s="161" t="s">
        <v>5654</v>
      </c>
    </row>
    <row r="323" spans="1:12" ht="17.25" customHeight="1">
      <c r="A323" s="236">
        <v>319</v>
      </c>
      <c r="B323" s="240" t="s">
        <v>98</v>
      </c>
      <c r="C323" s="238" t="s">
        <v>99</v>
      </c>
      <c r="D323" s="194" t="s">
        <v>5632</v>
      </c>
      <c r="E323" s="195"/>
      <c r="F323" s="239">
        <v>289285.71428571432</v>
      </c>
      <c r="G323" s="195"/>
      <c r="H323" s="195"/>
      <c r="I323" s="195">
        <f t="shared" si="9"/>
        <v>289285.71428571432</v>
      </c>
      <c r="J323" s="194"/>
      <c r="K323" s="196" t="str">
        <f t="shared" si="8"/>
        <v>K11A</v>
      </c>
      <c r="L323" s="161" t="s">
        <v>5654</v>
      </c>
    </row>
    <row r="324" spans="1:12" ht="17.25" customHeight="1">
      <c r="A324" s="236">
        <v>320</v>
      </c>
      <c r="B324" s="240" t="s">
        <v>100</v>
      </c>
      <c r="C324" s="238" t="s">
        <v>101</v>
      </c>
      <c r="D324" s="194" t="s">
        <v>5633</v>
      </c>
      <c r="E324" s="195"/>
      <c r="F324" s="239">
        <v>893000</v>
      </c>
      <c r="G324" s="195"/>
      <c r="H324" s="195"/>
      <c r="I324" s="195">
        <f t="shared" si="9"/>
        <v>893000</v>
      </c>
      <c r="J324" s="194"/>
      <c r="K324" s="196" t="str">
        <f t="shared" si="8"/>
        <v>K11A</v>
      </c>
      <c r="L324" s="161" t="s">
        <v>5654</v>
      </c>
    </row>
    <row r="325" spans="1:12" ht="17.25" customHeight="1">
      <c r="A325" s="236">
        <v>321</v>
      </c>
      <c r="B325" s="240" t="s">
        <v>102</v>
      </c>
      <c r="C325" s="238" t="s">
        <v>103</v>
      </c>
      <c r="D325" s="194" t="s">
        <v>5633</v>
      </c>
      <c r="E325" s="195"/>
      <c r="F325" s="239">
        <v>112500</v>
      </c>
      <c r="G325" s="195"/>
      <c r="H325" s="195"/>
      <c r="I325" s="195">
        <f t="shared" si="9"/>
        <v>112500</v>
      </c>
      <c r="J325" s="194"/>
      <c r="K325" s="196" t="str">
        <f t="shared" ref="K325:K388" si="10">RIGHT(D325,4)</f>
        <v>K11A</v>
      </c>
      <c r="L325" s="161" t="s">
        <v>5654</v>
      </c>
    </row>
    <row r="326" spans="1:12" ht="17.25" customHeight="1">
      <c r="A326" s="236">
        <v>322</v>
      </c>
      <c r="B326" s="240" t="s">
        <v>104</v>
      </c>
      <c r="C326" s="238" t="s">
        <v>105</v>
      </c>
      <c r="D326" s="194" t="s">
        <v>5633</v>
      </c>
      <c r="E326" s="195"/>
      <c r="F326" s="239">
        <v>938000</v>
      </c>
      <c r="G326" s="195"/>
      <c r="H326" s="195"/>
      <c r="I326" s="195">
        <f t="shared" ref="I326:I389" si="11">SUM(E326:H326)</f>
        <v>938000</v>
      </c>
      <c r="J326" s="194"/>
      <c r="K326" s="196" t="str">
        <f t="shared" si="10"/>
        <v>K11A</v>
      </c>
      <c r="L326" s="161" t="s">
        <v>5654</v>
      </c>
    </row>
    <row r="327" spans="1:12" ht="17.25" customHeight="1">
      <c r="A327" s="236">
        <v>323</v>
      </c>
      <c r="B327" s="240" t="s">
        <v>116</v>
      </c>
      <c r="C327" s="238" t="s">
        <v>117</v>
      </c>
      <c r="D327" s="194" t="s">
        <v>5635</v>
      </c>
      <c r="E327" s="195"/>
      <c r="F327" s="239">
        <v>4520547.6190476185</v>
      </c>
      <c r="G327" s="195"/>
      <c r="H327" s="195"/>
      <c r="I327" s="195">
        <f t="shared" si="11"/>
        <v>4520547.6190476185</v>
      </c>
      <c r="J327" s="194"/>
      <c r="K327" s="196" t="str">
        <f t="shared" si="10"/>
        <v>K11A</v>
      </c>
      <c r="L327" s="161" t="s">
        <v>5651</v>
      </c>
    </row>
    <row r="328" spans="1:12" ht="17.25" customHeight="1">
      <c r="A328" s="236">
        <v>324</v>
      </c>
      <c r="B328" s="240" t="s">
        <v>120</v>
      </c>
      <c r="C328" s="238" t="s">
        <v>121</v>
      </c>
      <c r="D328" s="194" t="s">
        <v>5635</v>
      </c>
      <c r="E328" s="195"/>
      <c r="F328" s="239">
        <v>38000</v>
      </c>
      <c r="G328" s="195"/>
      <c r="H328" s="195"/>
      <c r="I328" s="195">
        <f t="shared" si="11"/>
        <v>38000</v>
      </c>
      <c r="J328" s="194"/>
      <c r="K328" s="196" t="str">
        <f t="shared" si="10"/>
        <v>K11A</v>
      </c>
      <c r="L328" s="161" t="s">
        <v>5651</v>
      </c>
    </row>
    <row r="329" spans="1:12" ht="17.25" customHeight="1">
      <c r="A329" s="236">
        <v>325</v>
      </c>
      <c r="B329" s="240" t="s">
        <v>122</v>
      </c>
      <c r="C329" s="238" t="s">
        <v>123</v>
      </c>
      <c r="D329" s="194" t="s">
        <v>5637</v>
      </c>
      <c r="E329" s="195"/>
      <c r="F329" s="239">
        <v>63000</v>
      </c>
      <c r="G329" s="195"/>
      <c r="H329" s="195"/>
      <c r="I329" s="195">
        <f t="shared" si="11"/>
        <v>63000</v>
      </c>
      <c r="J329" s="194"/>
      <c r="K329" s="196" t="str">
        <f t="shared" si="10"/>
        <v>K11A</v>
      </c>
      <c r="L329" s="161" t="s">
        <v>5649</v>
      </c>
    </row>
    <row r="330" spans="1:12" ht="17.25" customHeight="1">
      <c r="A330" s="236">
        <v>326</v>
      </c>
      <c r="B330" s="240" t="s">
        <v>130</v>
      </c>
      <c r="C330" s="238" t="s">
        <v>131</v>
      </c>
      <c r="D330" s="194" t="s">
        <v>5637</v>
      </c>
      <c r="E330" s="195"/>
      <c r="F330" s="239">
        <v>750000</v>
      </c>
      <c r="G330" s="195"/>
      <c r="H330" s="195"/>
      <c r="I330" s="195">
        <f t="shared" si="11"/>
        <v>750000</v>
      </c>
      <c r="J330" s="194"/>
      <c r="K330" s="196" t="str">
        <f t="shared" si="10"/>
        <v>K11A</v>
      </c>
      <c r="L330" s="161" t="s">
        <v>5649</v>
      </c>
    </row>
    <row r="331" spans="1:12" ht="17.25" customHeight="1">
      <c r="A331" s="236">
        <v>327</v>
      </c>
      <c r="B331" s="240" t="s">
        <v>134</v>
      </c>
      <c r="C331" s="238" t="s">
        <v>135</v>
      </c>
      <c r="D331" s="194" t="s">
        <v>5637</v>
      </c>
      <c r="E331" s="195"/>
      <c r="F331" s="239">
        <v>813000</v>
      </c>
      <c r="G331" s="195"/>
      <c r="H331" s="195"/>
      <c r="I331" s="195">
        <f t="shared" si="11"/>
        <v>813000</v>
      </c>
      <c r="J331" s="194"/>
      <c r="K331" s="196" t="str">
        <f t="shared" si="10"/>
        <v>K11A</v>
      </c>
      <c r="L331" s="161" t="s">
        <v>5649</v>
      </c>
    </row>
    <row r="332" spans="1:12" ht="17.25" customHeight="1">
      <c r="A332" s="236">
        <v>328</v>
      </c>
      <c r="B332" s="240" t="s">
        <v>136</v>
      </c>
      <c r="C332" s="238" t="s">
        <v>137</v>
      </c>
      <c r="D332" s="194" t="s">
        <v>5637</v>
      </c>
      <c r="E332" s="195"/>
      <c r="F332" s="239">
        <v>300000</v>
      </c>
      <c r="G332" s="195"/>
      <c r="H332" s="195"/>
      <c r="I332" s="195">
        <f t="shared" si="11"/>
        <v>300000</v>
      </c>
      <c r="J332" s="194"/>
      <c r="K332" s="196" t="str">
        <f t="shared" si="10"/>
        <v>K11A</v>
      </c>
      <c r="L332" s="161" t="s">
        <v>5649</v>
      </c>
    </row>
    <row r="333" spans="1:12" ht="17.25" customHeight="1">
      <c r="A333" s="236">
        <v>329</v>
      </c>
      <c r="B333" s="240" t="s">
        <v>138</v>
      </c>
      <c r="C333" s="238" t="s">
        <v>139</v>
      </c>
      <c r="D333" s="194" t="s">
        <v>5640</v>
      </c>
      <c r="E333" s="195"/>
      <c r="F333" s="239">
        <v>289000</v>
      </c>
      <c r="G333" s="195"/>
      <c r="H333" s="195"/>
      <c r="I333" s="195">
        <f t="shared" si="11"/>
        <v>289000</v>
      </c>
      <c r="J333" s="194"/>
      <c r="K333" s="196" t="str">
        <f t="shared" si="10"/>
        <v>K11A</v>
      </c>
      <c r="L333" s="161" t="s">
        <v>5651</v>
      </c>
    </row>
    <row r="334" spans="1:12" ht="17.25" customHeight="1">
      <c r="A334" s="236">
        <v>330</v>
      </c>
      <c r="B334" s="240" t="s">
        <v>166</v>
      </c>
      <c r="C334" s="238" t="s">
        <v>167</v>
      </c>
      <c r="D334" s="194" t="s">
        <v>5635</v>
      </c>
      <c r="E334" s="195"/>
      <c r="F334" s="239">
        <v>792857.14285714284</v>
      </c>
      <c r="G334" s="195"/>
      <c r="H334" s="195"/>
      <c r="I334" s="195">
        <f t="shared" si="11"/>
        <v>792857.14285714284</v>
      </c>
      <c r="J334" s="194"/>
      <c r="K334" s="196" t="str">
        <f t="shared" si="10"/>
        <v>K11A</v>
      </c>
      <c r="L334" s="161" t="s">
        <v>5651</v>
      </c>
    </row>
    <row r="335" spans="1:12" ht="17.25" customHeight="1">
      <c r="A335" s="236">
        <v>331</v>
      </c>
      <c r="B335" s="237" t="s">
        <v>168</v>
      </c>
      <c r="C335" s="238" t="s">
        <v>169</v>
      </c>
      <c r="D335" s="194" t="s">
        <v>5641</v>
      </c>
      <c r="E335" s="195"/>
      <c r="F335" s="239">
        <v>1875000</v>
      </c>
      <c r="G335" s="195"/>
      <c r="H335" s="195"/>
      <c r="I335" s="195">
        <f t="shared" si="11"/>
        <v>1875000</v>
      </c>
      <c r="J335" s="194"/>
      <c r="K335" s="196" t="str">
        <f t="shared" si="10"/>
        <v>K11A</v>
      </c>
      <c r="L335" s="198" t="s">
        <v>5653</v>
      </c>
    </row>
    <row r="336" spans="1:12" ht="17.25" customHeight="1">
      <c r="A336" s="236">
        <v>332</v>
      </c>
      <c r="B336" s="237" t="s">
        <v>170</v>
      </c>
      <c r="C336" s="238" t="s">
        <v>171</v>
      </c>
      <c r="D336" s="194" t="s">
        <v>5642</v>
      </c>
      <c r="E336" s="195"/>
      <c r="F336" s="239">
        <v>1575000</v>
      </c>
      <c r="G336" s="195"/>
      <c r="H336" s="195"/>
      <c r="I336" s="195">
        <f t="shared" si="11"/>
        <v>1575000</v>
      </c>
      <c r="J336" s="194"/>
      <c r="K336" s="196" t="str">
        <f t="shared" si="10"/>
        <v>K11A</v>
      </c>
      <c r="L336" s="198" t="s">
        <v>5653</v>
      </c>
    </row>
    <row r="337" spans="1:12" ht="17.25" customHeight="1">
      <c r="A337" s="236">
        <v>333</v>
      </c>
      <c r="B337" s="240" t="s">
        <v>172</v>
      </c>
      <c r="C337" s="238" t="s">
        <v>173</v>
      </c>
      <c r="D337" s="194" t="s">
        <v>5641</v>
      </c>
      <c r="E337" s="195"/>
      <c r="F337" s="239">
        <v>300000</v>
      </c>
      <c r="G337" s="195"/>
      <c r="H337" s="195"/>
      <c r="I337" s="195">
        <f t="shared" si="11"/>
        <v>300000</v>
      </c>
      <c r="J337" s="194"/>
      <c r="K337" s="196" t="str">
        <f t="shared" si="10"/>
        <v>K11A</v>
      </c>
      <c r="L337" s="198" t="s">
        <v>5653</v>
      </c>
    </row>
    <row r="338" spans="1:12" ht="17.25" customHeight="1">
      <c r="A338" s="236">
        <v>334</v>
      </c>
      <c r="B338" s="240" t="s">
        <v>174</v>
      </c>
      <c r="C338" s="238" t="s">
        <v>175</v>
      </c>
      <c r="D338" s="194" t="s">
        <v>5642</v>
      </c>
      <c r="E338" s="195"/>
      <c r="F338" s="239">
        <v>300000</v>
      </c>
      <c r="G338" s="195"/>
      <c r="H338" s="195"/>
      <c r="I338" s="195">
        <f t="shared" si="11"/>
        <v>300000</v>
      </c>
      <c r="J338" s="194"/>
      <c r="K338" s="196" t="str">
        <f t="shared" si="10"/>
        <v>K11A</v>
      </c>
      <c r="L338" s="198" t="s">
        <v>5653</v>
      </c>
    </row>
    <row r="339" spans="1:12" ht="17.25" customHeight="1">
      <c r="A339" s="236">
        <v>335</v>
      </c>
      <c r="B339" s="240" t="s">
        <v>178</v>
      </c>
      <c r="C339" s="238" t="s">
        <v>179</v>
      </c>
      <c r="D339" s="194" t="s">
        <v>5640</v>
      </c>
      <c r="E339" s="195"/>
      <c r="F339" s="239">
        <v>735714.28571428568</v>
      </c>
      <c r="G339" s="195"/>
      <c r="H339" s="195"/>
      <c r="I339" s="195">
        <f t="shared" si="11"/>
        <v>735714.28571428568</v>
      </c>
      <c r="J339" s="194"/>
      <c r="K339" s="196" t="str">
        <f t="shared" si="10"/>
        <v>K11A</v>
      </c>
      <c r="L339" s="161" t="s">
        <v>5651</v>
      </c>
    </row>
    <row r="340" spans="1:12" ht="17.25" customHeight="1">
      <c r="A340" s="236">
        <v>336</v>
      </c>
      <c r="B340" s="240" t="s">
        <v>180</v>
      </c>
      <c r="C340" s="238" t="s">
        <v>181</v>
      </c>
      <c r="D340" s="194" t="s">
        <v>5640</v>
      </c>
      <c r="E340" s="195"/>
      <c r="F340" s="239">
        <v>50000</v>
      </c>
      <c r="G340" s="195"/>
      <c r="H340" s="195"/>
      <c r="I340" s="195">
        <f t="shared" si="11"/>
        <v>50000</v>
      </c>
      <c r="J340" s="194"/>
      <c r="K340" s="196" t="str">
        <f t="shared" si="10"/>
        <v>K11A</v>
      </c>
      <c r="L340" s="161" t="s">
        <v>5651</v>
      </c>
    </row>
    <row r="341" spans="1:12" ht="17.25" customHeight="1">
      <c r="A341" s="236">
        <v>337</v>
      </c>
      <c r="B341" s="240" t="s">
        <v>182</v>
      </c>
      <c r="C341" s="238" t="s">
        <v>183</v>
      </c>
      <c r="D341" s="194" t="s">
        <v>5640</v>
      </c>
      <c r="E341" s="195"/>
      <c r="F341" s="239">
        <v>917857.14285714284</v>
      </c>
      <c r="G341" s="195"/>
      <c r="H341" s="195"/>
      <c r="I341" s="195">
        <f t="shared" si="11"/>
        <v>917857.14285714284</v>
      </c>
      <c r="J341" s="194"/>
      <c r="K341" s="196" t="str">
        <f t="shared" si="10"/>
        <v>K11A</v>
      </c>
      <c r="L341" s="161" t="s">
        <v>5651</v>
      </c>
    </row>
    <row r="342" spans="1:12" ht="17.25" customHeight="1">
      <c r="A342" s="236">
        <v>338</v>
      </c>
      <c r="B342" s="240" t="s">
        <v>184</v>
      </c>
      <c r="C342" s="238" t="s">
        <v>185</v>
      </c>
      <c r="D342" s="194" t="s">
        <v>5640</v>
      </c>
      <c r="E342" s="195"/>
      <c r="F342" s="239">
        <v>542857.14285714284</v>
      </c>
      <c r="G342" s="195"/>
      <c r="H342" s="195"/>
      <c r="I342" s="195">
        <f t="shared" si="11"/>
        <v>542857.14285714284</v>
      </c>
      <c r="J342" s="194"/>
      <c r="K342" s="196" t="str">
        <f t="shared" si="10"/>
        <v>K11A</v>
      </c>
      <c r="L342" s="161" t="s">
        <v>5651</v>
      </c>
    </row>
    <row r="343" spans="1:12" ht="17.25" customHeight="1">
      <c r="A343" s="236">
        <v>339</v>
      </c>
      <c r="B343" s="240" t="s">
        <v>186</v>
      </c>
      <c r="C343" s="238" t="s">
        <v>187</v>
      </c>
      <c r="D343" s="194" t="s">
        <v>5640</v>
      </c>
      <c r="E343" s="195"/>
      <c r="F343" s="239">
        <v>675000</v>
      </c>
      <c r="G343" s="195"/>
      <c r="H343" s="195"/>
      <c r="I343" s="195">
        <f t="shared" si="11"/>
        <v>675000</v>
      </c>
      <c r="J343" s="194"/>
      <c r="K343" s="196" t="str">
        <f t="shared" si="10"/>
        <v>K11A</v>
      </c>
      <c r="L343" s="161" t="s">
        <v>5651</v>
      </c>
    </row>
    <row r="344" spans="1:12" ht="17.25" customHeight="1">
      <c r="A344" s="236">
        <v>340</v>
      </c>
      <c r="B344" s="240" t="s">
        <v>188</v>
      </c>
      <c r="C344" s="238" t="s">
        <v>189</v>
      </c>
      <c r="D344" s="194" t="s">
        <v>5640</v>
      </c>
      <c r="E344" s="195"/>
      <c r="F344" s="239">
        <v>1167857.1428571427</v>
      </c>
      <c r="G344" s="195"/>
      <c r="H344" s="195"/>
      <c r="I344" s="195">
        <f t="shared" si="11"/>
        <v>1167857.1428571427</v>
      </c>
      <c r="J344" s="194"/>
      <c r="K344" s="196" t="str">
        <f t="shared" si="10"/>
        <v>K11A</v>
      </c>
      <c r="L344" s="161" t="s">
        <v>5651</v>
      </c>
    </row>
    <row r="345" spans="1:12" ht="17.25" customHeight="1">
      <c r="A345" s="236">
        <v>341</v>
      </c>
      <c r="B345" s="240" t="s">
        <v>190</v>
      </c>
      <c r="C345" s="238" t="s">
        <v>191</v>
      </c>
      <c r="D345" s="194" t="s">
        <v>5640</v>
      </c>
      <c r="E345" s="195"/>
      <c r="F345" s="239">
        <v>2025000</v>
      </c>
      <c r="G345" s="195"/>
      <c r="H345" s="195"/>
      <c r="I345" s="195">
        <f t="shared" si="11"/>
        <v>2025000</v>
      </c>
      <c r="J345" s="194"/>
      <c r="K345" s="196" t="str">
        <f t="shared" si="10"/>
        <v>K11A</v>
      </c>
      <c r="L345" s="161" t="s">
        <v>5651</v>
      </c>
    </row>
    <row r="346" spans="1:12" ht="17.25" customHeight="1">
      <c r="A346" s="236">
        <v>342</v>
      </c>
      <c r="B346" s="240" t="s">
        <v>192</v>
      </c>
      <c r="C346" s="238" t="s">
        <v>193</v>
      </c>
      <c r="D346" s="194" t="s">
        <v>5640</v>
      </c>
      <c r="E346" s="195"/>
      <c r="F346" s="239">
        <v>450000</v>
      </c>
      <c r="G346" s="195"/>
      <c r="H346" s="195"/>
      <c r="I346" s="195">
        <f t="shared" si="11"/>
        <v>450000</v>
      </c>
      <c r="J346" s="194"/>
      <c r="K346" s="196" t="str">
        <f t="shared" si="10"/>
        <v>K11A</v>
      </c>
      <c r="L346" s="161" t="s">
        <v>5651</v>
      </c>
    </row>
    <row r="347" spans="1:12" ht="17.25" customHeight="1">
      <c r="A347" s="236">
        <v>343</v>
      </c>
      <c r="B347" s="240" t="s">
        <v>194</v>
      </c>
      <c r="C347" s="238" t="s">
        <v>195</v>
      </c>
      <c r="D347" s="194" t="s">
        <v>5640</v>
      </c>
      <c r="E347" s="195"/>
      <c r="F347" s="239">
        <v>192857.14285714284</v>
      </c>
      <c r="G347" s="195"/>
      <c r="H347" s="195"/>
      <c r="I347" s="195">
        <f t="shared" si="11"/>
        <v>192857.14285714284</v>
      </c>
      <c r="J347" s="194"/>
      <c r="K347" s="196" t="str">
        <f t="shared" si="10"/>
        <v>K11A</v>
      </c>
      <c r="L347" s="161" t="s">
        <v>5651</v>
      </c>
    </row>
    <row r="348" spans="1:12" ht="17.25" customHeight="1">
      <c r="A348" s="236">
        <v>344</v>
      </c>
      <c r="B348" s="240" t="s">
        <v>240</v>
      </c>
      <c r="C348" s="238" t="s">
        <v>241</v>
      </c>
      <c r="D348" s="194" t="s">
        <v>5316</v>
      </c>
      <c r="E348" s="195"/>
      <c r="F348" s="239">
        <v>380000</v>
      </c>
      <c r="G348" s="195"/>
      <c r="H348" s="195"/>
      <c r="I348" s="195">
        <f t="shared" si="11"/>
        <v>380000</v>
      </c>
      <c r="J348" s="194"/>
      <c r="K348" s="196" t="str">
        <f t="shared" si="10"/>
        <v>K11A</v>
      </c>
      <c r="L348" s="198" t="s">
        <v>5653</v>
      </c>
    </row>
    <row r="349" spans="1:12" ht="17.25" customHeight="1">
      <c r="A349" s="236">
        <v>345</v>
      </c>
      <c r="B349" s="240" t="s">
        <v>248</v>
      </c>
      <c r="C349" s="240" t="s">
        <v>249</v>
      </c>
      <c r="D349" s="194" t="s">
        <v>4573</v>
      </c>
      <c r="E349" s="195"/>
      <c r="F349" s="239">
        <v>50000</v>
      </c>
      <c r="G349" s="195"/>
      <c r="H349" s="195"/>
      <c r="I349" s="195">
        <f t="shared" si="11"/>
        <v>50000</v>
      </c>
      <c r="J349" s="194"/>
      <c r="K349" s="196" t="str">
        <f t="shared" si="10"/>
        <v>K11A</v>
      </c>
      <c r="L349" s="198" t="s">
        <v>5653</v>
      </c>
    </row>
    <row r="350" spans="1:12" ht="17.25" customHeight="1">
      <c r="A350" s="236">
        <v>346</v>
      </c>
      <c r="B350" s="240" t="s">
        <v>256</v>
      </c>
      <c r="C350" s="240" t="s">
        <v>257</v>
      </c>
      <c r="D350" s="194" t="s">
        <v>5316</v>
      </c>
      <c r="E350" s="195"/>
      <c r="F350" s="239">
        <v>270000</v>
      </c>
      <c r="G350" s="195">
        <f>VLOOKUP(B350,'Lệ phí thi lại'!$B$8:$F$434,5,0)</f>
        <v>60000</v>
      </c>
      <c r="H350" s="195"/>
      <c r="I350" s="195">
        <f t="shared" si="11"/>
        <v>330000</v>
      </c>
      <c r="J350" s="194"/>
      <c r="K350" s="196" t="str">
        <f t="shared" si="10"/>
        <v>K11A</v>
      </c>
      <c r="L350" s="198" t="s">
        <v>5653</v>
      </c>
    </row>
    <row r="351" spans="1:12" ht="17.25" customHeight="1">
      <c r="A351" s="236">
        <v>347</v>
      </c>
      <c r="B351" s="240" t="s">
        <v>262</v>
      </c>
      <c r="C351" s="240" t="s">
        <v>263</v>
      </c>
      <c r="D351" s="194" t="s">
        <v>5316</v>
      </c>
      <c r="E351" s="195"/>
      <c r="F351" s="239">
        <v>270000</v>
      </c>
      <c r="G351" s="195"/>
      <c r="H351" s="195"/>
      <c r="I351" s="195">
        <f t="shared" si="11"/>
        <v>270000</v>
      </c>
      <c r="J351" s="194"/>
      <c r="K351" s="196" t="str">
        <f t="shared" si="10"/>
        <v>K11A</v>
      </c>
      <c r="L351" s="198" t="s">
        <v>5653</v>
      </c>
    </row>
    <row r="352" spans="1:12" ht="17.25" customHeight="1">
      <c r="A352" s="236">
        <v>348</v>
      </c>
      <c r="B352" s="241" t="s">
        <v>266</v>
      </c>
      <c r="C352" s="240" t="s">
        <v>267</v>
      </c>
      <c r="D352" s="194" t="s">
        <v>4573</v>
      </c>
      <c r="E352" s="195"/>
      <c r="F352" s="239">
        <v>1610000</v>
      </c>
      <c r="G352" s="195"/>
      <c r="H352" s="195"/>
      <c r="I352" s="195">
        <f t="shared" si="11"/>
        <v>1610000</v>
      </c>
      <c r="J352" s="194"/>
      <c r="K352" s="196" t="str">
        <f t="shared" si="10"/>
        <v>K11A</v>
      </c>
      <c r="L352" s="198" t="s">
        <v>5653</v>
      </c>
    </row>
    <row r="353" spans="1:12" ht="17.25" customHeight="1">
      <c r="A353" s="236">
        <v>349</v>
      </c>
      <c r="B353" s="241" t="s">
        <v>278</v>
      </c>
      <c r="C353" s="240" t="s">
        <v>279</v>
      </c>
      <c r="D353" s="194" t="s">
        <v>4570</v>
      </c>
      <c r="E353" s="195"/>
      <c r="F353" s="239">
        <v>47000</v>
      </c>
      <c r="G353" s="195"/>
      <c r="H353" s="195"/>
      <c r="I353" s="195">
        <f t="shared" si="11"/>
        <v>47000</v>
      </c>
      <c r="J353" s="194"/>
      <c r="K353" s="196" t="str">
        <f t="shared" si="10"/>
        <v>K11A</v>
      </c>
      <c r="L353" s="198" t="s">
        <v>5653</v>
      </c>
    </row>
    <row r="354" spans="1:12" ht="17.25" customHeight="1">
      <c r="A354" s="236">
        <v>350</v>
      </c>
      <c r="B354" s="240" t="s">
        <v>306</v>
      </c>
      <c r="C354" s="240" t="s">
        <v>307</v>
      </c>
      <c r="D354" s="194" t="s">
        <v>5637</v>
      </c>
      <c r="E354" s="195"/>
      <c r="F354" s="239">
        <v>340000</v>
      </c>
      <c r="G354" s="195"/>
      <c r="H354" s="195"/>
      <c r="I354" s="195">
        <f t="shared" si="11"/>
        <v>340000</v>
      </c>
      <c r="J354" s="194"/>
      <c r="K354" s="196" t="str">
        <f t="shared" si="10"/>
        <v>K11A</v>
      </c>
      <c r="L354" s="161" t="s">
        <v>5649</v>
      </c>
    </row>
    <row r="355" spans="1:12" ht="17.25" customHeight="1">
      <c r="A355" s="236">
        <v>351</v>
      </c>
      <c r="B355" s="240" t="s">
        <v>338</v>
      </c>
      <c r="C355" s="237" t="s">
        <v>339</v>
      </c>
      <c r="D355" s="194" t="s">
        <v>4573</v>
      </c>
      <c r="E355" s="195"/>
      <c r="F355" s="239">
        <v>44444.444444444438</v>
      </c>
      <c r="G355" s="195"/>
      <c r="H355" s="195"/>
      <c r="I355" s="195">
        <f t="shared" si="11"/>
        <v>44444.444444444438</v>
      </c>
      <c r="J355" s="194"/>
      <c r="K355" s="196" t="str">
        <f t="shared" si="10"/>
        <v>K11A</v>
      </c>
      <c r="L355" s="198" t="s">
        <v>5653</v>
      </c>
    </row>
    <row r="356" spans="1:12" ht="17.25" customHeight="1">
      <c r="A356" s="236">
        <v>352</v>
      </c>
      <c r="B356" s="242" t="s">
        <v>346</v>
      </c>
      <c r="C356" s="237" t="s">
        <v>347</v>
      </c>
      <c r="D356" s="194" t="s">
        <v>4494</v>
      </c>
      <c r="E356" s="195"/>
      <c r="F356" s="239">
        <v>4320000</v>
      </c>
      <c r="G356" s="195"/>
      <c r="H356" s="195"/>
      <c r="I356" s="195">
        <f t="shared" si="11"/>
        <v>4320000</v>
      </c>
      <c r="J356" s="194"/>
      <c r="K356" s="196" t="str">
        <f t="shared" si="10"/>
        <v>K11A</v>
      </c>
      <c r="L356" s="161" t="s">
        <v>5654</v>
      </c>
    </row>
    <row r="357" spans="1:12" ht="17.25" customHeight="1">
      <c r="A357" s="236">
        <v>353</v>
      </c>
      <c r="B357" s="240" t="s">
        <v>198</v>
      </c>
      <c r="C357" s="238" t="s">
        <v>199</v>
      </c>
      <c r="D357" s="194" t="s">
        <v>5316</v>
      </c>
      <c r="E357" s="195"/>
      <c r="F357" s="239">
        <v>122142.85714285716</v>
      </c>
      <c r="G357" s="195"/>
      <c r="H357" s="195"/>
      <c r="I357" s="195">
        <f t="shared" si="11"/>
        <v>122142.85714285716</v>
      </c>
      <c r="J357" s="194"/>
      <c r="K357" s="196" t="str">
        <f t="shared" si="10"/>
        <v>K11A</v>
      </c>
      <c r="L357" s="198" t="s">
        <v>5653</v>
      </c>
    </row>
    <row r="358" spans="1:12" ht="17.25" customHeight="1">
      <c r="A358" s="236">
        <v>354</v>
      </c>
      <c r="B358" s="161" t="s">
        <v>5314</v>
      </c>
      <c r="C358" s="161" t="s">
        <v>5315</v>
      </c>
      <c r="D358" s="161" t="s">
        <v>4512</v>
      </c>
      <c r="E358" s="195"/>
      <c r="F358" s="195"/>
      <c r="G358" s="199">
        <v>60000</v>
      </c>
      <c r="H358" s="199">
        <v>60000</v>
      </c>
      <c r="I358" s="195">
        <f t="shared" si="11"/>
        <v>120000</v>
      </c>
      <c r="J358" s="194"/>
      <c r="K358" s="196" t="str">
        <f t="shared" si="10"/>
        <v>K11A</v>
      </c>
      <c r="L358" s="161" t="s">
        <v>5649</v>
      </c>
    </row>
    <row r="359" spans="1:12" ht="17.25" customHeight="1">
      <c r="A359" s="236">
        <v>355</v>
      </c>
      <c r="B359" s="161" t="s">
        <v>5317</v>
      </c>
      <c r="C359" s="161" t="s">
        <v>5318</v>
      </c>
      <c r="D359" s="161" t="s">
        <v>4602</v>
      </c>
      <c r="E359" s="195"/>
      <c r="F359" s="195"/>
      <c r="G359" s="199">
        <v>30000</v>
      </c>
      <c r="H359" s="199">
        <v>30000</v>
      </c>
      <c r="I359" s="195">
        <f t="shared" si="11"/>
        <v>60000</v>
      </c>
      <c r="J359" s="194"/>
      <c r="K359" s="196" t="str">
        <f t="shared" si="10"/>
        <v>K11A</v>
      </c>
      <c r="L359" s="161" t="s">
        <v>5649</v>
      </c>
    </row>
    <row r="360" spans="1:12" ht="17.25" customHeight="1">
      <c r="A360" s="236">
        <v>356</v>
      </c>
      <c r="B360" s="156" t="s">
        <v>4452</v>
      </c>
      <c r="C360" s="156" t="s">
        <v>4453</v>
      </c>
      <c r="D360" s="156" t="s">
        <v>4454</v>
      </c>
      <c r="E360" s="195"/>
      <c r="F360" s="195"/>
      <c r="G360" s="195"/>
      <c r="H360" s="163">
        <v>75000</v>
      </c>
      <c r="I360" s="195">
        <f t="shared" si="11"/>
        <v>75000</v>
      </c>
      <c r="J360" s="194"/>
      <c r="K360" s="196" t="str">
        <f t="shared" si="10"/>
        <v>K11B</v>
      </c>
      <c r="L360" s="161" t="s">
        <v>5649</v>
      </c>
    </row>
    <row r="361" spans="1:12" ht="17.25" customHeight="1">
      <c r="A361" s="236">
        <v>357</v>
      </c>
      <c r="B361" s="156" t="s">
        <v>4455</v>
      </c>
      <c r="C361" s="156" t="s">
        <v>4456</v>
      </c>
      <c r="D361" s="156" t="s">
        <v>4454</v>
      </c>
      <c r="E361" s="195"/>
      <c r="F361" s="195"/>
      <c r="G361" s="195"/>
      <c r="H361" s="163">
        <v>75000</v>
      </c>
      <c r="I361" s="195">
        <f t="shared" si="11"/>
        <v>75000</v>
      </c>
      <c r="J361" s="194"/>
      <c r="K361" s="196" t="str">
        <f t="shared" si="10"/>
        <v>K11B</v>
      </c>
      <c r="L361" s="161" t="s">
        <v>5649</v>
      </c>
    </row>
    <row r="362" spans="1:12" ht="17.25" customHeight="1">
      <c r="A362" s="236">
        <v>358</v>
      </c>
      <c r="B362" s="156" t="s">
        <v>4457</v>
      </c>
      <c r="C362" s="156" t="s">
        <v>4458</v>
      </c>
      <c r="D362" s="156" t="s">
        <v>4454</v>
      </c>
      <c r="E362" s="195"/>
      <c r="F362" s="195"/>
      <c r="G362" s="195"/>
      <c r="H362" s="163">
        <v>75000</v>
      </c>
      <c r="I362" s="195">
        <f t="shared" si="11"/>
        <v>75000</v>
      </c>
      <c r="J362" s="194"/>
      <c r="K362" s="196" t="str">
        <f t="shared" si="10"/>
        <v>K11B</v>
      </c>
      <c r="L362" s="161" t="s">
        <v>5649</v>
      </c>
    </row>
    <row r="363" spans="1:12" ht="17.25" customHeight="1">
      <c r="A363" s="236">
        <v>359</v>
      </c>
      <c r="B363" s="156" t="s">
        <v>4459</v>
      </c>
      <c r="C363" s="156" t="s">
        <v>4460</v>
      </c>
      <c r="D363" s="156" t="s">
        <v>4454</v>
      </c>
      <c r="E363" s="195"/>
      <c r="F363" s="195"/>
      <c r="G363" s="195"/>
      <c r="H363" s="163">
        <v>75000</v>
      </c>
      <c r="I363" s="195">
        <f t="shared" si="11"/>
        <v>75000</v>
      </c>
      <c r="J363" s="194"/>
      <c r="K363" s="196" t="str">
        <f t="shared" si="10"/>
        <v>K11B</v>
      </c>
      <c r="L363" s="161" t="s">
        <v>5649</v>
      </c>
    </row>
    <row r="364" spans="1:12" ht="17.25" customHeight="1">
      <c r="A364" s="236">
        <v>360</v>
      </c>
      <c r="B364" s="156" t="s">
        <v>4461</v>
      </c>
      <c r="C364" s="156" t="s">
        <v>4462</v>
      </c>
      <c r="D364" s="156" t="s">
        <v>4454</v>
      </c>
      <c r="E364" s="195"/>
      <c r="F364" s="195"/>
      <c r="G364" s="195"/>
      <c r="H364" s="163">
        <v>75000</v>
      </c>
      <c r="I364" s="195">
        <f t="shared" si="11"/>
        <v>75000</v>
      </c>
      <c r="J364" s="194"/>
      <c r="K364" s="196" t="str">
        <f t="shared" si="10"/>
        <v>K11B</v>
      </c>
      <c r="L364" s="161" t="s">
        <v>5649</v>
      </c>
    </row>
    <row r="365" spans="1:12" ht="17.25" customHeight="1">
      <c r="A365" s="236">
        <v>361</v>
      </c>
      <c r="B365" s="156" t="s">
        <v>4463</v>
      </c>
      <c r="C365" s="156" t="s">
        <v>4464</v>
      </c>
      <c r="D365" s="156" t="s">
        <v>4454</v>
      </c>
      <c r="E365" s="195"/>
      <c r="F365" s="195"/>
      <c r="G365" s="195"/>
      <c r="H365" s="163">
        <v>75000</v>
      </c>
      <c r="I365" s="195">
        <f t="shared" si="11"/>
        <v>75000</v>
      </c>
      <c r="J365" s="194"/>
      <c r="K365" s="196" t="str">
        <f t="shared" si="10"/>
        <v>K11B</v>
      </c>
      <c r="L365" s="161" t="s">
        <v>5649</v>
      </c>
    </row>
    <row r="366" spans="1:12" ht="17.25" customHeight="1">
      <c r="A366" s="236">
        <v>362</v>
      </c>
      <c r="B366" s="156" t="s">
        <v>4465</v>
      </c>
      <c r="C366" s="156" t="s">
        <v>4466</v>
      </c>
      <c r="D366" s="156" t="s">
        <v>4454</v>
      </c>
      <c r="E366" s="195"/>
      <c r="F366" s="195"/>
      <c r="G366" s="195">
        <f>VLOOKUP(B366,'Lệ phí thi lại'!$B$8:$F$434,5,0)</f>
        <v>30000</v>
      </c>
      <c r="H366" s="163">
        <v>75000</v>
      </c>
      <c r="I366" s="195">
        <f t="shared" si="11"/>
        <v>105000</v>
      </c>
      <c r="J366" s="194"/>
      <c r="K366" s="196" t="str">
        <f t="shared" si="10"/>
        <v>K11B</v>
      </c>
      <c r="L366" s="161" t="s">
        <v>5649</v>
      </c>
    </row>
    <row r="367" spans="1:12" ht="17.25" customHeight="1">
      <c r="A367" s="236">
        <v>363</v>
      </c>
      <c r="B367" s="156" t="s">
        <v>4467</v>
      </c>
      <c r="C367" s="156" t="s">
        <v>4468</v>
      </c>
      <c r="D367" s="156" t="s">
        <v>4454</v>
      </c>
      <c r="E367" s="195"/>
      <c r="F367" s="195"/>
      <c r="G367" s="195"/>
      <c r="H367" s="163">
        <v>75000</v>
      </c>
      <c r="I367" s="195">
        <f t="shared" si="11"/>
        <v>75000</v>
      </c>
      <c r="J367" s="194"/>
      <c r="K367" s="196" t="str">
        <f t="shared" si="10"/>
        <v>K11B</v>
      </c>
      <c r="L367" s="161" t="s">
        <v>5649</v>
      </c>
    </row>
    <row r="368" spans="1:12" ht="17.25" customHeight="1">
      <c r="A368" s="236">
        <v>364</v>
      </c>
      <c r="B368" s="156" t="s">
        <v>4469</v>
      </c>
      <c r="C368" s="156" t="s">
        <v>4470</v>
      </c>
      <c r="D368" s="156" t="s">
        <v>4454</v>
      </c>
      <c r="E368" s="195"/>
      <c r="F368" s="195"/>
      <c r="G368" s="195"/>
      <c r="H368" s="163">
        <v>75000</v>
      </c>
      <c r="I368" s="195">
        <f t="shared" si="11"/>
        <v>75000</v>
      </c>
      <c r="J368" s="194"/>
      <c r="K368" s="196" t="str">
        <f t="shared" si="10"/>
        <v>K11B</v>
      </c>
      <c r="L368" s="161" t="s">
        <v>5649</v>
      </c>
    </row>
    <row r="369" spans="1:12" ht="17.25" customHeight="1">
      <c r="A369" s="236">
        <v>365</v>
      </c>
      <c r="B369" s="156" t="s">
        <v>4471</v>
      </c>
      <c r="C369" s="156" t="s">
        <v>4472</v>
      </c>
      <c r="D369" s="156" t="s">
        <v>4454</v>
      </c>
      <c r="E369" s="195"/>
      <c r="F369" s="195"/>
      <c r="G369" s="195">
        <f>VLOOKUP(B369,'Lệ phí thi lại'!$B$8:$F$434,5,0)</f>
        <v>30000</v>
      </c>
      <c r="H369" s="163">
        <v>75000</v>
      </c>
      <c r="I369" s="195">
        <f t="shared" si="11"/>
        <v>105000</v>
      </c>
      <c r="J369" s="194"/>
      <c r="K369" s="196" t="str">
        <f t="shared" si="10"/>
        <v>K11B</v>
      </c>
      <c r="L369" s="161" t="s">
        <v>5649</v>
      </c>
    </row>
    <row r="370" spans="1:12" ht="17.25" customHeight="1">
      <c r="A370" s="236">
        <v>366</v>
      </c>
      <c r="B370" s="240" t="s">
        <v>118</v>
      </c>
      <c r="C370" s="238" t="s">
        <v>119</v>
      </c>
      <c r="D370" s="194" t="s">
        <v>5636</v>
      </c>
      <c r="E370" s="195"/>
      <c r="F370" s="239">
        <v>63000</v>
      </c>
      <c r="G370" s="195"/>
      <c r="H370" s="195"/>
      <c r="I370" s="195">
        <f t="shared" si="11"/>
        <v>63000</v>
      </c>
      <c r="J370" s="194"/>
      <c r="K370" s="196" t="str">
        <f t="shared" si="10"/>
        <v>K11B</v>
      </c>
      <c r="L370" s="161" t="s">
        <v>5649</v>
      </c>
    </row>
    <row r="371" spans="1:12" ht="17.25" customHeight="1">
      <c r="A371" s="236">
        <v>367</v>
      </c>
      <c r="B371" s="240" t="s">
        <v>128</v>
      </c>
      <c r="C371" s="238" t="s">
        <v>129</v>
      </c>
      <c r="D371" s="194" t="s">
        <v>5636</v>
      </c>
      <c r="E371" s="195"/>
      <c r="F371" s="239">
        <v>525000</v>
      </c>
      <c r="G371" s="195"/>
      <c r="H371" s="195"/>
      <c r="I371" s="195">
        <f t="shared" si="11"/>
        <v>525000</v>
      </c>
      <c r="J371" s="194"/>
      <c r="K371" s="196" t="str">
        <f t="shared" si="10"/>
        <v>K11B</v>
      </c>
      <c r="L371" s="161" t="s">
        <v>5649</v>
      </c>
    </row>
    <row r="372" spans="1:12" ht="17.25" customHeight="1">
      <c r="A372" s="236">
        <v>368</v>
      </c>
      <c r="B372" s="240" t="s">
        <v>176</v>
      </c>
      <c r="C372" s="238" t="s">
        <v>177</v>
      </c>
      <c r="D372" s="194" t="s">
        <v>5636</v>
      </c>
      <c r="E372" s="195"/>
      <c r="F372" s="239">
        <v>900000</v>
      </c>
      <c r="G372" s="195"/>
      <c r="H372" s="195"/>
      <c r="I372" s="195">
        <f t="shared" si="11"/>
        <v>900000</v>
      </c>
      <c r="J372" s="194"/>
      <c r="K372" s="196" t="str">
        <f t="shared" si="10"/>
        <v>K11B</v>
      </c>
      <c r="L372" s="161" t="s">
        <v>5649</v>
      </c>
    </row>
    <row r="373" spans="1:12" ht="17.25" customHeight="1">
      <c r="A373" s="236">
        <v>369</v>
      </c>
      <c r="B373" s="240" t="s">
        <v>224</v>
      </c>
      <c r="C373" s="238" t="s">
        <v>225</v>
      </c>
      <c r="D373" s="194" t="s">
        <v>5636</v>
      </c>
      <c r="E373" s="195"/>
      <c r="F373" s="239">
        <v>450000</v>
      </c>
      <c r="G373" s="195"/>
      <c r="H373" s="195"/>
      <c r="I373" s="195">
        <f t="shared" si="11"/>
        <v>450000</v>
      </c>
      <c r="J373" s="194"/>
      <c r="K373" s="196" t="str">
        <f t="shared" si="10"/>
        <v>K11B</v>
      </c>
      <c r="L373" s="161" t="s">
        <v>5649</v>
      </c>
    </row>
    <row r="374" spans="1:12" ht="17.25" customHeight="1">
      <c r="A374" s="236">
        <v>370</v>
      </c>
      <c r="B374" s="240" t="s">
        <v>226</v>
      </c>
      <c r="C374" s="238" t="s">
        <v>227</v>
      </c>
      <c r="D374" s="194" t="s">
        <v>5643</v>
      </c>
      <c r="E374" s="195"/>
      <c r="F374" s="239">
        <v>3238750</v>
      </c>
      <c r="G374" s="195"/>
      <c r="H374" s="195"/>
      <c r="I374" s="195">
        <f t="shared" si="11"/>
        <v>3238750</v>
      </c>
      <c r="J374" s="194"/>
      <c r="K374" s="196" t="str">
        <f t="shared" si="10"/>
        <v>K11B</v>
      </c>
      <c r="L374" s="161" t="s">
        <v>5649</v>
      </c>
    </row>
    <row r="375" spans="1:12" ht="17.25" customHeight="1">
      <c r="A375" s="236">
        <v>371</v>
      </c>
      <c r="B375" s="240" t="s">
        <v>228</v>
      </c>
      <c r="C375" s="238" t="s">
        <v>229</v>
      </c>
      <c r="D375" s="194" t="s">
        <v>5643</v>
      </c>
      <c r="E375" s="195"/>
      <c r="F375" s="239">
        <v>777500</v>
      </c>
      <c r="G375" s="195"/>
      <c r="H375" s="195"/>
      <c r="I375" s="195">
        <f t="shared" si="11"/>
        <v>777500</v>
      </c>
      <c r="J375" s="194"/>
      <c r="K375" s="196" t="str">
        <f t="shared" si="10"/>
        <v>K11B</v>
      </c>
      <c r="L375" s="161" t="s">
        <v>5649</v>
      </c>
    </row>
    <row r="376" spans="1:12" ht="17.25" customHeight="1">
      <c r="A376" s="236">
        <v>372</v>
      </c>
      <c r="B376" s="240" t="s">
        <v>230</v>
      </c>
      <c r="C376" s="238" t="s">
        <v>231</v>
      </c>
      <c r="D376" s="194" t="s">
        <v>5643</v>
      </c>
      <c r="E376" s="195"/>
      <c r="F376" s="239">
        <v>1127500</v>
      </c>
      <c r="G376" s="195"/>
      <c r="H376" s="195"/>
      <c r="I376" s="195">
        <f t="shared" si="11"/>
        <v>1127500</v>
      </c>
      <c r="J376" s="194"/>
      <c r="K376" s="196" t="str">
        <f t="shared" si="10"/>
        <v>K11B</v>
      </c>
      <c r="L376" s="161" t="s">
        <v>5649</v>
      </c>
    </row>
    <row r="377" spans="1:12" ht="17.25" customHeight="1">
      <c r="A377" s="236">
        <v>373</v>
      </c>
      <c r="B377" s="240" t="s">
        <v>234</v>
      </c>
      <c r="C377" s="238" t="s">
        <v>235</v>
      </c>
      <c r="D377" s="194" t="s">
        <v>5636</v>
      </c>
      <c r="E377" s="195"/>
      <c r="F377" s="239">
        <v>1575000</v>
      </c>
      <c r="G377" s="195"/>
      <c r="H377" s="195"/>
      <c r="I377" s="195">
        <f t="shared" si="11"/>
        <v>1575000</v>
      </c>
      <c r="J377" s="194"/>
      <c r="K377" s="196" t="str">
        <f t="shared" si="10"/>
        <v>K11B</v>
      </c>
      <c r="L377" s="161" t="s">
        <v>5649</v>
      </c>
    </row>
    <row r="378" spans="1:12" ht="17.25" customHeight="1">
      <c r="A378" s="236">
        <v>374</v>
      </c>
      <c r="B378" s="237" t="s">
        <v>312</v>
      </c>
      <c r="C378" s="237" t="s">
        <v>313</v>
      </c>
      <c r="D378" s="194" t="s">
        <v>5643</v>
      </c>
      <c r="E378" s="195"/>
      <c r="F378" s="239">
        <v>518000</v>
      </c>
      <c r="G378" s="195"/>
      <c r="H378" s="195"/>
      <c r="I378" s="195">
        <f t="shared" si="11"/>
        <v>518000</v>
      </c>
      <c r="J378" s="194"/>
      <c r="K378" s="196" t="str">
        <f t="shared" si="10"/>
        <v>K11B</v>
      </c>
      <c r="L378" s="161" t="s">
        <v>5649</v>
      </c>
    </row>
    <row r="379" spans="1:12" ht="17.25" customHeight="1">
      <c r="A379" s="236">
        <v>375</v>
      </c>
      <c r="B379" s="161" t="s">
        <v>5306</v>
      </c>
      <c r="C379" s="161" t="s">
        <v>5307</v>
      </c>
      <c r="D379" s="161" t="s">
        <v>4454</v>
      </c>
      <c r="E379" s="195"/>
      <c r="F379" s="195"/>
      <c r="G379" s="199">
        <v>60000</v>
      </c>
      <c r="H379" s="199">
        <v>90000</v>
      </c>
      <c r="I379" s="195">
        <f t="shared" si="11"/>
        <v>150000</v>
      </c>
      <c r="J379" s="194"/>
      <c r="K379" s="196" t="str">
        <f t="shared" si="10"/>
        <v>K11B</v>
      </c>
      <c r="L379" s="161" t="s">
        <v>5649</v>
      </c>
    </row>
    <row r="380" spans="1:12" ht="17.25" customHeight="1">
      <c r="A380" s="236">
        <v>376</v>
      </c>
      <c r="B380" s="161" t="s">
        <v>5309</v>
      </c>
      <c r="C380" s="161" t="s">
        <v>5310</v>
      </c>
      <c r="D380" s="161" t="s">
        <v>4454</v>
      </c>
      <c r="E380" s="195"/>
      <c r="F380" s="195"/>
      <c r="G380" s="199">
        <v>60000</v>
      </c>
      <c r="H380" s="199">
        <v>60000</v>
      </c>
      <c r="I380" s="195">
        <f t="shared" si="11"/>
        <v>120000</v>
      </c>
      <c r="J380" s="194"/>
      <c r="K380" s="196" t="str">
        <f t="shared" si="10"/>
        <v>K11B</v>
      </c>
      <c r="L380" s="161" t="s">
        <v>5649</v>
      </c>
    </row>
    <row r="381" spans="1:12" ht="17.25" customHeight="1">
      <c r="A381" s="236">
        <v>377</v>
      </c>
      <c r="B381" s="156" t="s">
        <v>4473</v>
      </c>
      <c r="C381" s="156" t="s">
        <v>4474</v>
      </c>
      <c r="D381" s="156" t="s">
        <v>4475</v>
      </c>
      <c r="E381" s="195"/>
      <c r="F381" s="195"/>
      <c r="G381" s="195">
        <f>VLOOKUP(B381,'Lệ phí thi lại'!$B$8:$F$434,5,0)</f>
        <v>90000</v>
      </c>
      <c r="H381" s="163">
        <v>75000</v>
      </c>
      <c r="I381" s="195">
        <f t="shared" si="11"/>
        <v>165000</v>
      </c>
      <c r="J381" s="194"/>
      <c r="K381" s="196" t="str">
        <f t="shared" si="10"/>
        <v>K11C</v>
      </c>
      <c r="L381" s="161" t="s">
        <v>5649</v>
      </c>
    </row>
    <row r="382" spans="1:12" ht="17.25" customHeight="1">
      <c r="A382" s="236">
        <v>378</v>
      </c>
      <c r="B382" s="156" t="s">
        <v>4476</v>
      </c>
      <c r="C382" s="156" t="s">
        <v>1695</v>
      </c>
      <c r="D382" s="156" t="s">
        <v>4475</v>
      </c>
      <c r="E382" s="195"/>
      <c r="F382" s="195"/>
      <c r="G382" s="195"/>
      <c r="H382" s="163">
        <v>75000</v>
      </c>
      <c r="I382" s="195">
        <f t="shared" si="11"/>
        <v>75000</v>
      </c>
      <c r="J382" s="194"/>
      <c r="K382" s="196" t="str">
        <f t="shared" si="10"/>
        <v>K11C</v>
      </c>
      <c r="L382" s="161" t="s">
        <v>5649</v>
      </c>
    </row>
    <row r="383" spans="1:12" ht="17.25" customHeight="1">
      <c r="A383" s="236">
        <v>379</v>
      </c>
      <c r="B383" s="156" t="s">
        <v>4477</v>
      </c>
      <c r="C383" s="156" t="s">
        <v>4478</v>
      </c>
      <c r="D383" s="156" t="s">
        <v>4475</v>
      </c>
      <c r="E383" s="195"/>
      <c r="F383" s="195"/>
      <c r="G383" s="195"/>
      <c r="H383" s="163">
        <v>125000</v>
      </c>
      <c r="I383" s="195">
        <f t="shared" si="11"/>
        <v>125000</v>
      </c>
      <c r="J383" s="194"/>
      <c r="K383" s="196" t="str">
        <f t="shared" si="10"/>
        <v>K11C</v>
      </c>
      <c r="L383" s="161" t="s">
        <v>5649</v>
      </c>
    </row>
    <row r="384" spans="1:12" ht="17.25" customHeight="1">
      <c r="A384" s="236">
        <v>380</v>
      </c>
      <c r="B384" s="156" t="s">
        <v>4479</v>
      </c>
      <c r="C384" s="156" t="s">
        <v>4480</v>
      </c>
      <c r="D384" s="156" t="s">
        <v>4475</v>
      </c>
      <c r="E384" s="195"/>
      <c r="F384" s="195"/>
      <c r="G384" s="195">
        <f>VLOOKUP(B384,'Lệ phí thi lại'!$B$8:$F$434,5,0)</f>
        <v>30000</v>
      </c>
      <c r="H384" s="163">
        <v>75000</v>
      </c>
      <c r="I384" s="195">
        <f t="shared" si="11"/>
        <v>105000</v>
      </c>
      <c r="J384" s="194"/>
      <c r="K384" s="196" t="str">
        <f t="shared" si="10"/>
        <v>K11C</v>
      </c>
      <c r="L384" s="161" t="s">
        <v>5649</v>
      </c>
    </row>
    <row r="385" spans="1:12" ht="17.25" customHeight="1">
      <c r="A385" s="236">
        <v>381</v>
      </c>
      <c r="B385" s="156" t="s">
        <v>4481</v>
      </c>
      <c r="C385" s="156" t="s">
        <v>4482</v>
      </c>
      <c r="D385" s="156" t="s">
        <v>4475</v>
      </c>
      <c r="E385" s="195"/>
      <c r="F385" s="195"/>
      <c r="G385" s="195"/>
      <c r="H385" s="163">
        <v>50000</v>
      </c>
      <c r="I385" s="195">
        <f t="shared" si="11"/>
        <v>50000</v>
      </c>
      <c r="J385" s="194"/>
      <c r="K385" s="196" t="str">
        <f t="shared" si="10"/>
        <v>K11C</v>
      </c>
      <c r="L385" s="161" t="s">
        <v>5649</v>
      </c>
    </row>
    <row r="386" spans="1:12" ht="17.25" customHeight="1">
      <c r="A386" s="236">
        <v>382</v>
      </c>
      <c r="B386" s="156" t="s">
        <v>4483</v>
      </c>
      <c r="C386" s="156" t="s">
        <v>325</v>
      </c>
      <c r="D386" s="156" t="s">
        <v>4475</v>
      </c>
      <c r="E386" s="195"/>
      <c r="F386" s="195"/>
      <c r="G386" s="195"/>
      <c r="H386" s="163">
        <v>75000</v>
      </c>
      <c r="I386" s="195">
        <f t="shared" si="11"/>
        <v>75000</v>
      </c>
      <c r="J386" s="194"/>
      <c r="K386" s="196" t="str">
        <f t="shared" si="10"/>
        <v>K11C</v>
      </c>
      <c r="L386" s="161" t="s">
        <v>5649</v>
      </c>
    </row>
    <row r="387" spans="1:12" ht="17.25" customHeight="1">
      <c r="A387" s="236">
        <v>383</v>
      </c>
      <c r="B387" s="156" t="s">
        <v>4484</v>
      </c>
      <c r="C387" s="156" t="s">
        <v>4485</v>
      </c>
      <c r="D387" s="156" t="s">
        <v>4475</v>
      </c>
      <c r="E387" s="195"/>
      <c r="F387" s="195"/>
      <c r="G387" s="195"/>
      <c r="H387" s="163">
        <v>225000</v>
      </c>
      <c r="I387" s="195">
        <f t="shared" si="11"/>
        <v>225000</v>
      </c>
      <c r="J387" s="194"/>
      <c r="K387" s="196" t="str">
        <f t="shared" si="10"/>
        <v>K11C</v>
      </c>
      <c r="L387" s="161" t="s">
        <v>5649</v>
      </c>
    </row>
    <row r="388" spans="1:12" ht="17.25" customHeight="1">
      <c r="A388" s="236">
        <v>384</v>
      </c>
      <c r="B388" s="156" t="s">
        <v>4486</v>
      </c>
      <c r="C388" s="156" t="s">
        <v>4487</v>
      </c>
      <c r="D388" s="156" t="s">
        <v>4475</v>
      </c>
      <c r="E388" s="195"/>
      <c r="F388" s="195"/>
      <c r="G388" s="195"/>
      <c r="H388" s="163">
        <v>175000</v>
      </c>
      <c r="I388" s="195">
        <f t="shared" si="11"/>
        <v>175000</v>
      </c>
      <c r="J388" s="194"/>
      <c r="K388" s="196" t="str">
        <f t="shared" si="10"/>
        <v>K11C</v>
      </c>
      <c r="L388" s="161" t="s">
        <v>5649</v>
      </c>
    </row>
    <row r="389" spans="1:12" ht="17.25" customHeight="1">
      <c r="A389" s="236">
        <v>385</v>
      </c>
      <c r="B389" s="156" t="s">
        <v>4488</v>
      </c>
      <c r="C389" s="156" t="s">
        <v>4489</v>
      </c>
      <c r="D389" s="156" t="s">
        <v>4475</v>
      </c>
      <c r="E389" s="195"/>
      <c r="F389" s="195"/>
      <c r="G389" s="195"/>
      <c r="H389" s="163">
        <v>75000</v>
      </c>
      <c r="I389" s="195">
        <f t="shared" si="11"/>
        <v>75000</v>
      </c>
      <c r="J389" s="194"/>
      <c r="K389" s="196" t="str">
        <f t="shared" ref="K389:K452" si="12">RIGHT(D389,4)</f>
        <v>K11C</v>
      </c>
      <c r="L389" s="161" t="s">
        <v>5649</v>
      </c>
    </row>
    <row r="390" spans="1:12" ht="17.25" customHeight="1">
      <c r="A390" s="236">
        <v>386</v>
      </c>
      <c r="B390" s="156" t="s">
        <v>4490</v>
      </c>
      <c r="C390" s="156" t="s">
        <v>4491</v>
      </c>
      <c r="D390" s="156" t="s">
        <v>4475</v>
      </c>
      <c r="E390" s="195">
        <f>VLOOKUP(B390,'Học phí'!$B$8:$F$395,5,0)</f>
        <v>945000</v>
      </c>
      <c r="F390" s="195"/>
      <c r="G390" s="195"/>
      <c r="H390" s="163">
        <v>225000</v>
      </c>
      <c r="I390" s="195">
        <f t="shared" ref="I390:I453" si="13">SUM(E390:H390)</f>
        <v>1170000</v>
      </c>
      <c r="J390" s="194"/>
      <c r="K390" s="196" t="str">
        <f t="shared" si="12"/>
        <v>K11C</v>
      </c>
      <c r="L390" s="161" t="s">
        <v>5649</v>
      </c>
    </row>
    <row r="391" spans="1:12" ht="17.25" customHeight="1">
      <c r="A391" s="236">
        <v>387</v>
      </c>
      <c r="B391" s="240" t="s">
        <v>106</v>
      </c>
      <c r="C391" s="238" t="s">
        <v>107</v>
      </c>
      <c r="D391" s="194" t="s">
        <v>5634</v>
      </c>
      <c r="E391" s="195"/>
      <c r="F391" s="239">
        <v>393750</v>
      </c>
      <c r="G391" s="195"/>
      <c r="H391" s="195"/>
      <c r="I391" s="195">
        <f t="shared" si="13"/>
        <v>393750</v>
      </c>
      <c r="J391" s="194"/>
      <c r="K391" s="196" t="str">
        <f t="shared" si="12"/>
        <v>K11C</v>
      </c>
      <c r="L391" s="161" t="s">
        <v>5649</v>
      </c>
    </row>
    <row r="392" spans="1:12" ht="17.25" customHeight="1">
      <c r="A392" s="236">
        <v>388</v>
      </c>
      <c r="B392" s="240" t="s">
        <v>232</v>
      </c>
      <c r="C392" s="238" t="s">
        <v>233</v>
      </c>
      <c r="D392" s="194" t="s">
        <v>5634</v>
      </c>
      <c r="E392" s="195"/>
      <c r="F392" s="239">
        <v>25000</v>
      </c>
      <c r="G392" s="195"/>
      <c r="H392" s="195"/>
      <c r="I392" s="195">
        <f t="shared" si="13"/>
        <v>25000</v>
      </c>
      <c r="J392" s="194"/>
      <c r="K392" s="196" t="str">
        <f t="shared" si="12"/>
        <v>K11C</v>
      </c>
      <c r="L392" s="161" t="s">
        <v>5649</v>
      </c>
    </row>
    <row r="393" spans="1:12" ht="17.25" customHeight="1">
      <c r="A393" s="236">
        <v>389</v>
      </c>
      <c r="B393" s="161" t="s">
        <v>3965</v>
      </c>
      <c r="C393" s="161" t="s">
        <v>3966</v>
      </c>
      <c r="D393" s="161" t="s">
        <v>3967</v>
      </c>
      <c r="E393" s="195"/>
      <c r="F393" s="195"/>
      <c r="G393" s="195"/>
      <c r="H393" s="163">
        <v>0</v>
      </c>
      <c r="I393" s="195">
        <f t="shared" si="13"/>
        <v>0</v>
      </c>
      <c r="J393" s="194"/>
      <c r="K393" s="196" t="str">
        <f t="shared" si="12"/>
        <v>K12A</v>
      </c>
      <c r="L393" s="161" t="s">
        <v>5654</v>
      </c>
    </row>
    <row r="394" spans="1:12" ht="17.25" customHeight="1">
      <c r="A394" s="236">
        <v>390</v>
      </c>
      <c r="B394" s="161" t="s">
        <v>3968</v>
      </c>
      <c r="C394" s="161" t="s">
        <v>3969</v>
      </c>
      <c r="D394" s="161" t="s">
        <v>3967</v>
      </c>
      <c r="E394" s="195"/>
      <c r="F394" s="195"/>
      <c r="G394" s="195"/>
      <c r="H394" s="163">
        <v>0</v>
      </c>
      <c r="I394" s="195">
        <f t="shared" si="13"/>
        <v>0</v>
      </c>
      <c r="J394" s="194"/>
      <c r="K394" s="196" t="str">
        <f t="shared" si="12"/>
        <v>K12A</v>
      </c>
      <c r="L394" s="161" t="s">
        <v>5654</v>
      </c>
    </row>
    <row r="395" spans="1:12" ht="17.25" customHeight="1">
      <c r="A395" s="236">
        <v>391</v>
      </c>
      <c r="B395" s="161" t="s">
        <v>3970</v>
      </c>
      <c r="C395" s="161" t="s">
        <v>3971</v>
      </c>
      <c r="D395" s="161" t="s">
        <v>3967</v>
      </c>
      <c r="E395" s="195"/>
      <c r="F395" s="195"/>
      <c r="G395" s="195"/>
      <c r="H395" s="163">
        <v>50000</v>
      </c>
      <c r="I395" s="195">
        <f t="shared" si="13"/>
        <v>50000</v>
      </c>
      <c r="J395" s="194"/>
      <c r="K395" s="196" t="str">
        <f t="shared" si="12"/>
        <v>K12A</v>
      </c>
      <c r="L395" s="161" t="s">
        <v>5654</v>
      </c>
    </row>
    <row r="396" spans="1:12" ht="17.25" customHeight="1">
      <c r="A396" s="236">
        <v>392</v>
      </c>
      <c r="B396" s="161" t="s">
        <v>3972</v>
      </c>
      <c r="C396" s="161" t="s">
        <v>3973</v>
      </c>
      <c r="D396" s="161" t="s">
        <v>3967</v>
      </c>
      <c r="E396" s="195"/>
      <c r="F396" s="195"/>
      <c r="G396" s="195"/>
      <c r="H396" s="163">
        <v>0</v>
      </c>
      <c r="I396" s="195">
        <f t="shared" si="13"/>
        <v>0</v>
      </c>
      <c r="J396" s="194"/>
      <c r="K396" s="196" t="str">
        <f t="shared" si="12"/>
        <v>K12A</v>
      </c>
      <c r="L396" s="161" t="s">
        <v>5654</v>
      </c>
    </row>
    <row r="397" spans="1:12" ht="17.25" customHeight="1">
      <c r="A397" s="236">
        <v>393</v>
      </c>
      <c r="B397" s="161" t="s">
        <v>3974</v>
      </c>
      <c r="C397" s="161" t="s">
        <v>3063</v>
      </c>
      <c r="D397" s="161" t="s">
        <v>3967</v>
      </c>
      <c r="E397" s="195"/>
      <c r="F397" s="195"/>
      <c r="G397" s="195"/>
      <c r="H397" s="163">
        <v>50000</v>
      </c>
      <c r="I397" s="195">
        <f t="shared" si="13"/>
        <v>50000</v>
      </c>
      <c r="J397" s="194"/>
      <c r="K397" s="196" t="str">
        <f t="shared" si="12"/>
        <v>K12A</v>
      </c>
      <c r="L397" s="161" t="s">
        <v>5654</v>
      </c>
    </row>
    <row r="398" spans="1:12" ht="17.25" customHeight="1">
      <c r="A398" s="236">
        <v>394</v>
      </c>
      <c r="B398" s="161" t="s">
        <v>252</v>
      </c>
      <c r="C398" s="161" t="s">
        <v>253</v>
      </c>
      <c r="D398" s="161" t="s">
        <v>3990</v>
      </c>
      <c r="E398" s="195"/>
      <c r="F398" s="195">
        <f>VLOOKUP(B398,'HP lop duoi 10'!$A$2:$C$194,3,0)</f>
        <v>270000</v>
      </c>
      <c r="G398" s="195">
        <f>VLOOKUP(B398,'Lệ phí thi lại'!$B$8:$F$434,5,0)</f>
        <v>60000</v>
      </c>
      <c r="H398" s="163">
        <v>75000</v>
      </c>
      <c r="I398" s="195">
        <f t="shared" si="13"/>
        <v>405000</v>
      </c>
      <c r="J398" s="194"/>
      <c r="K398" s="196" t="str">
        <f t="shared" si="12"/>
        <v>K12A</v>
      </c>
      <c r="L398" s="198" t="s">
        <v>5653</v>
      </c>
    </row>
    <row r="399" spans="1:12" ht="17.25" customHeight="1">
      <c r="A399" s="236">
        <v>395</v>
      </c>
      <c r="B399" s="161" t="s">
        <v>3991</v>
      </c>
      <c r="C399" s="161" t="s">
        <v>3992</v>
      </c>
      <c r="D399" s="161" t="s">
        <v>3990</v>
      </c>
      <c r="E399" s="195"/>
      <c r="F399" s="195"/>
      <c r="G399" s="195">
        <f>VLOOKUP(B399,'Lệ phí thi lại'!$B$8:$F$434,5,0)</f>
        <v>120000</v>
      </c>
      <c r="H399" s="163">
        <v>75000</v>
      </c>
      <c r="I399" s="195">
        <f t="shared" si="13"/>
        <v>195000</v>
      </c>
      <c r="J399" s="194"/>
      <c r="K399" s="196" t="str">
        <f t="shared" si="12"/>
        <v>K12A</v>
      </c>
      <c r="L399" s="198" t="s">
        <v>5653</v>
      </c>
    </row>
    <row r="400" spans="1:12" ht="17.25" customHeight="1">
      <c r="A400" s="236">
        <v>396</v>
      </c>
      <c r="B400" s="161" t="s">
        <v>3993</v>
      </c>
      <c r="C400" s="161" t="s">
        <v>3994</v>
      </c>
      <c r="D400" s="161" t="s">
        <v>3990</v>
      </c>
      <c r="E400" s="195"/>
      <c r="F400" s="195"/>
      <c r="G400" s="195"/>
      <c r="H400" s="163">
        <v>75000</v>
      </c>
      <c r="I400" s="195">
        <f t="shared" si="13"/>
        <v>75000</v>
      </c>
      <c r="J400" s="194"/>
      <c r="K400" s="196" t="str">
        <f t="shared" si="12"/>
        <v>K12A</v>
      </c>
      <c r="L400" s="198" t="s">
        <v>5653</v>
      </c>
    </row>
    <row r="401" spans="1:12" ht="17.25" customHeight="1">
      <c r="A401" s="236">
        <v>397</v>
      </c>
      <c r="B401" s="161" t="s">
        <v>3995</v>
      </c>
      <c r="C401" s="161" t="s">
        <v>3996</v>
      </c>
      <c r="D401" s="161" t="s">
        <v>3990</v>
      </c>
      <c r="E401" s="195"/>
      <c r="F401" s="195"/>
      <c r="G401" s="195"/>
      <c r="H401" s="163">
        <v>75000</v>
      </c>
      <c r="I401" s="195">
        <f t="shared" si="13"/>
        <v>75000</v>
      </c>
      <c r="J401" s="194"/>
      <c r="K401" s="196" t="str">
        <f t="shared" si="12"/>
        <v>K12A</v>
      </c>
      <c r="L401" s="198" t="s">
        <v>5653</v>
      </c>
    </row>
    <row r="402" spans="1:12" ht="17.25" customHeight="1">
      <c r="A402" s="236">
        <v>398</v>
      </c>
      <c r="B402" s="161" t="s">
        <v>3997</v>
      </c>
      <c r="C402" s="161" t="s">
        <v>3998</v>
      </c>
      <c r="D402" s="161" t="s">
        <v>3990</v>
      </c>
      <c r="E402" s="195"/>
      <c r="F402" s="195"/>
      <c r="G402" s="195">
        <f>VLOOKUP(B402,'Lệ phí thi lại'!$B$8:$F$434,5,0)</f>
        <v>60000</v>
      </c>
      <c r="H402" s="163">
        <v>75000</v>
      </c>
      <c r="I402" s="195">
        <f t="shared" si="13"/>
        <v>135000</v>
      </c>
      <c r="J402" s="194"/>
      <c r="K402" s="196" t="str">
        <f t="shared" si="12"/>
        <v>K12A</v>
      </c>
      <c r="L402" s="198" t="s">
        <v>5653</v>
      </c>
    </row>
    <row r="403" spans="1:12" ht="17.25" customHeight="1">
      <c r="A403" s="236">
        <v>399</v>
      </c>
      <c r="B403" s="161" t="s">
        <v>350</v>
      </c>
      <c r="C403" s="161" t="s">
        <v>351</v>
      </c>
      <c r="D403" s="161" t="s">
        <v>3990</v>
      </c>
      <c r="E403" s="195"/>
      <c r="F403" s="195">
        <f>VLOOKUP(B403,'HP lop duoi 10'!$A$2:$C$194,3,0)</f>
        <v>934000</v>
      </c>
      <c r="G403" s="195"/>
      <c r="H403" s="163">
        <v>125000</v>
      </c>
      <c r="I403" s="195">
        <f t="shared" si="13"/>
        <v>1059000</v>
      </c>
      <c r="J403" s="194"/>
      <c r="K403" s="196" t="str">
        <f t="shared" si="12"/>
        <v>K12A</v>
      </c>
      <c r="L403" s="198" t="s">
        <v>5653</v>
      </c>
    </row>
    <row r="404" spans="1:12" ht="17.25" customHeight="1">
      <c r="A404" s="236">
        <v>400</v>
      </c>
      <c r="B404" s="161" t="s">
        <v>3999</v>
      </c>
      <c r="C404" s="161" t="s">
        <v>4000</v>
      </c>
      <c r="D404" s="161" t="s">
        <v>3990</v>
      </c>
      <c r="E404" s="195"/>
      <c r="F404" s="195"/>
      <c r="G404" s="195"/>
      <c r="H404" s="163">
        <v>75000</v>
      </c>
      <c r="I404" s="195">
        <f t="shared" si="13"/>
        <v>75000</v>
      </c>
      <c r="J404" s="194"/>
      <c r="K404" s="196" t="str">
        <f t="shared" si="12"/>
        <v>K12A</v>
      </c>
      <c r="L404" s="198" t="s">
        <v>5653</v>
      </c>
    </row>
    <row r="405" spans="1:12" ht="17.25" customHeight="1">
      <c r="A405" s="236">
        <v>401</v>
      </c>
      <c r="B405" s="161" t="s">
        <v>4001</v>
      </c>
      <c r="C405" s="161" t="s">
        <v>4002</v>
      </c>
      <c r="D405" s="161" t="s">
        <v>3990</v>
      </c>
      <c r="E405" s="195"/>
      <c r="F405" s="195"/>
      <c r="G405" s="195"/>
      <c r="H405" s="163">
        <v>75000</v>
      </c>
      <c r="I405" s="195">
        <f t="shared" si="13"/>
        <v>75000</v>
      </c>
      <c r="J405" s="194"/>
      <c r="K405" s="196" t="str">
        <f t="shared" si="12"/>
        <v>K12A</v>
      </c>
      <c r="L405" s="198" t="s">
        <v>5653</v>
      </c>
    </row>
    <row r="406" spans="1:12" ht="17.25" customHeight="1">
      <c r="A406" s="236">
        <v>402</v>
      </c>
      <c r="B406" s="161" t="s">
        <v>4003</v>
      </c>
      <c r="C406" s="161" t="s">
        <v>4004</v>
      </c>
      <c r="D406" s="161" t="s">
        <v>3990</v>
      </c>
      <c r="E406" s="195"/>
      <c r="F406" s="195"/>
      <c r="G406" s="195"/>
      <c r="H406" s="163">
        <v>75000</v>
      </c>
      <c r="I406" s="195">
        <f t="shared" si="13"/>
        <v>75000</v>
      </c>
      <c r="J406" s="194"/>
      <c r="K406" s="196" t="str">
        <f t="shared" si="12"/>
        <v>K12A</v>
      </c>
      <c r="L406" s="198" t="s">
        <v>5653</v>
      </c>
    </row>
    <row r="407" spans="1:12" ht="17.25" customHeight="1">
      <c r="A407" s="236">
        <v>403</v>
      </c>
      <c r="B407" s="161" t="s">
        <v>260</v>
      </c>
      <c r="C407" s="161" t="s">
        <v>261</v>
      </c>
      <c r="D407" s="161" t="s">
        <v>3990</v>
      </c>
      <c r="E407" s="195">
        <v>1600000</v>
      </c>
      <c r="F407" s="195">
        <f>VLOOKUP(B407,'HP lop duoi 10'!$A$2:$C$194,3,0)</f>
        <v>180000</v>
      </c>
      <c r="G407" s="195"/>
      <c r="H407" s="163">
        <v>75000</v>
      </c>
      <c r="I407" s="195">
        <f t="shared" si="13"/>
        <v>1855000</v>
      </c>
      <c r="J407" s="194"/>
      <c r="K407" s="196" t="str">
        <f t="shared" si="12"/>
        <v>K12A</v>
      </c>
      <c r="L407" s="198" t="s">
        <v>5653</v>
      </c>
    </row>
    <row r="408" spans="1:12" ht="17.25" customHeight="1">
      <c r="A408" s="236">
        <v>404</v>
      </c>
      <c r="B408" s="161" t="s">
        <v>4038</v>
      </c>
      <c r="C408" s="161" t="s">
        <v>4039</v>
      </c>
      <c r="D408" s="161" t="s">
        <v>4040</v>
      </c>
      <c r="E408" s="195"/>
      <c r="F408" s="195"/>
      <c r="G408" s="195">
        <f>VLOOKUP(B408,'Lệ phí thi lại'!$B$8:$F$434,5,0)</f>
        <v>30000</v>
      </c>
      <c r="H408" s="163">
        <v>50000</v>
      </c>
      <c r="I408" s="195">
        <f t="shared" si="13"/>
        <v>80000</v>
      </c>
      <c r="J408" s="194"/>
      <c r="K408" s="196" t="str">
        <f t="shared" si="12"/>
        <v>K12A</v>
      </c>
      <c r="L408" s="161" t="s">
        <v>5649</v>
      </c>
    </row>
    <row r="409" spans="1:12" ht="17.25" customHeight="1">
      <c r="A409" s="236">
        <v>405</v>
      </c>
      <c r="B409" s="161" t="s">
        <v>4041</v>
      </c>
      <c r="C409" s="161" t="s">
        <v>4042</v>
      </c>
      <c r="D409" s="161" t="s">
        <v>4040</v>
      </c>
      <c r="E409" s="195"/>
      <c r="F409" s="195"/>
      <c r="G409" s="195"/>
      <c r="H409" s="163">
        <v>100000</v>
      </c>
      <c r="I409" s="195">
        <f t="shared" si="13"/>
        <v>100000</v>
      </c>
      <c r="J409" s="194"/>
      <c r="K409" s="196" t="str">
        <f t="shared" si="12"/>
        <v>K12A</v>
      </c>
      <c r="L409" s="161" t="s">
        <v>5649</v>
      </c>
    </row>
    <row r="410" spans="1:12" ht="17.25" customHeight="1">
      <c r="A410" s="236">
        <v>406</v>
      </c>
      <c r="B410" s="161" t="s">
        <v>4043</v>
      </c>
      <c r="C410" s="161" t="s">
        <v>4044</v>
      </c>
      <c r="D410" s="161" t="s">
        <v>4040</v>
      </c>
      <c r="E410" s="195"/>
      <c r="F410" s="195"/>
      <c r="G410" s="195"/>
      <c r="H410" s="163">
        <v>50000</v>
      </c>
      <c r="I410" s="195">
        <f t="shared" si="13"/>
        <v>50000</v>
      </c>
      <c r="J410" s="194"/>
      <c r="K410" s="196" t="str">
        <f t="shared" si="12"/>
        <v>K12A</v>
      </c>
      <c r="L410" s="161" t="s">
        <v>5649</v>
      </c>
    </row>
    <row r="411" spans="1:12" ht="17.25" customHeight="1">
      <c r="A411" s="236">
        <v>407</v>
      </c>
      <c r="B411" s="161" t="s">
        <v>4045</v>
      </c>
      <c r="C411" s="161" t="s">
        <v>4046</v>
      </c>
      <c r="D411" s="161" t="s">
        <v>4040</v>
      </c>
      <c r="E411" s="195"/>
      <c r="F411" s="195"/>
      <c r="G411" s="195"/>
      <c r="H411" s="163">
        <v>175000</v>
      </c>
      <c r="I411" s="195">
        <f t="shared" si="13"/>
        <v>175000</v>
      </c>
      <c r="J411" s="194"/>
      <c r="K411" s="196" t="str">
        <f t="shared" si="12"/>
        <v>K12A</v>
      </c>
      <c r="L411" s="161" t="s">
        <v>5649</v>
      </c>
    </row>
    <row r="412" spans="1:12" ht="17.25" customHeight="1">
      <c r="A412" s="236">
        <v>408</v>
      </c>
      <c r="B412" s="161" t="s">
        <v>4047</v>
      </c>
      <c r="C412" s="161" t="s">
        <v>4048</v>
      </c>
      <c r="D412" s="161" t="s">
        <v>4040</v>
      </c>
      <c r="E412" s="195"/>
      <c r="F412" s="195"/>
      <c r="G412" s="195">
        <f>VLOOKUP(B412,'Lệ phí thi lại'!$B$8:$F$434,5,0)</f>
        <v>90000</v>
      </c>
      <c r="H412" s="163">
        <v>100000</v>
      </c>
      <c r="I412" s="195">
        <f t="shared" si="13"/>
        <v>190000</v>
      </c>
      <c r="J412" s="194"/>
      <c r="K412" s="196" t="str">
        <f t="shared" si="12"/>
        <v>K12A</v>
      </c>
      <c r="L412" s="161" t="s">
        <v>5649</v>
      </c>
    </row>
    <row r="413" spans="1:12" ht="17.25" customHeight="1">
      <c r="A413" s="236">
        <v>409</v>
      </c>
      <c r="B413" s="161" t="s">
        <v>4049</v>
      </c>
      <c r="C413" s="161" t="s">
        <v>4050</v>
      </c>
      <c r="D413" s="161" t="s">
        <v>4040</v>
      </c>
      <c r="E413" s="195"/>
      <c r="F413" s="195"/>
      <c r="G413" s="195"/>
      <c r="H413" s="163">
        <v>150000</v>
      </c>
      <c r="I413" s="195">
        <f t="shared" si="13"/>
        <v>150000</v>
      </c>
      <c r="J413" s="194"/>
      <c r="K413" s="196" t="str">
        <f t="shared" si="12"/>
        <v>K12A</v>
      </c>
      <c r="L413" s="161" t="s">
        <v>5649</v>
      </c>
    </row>
    <row r="414" spans="1:12" ht="17.25" customHeight="1">
      <c r="A414" s="236">
        <v>410</v>
      </c>
      <c r="B414" s="161" t="s">
        <v>371</v>
      </c>
      <c r="C414" s="161" t="s">
        <v>372</v>
      </c>
      <c r="D414" s="161" t="s">
        <v>4040</v>
      </c>
      <c r="E414" s="195"/>
      <c r="F414" s="195">
        <f>VLOOKUP(B414,'HP lop duoi 10'!$A$2:$C$194,3,0)</f>
        <v>1855000</v>
      </c>
      <c r="G414" s="195"/>
      <c r="H414" s="163">
        <v>125000</v>
      </c>
      <c r="I414" s="195">
        <f t="shared" si="13"/>
        <v>1980000</v>
      </c>
      <c r="J414" s="194"/>
      <c r="K414" s="196" t="str">
        <f t="shared" si="12"/>
        <v>K12A</v>
      </c>
      <c r="L414" s="161" t="s">
        <v>5649</v>
      </c>
    </row>
    <row r="415" spans="1:12" ht="17.25" customHeight="1">
      <c r="A415" s="236">
        <v>411</v>
      </c>
      <c r="B415" s="161" t="s">
        <v>373</v>
      </c>
      <c r="C415" s="161" t="s">
        <v>374</v>
      </c>
      <c r="D415" s="161" t="s">
        <v>4040</v>
      </c>
      <c r="E415" s="195"/>
      <c r="F415" s="195">
        <f>VLOOKUP(B415,'HP lop duoi 10'!$A$2:$C$194,3,0)</f>
        <v>1855000</v>
      </c>
      <c r="G415" s="195"/>
      <c r="H415" s="163">
        <v>125000</v>
      </c>
      <c r="I415" s="195">
        <f t="shared" si="13"/>
        <v>1980000</v>
      </c>
      <c r="J415" s="194"/>
      <c r="K415" s="196" t="str">
        <f t="shared" si="12"/>
        <v>K12A</v>
      </c>
      <c r="L415" s="161" t="s">
        <v>5649</v>
      </c>
    </row>
    <row r="416" spans="1:12" ht="17.25" customHeight="1">
      <c r="A416" s="236">
        <v>412</v>
      </c>
      <c r="B416" s="161" t="s">
        <v>4051</v>
      </c>
      <c r="C416" s="161" t="s">
        <v>4052</v>
      </c>
      <c r="D416" s="161" t="s">
        <v>4040</v>
      </c>
      <c r="E416" s="195"/>
      <c r="F416" s="195"/>
      <c r="G416" s="195"/>
      <c r="H416" s="163">
        <v>50000</v>
      </c>
      <c r="I416" s="195">
        <f t="shared" si="13"/>
        <v>50000</v>
      </c>
      <c r="J416" s="194"/>
      <c r="K416" s="196" t="str">
        <f t="shared" si="12"/>
        <v>K12A</v>
      </c>
      <c r="L416" s="161" t="s">
        <v>5649</v>
      </c>
    </row>
    <row r="417" spans="1:12" ht="17.25" customHeight="1">
      <c r="A417" s="236">
        <v>413</v>
      </c>
      <c r="B417" s="161" t="s">
        <v>4053</v>
      </c>
      <c r="C417" s="161" t="s">
        <v>4054</v>
      </c>
      <c r="D417" s="161" t="s">
        <v>4040</v>
      </c>
      <c r="E417" s="195"/>
      <c r="F417" s="195"/>
      <c r="G417" s="195"/>
      <c r="H417" s="163">
        <v>50000</v>
      </c>
      <c r="I417" s="195">
        <f t="shared" si="13"/>
        <v>50000</v>
      </c>
      <c r="J417" s="194"/>
      <c r="K417" s="196" t="str">
        <f t="shared" si="12"/>
        <v>K12A</v>
      </c>
      <c r="L417" s="161" t="s">
        <v>5649</v>
      </c>
    </row>
    <row r="418" spans="1:12" ht="17.25" customHeight="1">
      <c r="A418" s="236">
        <v>414</v>
      </c>
      <c r="B418" s="161" t="s">
        <v>4055</v>
      </c>
      <c r="C418" s="161" t="s">
        <v>4056</v>
      </c>
      <c r="D418" s="161" t="s">
        <v>4040</v>
      </c>
      <c r="E418" s="195"/>
      <c r="F418" s="195"/>
      <c r="G418" s="195"/>
      <c r="H418" s="163">
        <v>50000</v>
      </c>
      <c r="I418" s="195">
        <f t="shared" si="13"/>
        <v>50000</v>
      </c>
      <c r="J418" s="194"/>
      <c r="K418" s="196" t="str">
        <f t="shared" si="12"/>
        <v>K12A</v>
      </c>
      <c r="L418" s="161" t="s">
        <v>5649</v>
      </c>
    </row>
    <row r="419" spans="1:12" ht="17.25" customHeight="1">
      <c r="A419" s="236">
        <v>415</v>
      </c>
      <c r="B419" s="161" t="s">
        <v>4057</v>
      </c>
      <c r="C419" s="161" t="s">
        <v>4058</v>
      </c>
      <c r="D419" s="161" t="s">
        <v>4040</v>
      </c>
      <c r="E419" s="195"/>
      <c r="F419" s="195"/>
      <c r="G419" s="195"/>
      <c r="H419" s="163">
        <v>50000</v>
      </c>
      <c r="I419" s="195">
        <f t="shared" si="13"/>
        <v>50000</v>
      </c>
      <c r="J419" s="194"/>
      <c r="K419" s="196" t="str">
        <f t="shared" si="12"/>
        <v>K12A</v>
      </c>
      <c r="L419" s="161" t="s">
        <v>5649</v>
      </c>
    </row>
    <row r="420" spans="1:12" ht="17.25" customHeight="1">
      <c r="A420" s="236">
        <v>416</v>
      </c>
      <c r="B420" s="161" t="s">
        <v>4059</v>
      </c>
      <c r="C420" s="161" t="s">
        <v>4060</v>
      </c>
      <c r="D420" s="161" t="s">
        <v>4040</v>
      </c>
      <c r="E420" s="195"/>
      <c r="F420" s="195"/>
      <c r="G420" s="195"/>
      <c r="H420" s="163">
        <v>50000</v>
      </c>
      <c r="I420" s="195">
        <f t="shared" si="13"/>
        <v>50000</v>
      </c>
      <c r="J420" s="194"/>
      <c r="K420" s="196" t="str">
        <f t="shared" si="12"/>
        <v>K12A</v>
      </c>
      <c r="L420" s="161" t="s">
        <v>5649</v>
      </c>
    </row>
    <row r="421" spans="1:12" ht="17.25" customHeight="1">
      <c r="A421" s="236">
        <v>417</v>
      </c>
      <c r="B421" s="161" t="s">
        <v>4105</v>
      </c>
      <c r="C421" s="161" t="s">
        <v>4106</v>
      </c>
      <c r="D421" s="161" t="s">
        <v>4107</v>
      </c>
      <c r="E421" s="195"/>
      <c r="F421" s="195"/>
      <c r="G421" s="195"/>
      <c r="H421" s="163">
        <v>50000</v>
      </c>
      <c r="I421" s="195">
        <f t="shared" si="13"/>
        <v>50000</v>
      </c>
      <c r="J421" s="194"/>
      <c r="K421" s="196" t="str">
        <f t="shared" si="12"/>
        <v>K12A</v>
      </c>
      <c r="L421" s="161" t="s">
        <v>5654</v>
      </c>
    </row>
    <row r="422" spans="1:12" ht="17.25" customHeight="1">
      <c r="A422" s="236">
        <v>418</v>
      </c>
      <c r="B422" s="161" t="s">
        <v>4108</v>
      </c>
      <c r="C422" s="161" t="s">
        <v>4109</v>
      </c>
      <c r="D422" s="161" t="s">
        <v>4107</v>
      </c>
      <c r="E422" s="195"/>
      <c r="F422" s="195"/>
      <c r="G422" s="195"/>
      <c r="H422" s="163">
        <v>50000</v>
      </c>
      <c r="I422" s="195">
        <f t="shared" si="13"/>
        <v>50000</v>
      </c>
      <c r="J422" s="194"/>
      <c r="K422" s="196" t="str">
        <f t="shared" si="12"/>
        <v>K12A</v>
      </c>
      <c r="L422" s="161" t="s">
        <v>5654</v>
      </c>
    </row>
    <row r="423" spans="1:12" ht="17.25" customHeight="1">
      <c r="A423" s="236">
        <v>419</v>
      </c>
      <c r="B423" s="161" t="s">
        <v>4110</v>
      </c>
      <c r="C423" s="161" t="s">
        <v>4111</v>
      </c>
      <c r="D423" s="161" t="s">
        <v>4107</v>
      </c>
      <c r="E423" s="195"/>
      <c r="F423" s="195"/>
      <c r="G423" s="195"/>
      <c r="H423" s="163">
        <v>50000</v>
      </c>
      <c r="I423" s="195">
        <f t="shared" si="13"/>
        <v>50000</v>
      </c>
      <c r="J423" s="194"/>
      <c r="K423" s="196" t="str">
        <f t="shared" si="12"/>
        <v>K12A</v>
      </c>
      <c r="L423" s="161" t="s">
        <v>5654</v>
      </c>
    </row>
    <row r="424" spans="1:12" ht="17.25" customHeight="1">
      <c r="A424" s="236">
        <v>420</v>
      </c>
      <c r="B424" s="161" t="s">
        <v>4112</v>
      </c>
      <c r="C424" s="161" t="s">
        <v>4113</v>
      </c>
      <c r="D424" s="161" t="s">
        <v>4107</v>
      </c>
      <c r="E424" s="195"/>
      <c r="F424" s="195"/>
      <c r="G424" s="195"/>
      <c r="H424" s="163">
        <v>50000</v>
      </c>
      <c r="I424" s="195">
        <f t="shared" si="13"/>
        <v>50000</v>
      </c>
      <c r="J424" s="194"/>
      <c r="K424" s="196" t="str">
        <f t="shared" si="12"/>
        <v>K12A</v>
      </c>
      <c r="L424" s="161" t="s">
        <v>5654</v>
      </c>
    </row>
    <row r="425" spans="1:12" ht="17.25" customHeight="1">
      <c r="A425" s="236">
        <v>421</v>
      </c>
      <c r="B425" s="161" t="s">
        <v>4114</v>
      </c>
      <c r="C425" s="161" t="s">
        <v>4115</v>
      </c>
      <c r="D425" s="161" t="s">
        <v>4107</v>
      </c>
      <c r="E425" s="195"/>
      <c r="F425" s="195"/>
      <c r="G425" s="195"/>
      <c r="H425" s="163">
        <v>50000</v>
      </c>
      <c r="I425" s="195">
        <f t="shared" si="13"/>
        <v>50000</v>
      </c>
      <c r="J425" s="194"/>
      <c r="K425" s="196" t="str">
        <f t="shared" si="12"/>
        <v>K12A</v>
      </c>
      <c r="L425" s="161" t="s">
        <v>5654</v>
      </c>
    </row>
    <row r="426" spans="1:12" ht="17.25" customHeight="1">
      <c r="A426" s="236">
        <v>422</v>
      </c>
      <c r="B426" s="161" t="s">
        <v>4116</v>
      </c>
      <c r="C426" s="161" t="s">
        <v>4117</v>
      </c>
      <c r="D426" s="161" t="s">
        <v>4107</v>
      </c>
      <c r="E426" s="195"/>
      <c r="F426" s="195"/>
      <c r="G426" s="195"/>
      <c r="H426" s="163">
        <v>50000</v>
      </c>
      <c r="I426" s="195">
        <f t="shared" si="13"/>
        <v>50000</v>
      </c>
      <c r="J426" s="194"/>
      <c r="K426" s="196" t="str">
        <f t="shared" si="12"/>
        <v>K12A</v>
      </c>
      <c r="L426" s="161" t="s">
        <v>5654</v>
      </c>
    </row>
    <row r="427" spans="1:12" ht="17.25" customHeight="1">
      <c r="A427" s="236">
        <v>423</v>
      </c>
      <c r="B427" s="161" t="s">
        <v>4118</v>
      </c>
      <c r="C427" s="161" t="s">
        <v>4119</v>
      </c>
      <c r="D427" s="161" t="s">
        <v>4107</v>
      </c>
      <c r="E427" s="195"/>
      <c r="F427" s="195"/>
      <c r="G427" s="195"/>
      <c r="H427" s="163">
        <v>50000</v>
      </c>
      <c r="I427" s="195">
        <f t="shared" si="13"/>
        <v>50000</v>
      </c>
      <c r="J427" s="194"/>
      <c r="K427" s="196" t="str">
        <f t="shared" si="12"/>
        <v>K12A</v>
      </c>
      <c r="L427" s="161" t="s">
        <v>5654</v>
      </c>
    </row>
    <row r="428" spans="1:12" ht="17.25" customHeight="1">
      <c r="A428" s="236">
        <v>424</v>
      </c>
      <c r="B428" s="161" t="s">
        <v>4120</v>
      </c>
      <c r="C428" s="161" t="s">
        <v>4121</v>
      </c>
      <c r="D428" s="161" t="s">
        <v>4107</v>
      </c>
      <c r="E428" s="195"/>
      <c r="F428" s="195"/>
      <c r="G428" s="195"/>
      <c r="H428" s="163">
        <v>50000</v>
      </c>
      <c r="I428" s="195">
        <f t="shared" si="13"/>
        <v>50000</v>
      </c>
      <c r="J428" s="194"/>
      <c r="K428" s="196" t="str">
        <f t="shared" si="12"/>
        <v>K12A</v>
      </c>
      <c r="L428" s="161" t="s">
        <v>5654</v>
      </c>
    </row>
    <row r="429" spans="1:12" ht="17.25" customHeight="1">
      <c r="A429" s="236">
        <v>425</v>
      </c>
      <c r="B429" s="161" t="s">
        <v>4122</v>
      </c>
      <c r="C429" s="161" t="s">
        <v>4123</v>
      </c>
      <c r="D429" s="161" t="s">
        <v>4107</v>
      </c>
      <c r="E429" s="195"/>
      <c r="F429" s="195"/>
      <c r="G429" s="195"/>
      <c r="H429" s="163">
        <v>50000</v>
      </c>
      <c r="I429" s="195">
        <f t="shared" si="13"/>
        <v>50000</v>
      </c>
      <c r="J429" s="194"/>
      <c r="K429" s="196" t="str">
        <f t="shared" si="12"/>
        <v>K12A</v>
      </c>
      <c r="L429" s="161" t="s">
        <v>5654</v>
      </c>
    </row>
    <row r="430" spans="1:12" ht="17.25" customHeight="1">
      <c r="A430" s="236">
        <v>426</v>
      </c>
      <c r="B430" s="161" t="s">
        <v>4124</v>
      </c>
      <c r="C430" s="161" t="s">
        <v>4125</v>
      </c>
      <c r="D430" s="161" t="s">
        <v>4107</v>
      </c>
      <c r="E430" s="195"/>
      <c r="F430" s="195"/>
      <c r="G430" s="195"/>
      <c r="H430" s="163">
        <v>50000</v>
      </c>
      <c r="I430" s="195">
        <f t="shared" si="13"/>
        <v>50000</v>
      </c>
      <c r="J430" s="194"/>
      <c r="K430" s="196" t="str">
        <f t="shared" si="12"/>
        <v>K12A</v>
      </c>
      <c r="L430" s="161" t="s">
        <v>5654</v>
      </c>
    </row>
    <row r="431" spans="1:12" ht="17.25" customHeight="1">
      <c r="A431" s="236">
        <v>427</v>
      </c>
      <c r="B431" s="161" t="s">
        <v>4126</v>
      </c>
      <c r="C431" s="161" t="s">
        <v>4127</v>
      </c>
      <c r="D431" s="161" t="s">
        <v>4107</v>
      </c>
      <c r="E431" s="195"/>
      <c r="F431" s="195"/>
      <c r="G431" s="195"/>
      <c r="H431" s="163">
        <v>50000</v>
      </c>
      <c r="I431" s="195">
        <f t="shared" si="13"/>
        <v>50000</v>
      </c>
      <c r="J431" s="194"/>
      <c r="K431" s="196" t="str">
        <f t="shared" si="12"/>
        <v>K12A</v>
      </c>
      <c r="L431" s="161" t="s">
        <v>5654</v>
      </c>
    </row>
    <row r="432" spans="1:12" ht="17.25" customHeight="1">
      <c r="A432" s="236">
        <v>428</v>
      </c>
      <c r="B432" s="161" t="s">
        <v>4128</v>
      </c>
      <c r="C432" s="161" t="s">
        <v>4129</v>
      </c>
      <c r="D432" s="161" t="s">
        <v>4107</v>
      </c>
      <c r="E432" s="195"/>
      <c r="F432" s="195"/>
      <c r="G432" s="195"/>
      <c r="H432" s="163">
        <v>50000</v>
      </c>
      <c r="I432" s="195">
        <f t="shared" si="13"/>
        <v>50000</v>
      </c>
      <c r="J432" s="194"/>
      <c r="K432" s="196" t="str">
        <f t="shared" si="12"/>
        <v>K12A</v>
      </c>
      <c r="L432" s="161" t="s">
        <v>5654</v>
      </c>
    </row>
    <row r="433" spans="1:12" ht="17.25" customHeight="1">
      <c r="A433" s="236">
        <v>429</v>
      </c>
      <c r="B433" s="161" t="s">
        <v>4130</v>
      </c>
      <c r="C433" s="161" t="s">
        <v>4131</v>
      </c>
      <c r="D433" s="161" t="s">
        <v>4107</v>
      </c>
      <c r="E433" s="195"/>
      <c r="F433" s="195"/>
      <c r="G433" s="195"/>
      <c r="H433" s="163">
        <v>50000</v>
      </c>
      <c r="I433" s="195">
        <f t="shared" si="13"/>
        <v>50000</v>
      </c>
      <c r="J433" s="194"/>
      <c r="K433" s="196" t="str">
        <f t="shared" si="12"/>
        <v>K12A</v>
      </c>
      <c r="L433" s="161" t="s">
        <v>5654</v>
      </c>
    </row>
    <row r="434" spans="1:12" ht="17.25" customHeight="1">
      <c r="A434" s="236">
        <v>430</v>
      </c>
      <c r="B434" s="161" t="s">
        <v>4132</v>
      </c>
      <c r="C434" s="161" t="s">
        <v>4133</v>
      </c>
      <c r="D434" s="161" t="s">
        <v>4107</v>
      </c>
      <c r="E434" s="195"/>
      <c r="F434" s="195"/>
      <c r="G434" s="195"/>
      <c r="H434" s="163">
        <v>50000</v>
      </c>
      <c r="I434" s="195">
        <f t="shared" si="13"/>
        <v>50000</v>
      </c>
      <c r="J434" s="194"/>
      <c r="K434" s="196" t="str">
        <f t="shared" si="12"/>
        <v>K12A</v>
      </c>
      <c r="L434" s="161" t="s">
        <v>5654</v>
      </c>
    </row>
    <row r="435" spans="1:12" ht="17.25" customHeight="1">
      <c r="A435" s="236">
        <v>431</v>
      </c>
      <c r="B435" s="161" t="s">
        <v>367</v>
      </c>
      <c r="C435" s="161" t="s">
        <v>368</v>
      </c>
      <c r="D435" s="161" t="s">
        <v>4107</v>
      </c>
      <c r="E435" s="195"/>
      <c r="F435" s="195">
        <f>VLOOKUP(B435,'HP lop duoi 10'!$A$2:$C$194,3,0)</f>
        <v>720000</v>
      </c>
      <c r="G435" s="195"/>
      <c r="H435" s="163">
        <v>125000</v>
      </c>
      <c r="I435" s="195">
        <f t="shared" si="13"/>
        <v>845000</v>
      </c>
      <c r="J435" s="194"/>
      <c r="K435" s="196" t="str">
        <f t="shared" si="12"/>
        <v>K12A</v>
      </c>
      <c r="L435" s="161" t="s">
        <v>5654</v>
      </c>
    </row>
    <row r="436" spans="1:12" ht="17.25" customHeight="1">
      <c r="A436" s="236">
        <v>432</v>
      </c>
      <c r="B436" s="161" t="s">
        <v>4134</v>
      </c>
      <c r="C436" s="161" t="s">
        <v>4135</v>
      </c>
      <c r="D436" s="161" t="s">
        <v>4107</v>
      </c>
      <c r="E436" s="195"/>
      <c r="F436" s="195"/>
      <c r="G436" s="195"/>
      <c r="H436" s="163">
        <v>50000</v>
      </c>
      <c r="I436" s="195">
        <f t="shared" si="13"/>
        <v>50000</v>
      </c>
      <c r="J436" s="194"/>
      <c r="K436" s="196" t="str">
        <f t="shared" si="12"/>
        <v>K12A</v>
      </c>
      <c r="L436" s="161" t="s">
        <v>5654</v>
      </c>
    </row>
    <row r="437" spans="1:12" ht="17.25" customHeight="1">
      <c r="A437" s="236">
        <v>433</v>
      </c>
      <c r="B437" s="161" t="s">
        <v>4136</v>
      </c>
      <c r="C437" s="161" t="s">
        <v>4137</v>
      </c>
      <c r="D437" s="161" t="s">
        <v>4107</v>
      </c>
      <c r="E437" s="195"/>
      <c r="F437" s="195"/>
      <c r="G437" s="195"/>
      <c r="H437" s="163">
        <v>50000</v>
      </c>
      <c r="I437" s="195">
        <f t="shared" si="13"/>
        <v>50000</v>
      </c>
      <c r="J437" s="194"/>
      <c r="K437" s="196" t="str">
        <f t="shared" si="12"/>
        <v>K12A</v>
      </c>
      <c r="L437" s="161" t="s">
        <v>5654</v>
      </c>
    </row>
    <row r="438" spans="1:12" ht="17.25" customHeight="1">
      <c r="A438" s="236">
        <v>434</v>
      </c>
      <c r="B438" s="161" t="s">
        <v>4138</v>
      </c>
      <c r="C438" s="161" t="s">
        <v>4139</v>
      </c>
      <c r="D438" s="161" t="s">
        <v>4107</v>
      </c>
      <c r="E438" s="195"/>
      <c r="F438" s="195"/>
      <c r="G438" s="195"/>
      <c r="H438" s="163">
        <v>50000</v>
      </c>
      <c r="I438" s="195">
        <f t="shared" si="13"/>
        <v>50000</v>
      </c>
      <c r="J438" s="194"/>
      <c r="K438" s="196" t="str">
        <f t="shared" si="12"/>
        <v>K12A</v>
      </c>
      <c r="L438" s="161" t="s">
        <v>5654</v>
      </c>
    </row>
    <row r="439" spans="1:12" ht="17.25" customHeight="1">
      <c r="A439" s="236">
        <v>435</v>
      </c>
      <c r="B439" s="161" t="s">
        <v>4140</v>
      </c>
      <c r="C439" s="161" t="s">
        <v>4141</v>
      </c>
      <c r="D439" s="161" t="s">
        <v>4107</v>
      </c>
      <c r="E439" s="195"/>
      <c r="F439" s="195"/>
      <c r="G439" s="195"/>
      <c r="H439" s="163">
        <v>50000</v>
      </c>
      <c r="I439" s="195">
        <f t="shared" si="13"/>
        <v>50000</v>
      </c>
      <c r="J439" s="194"/>
      <c r="K439" s="196" t="str">
        <f t="shared" si="12"/>
        <v>K12A</v>
      </c>
      <c r="L439" s="161" t="s">
        <v>5654</v>
      </c>
    </row>
    <row r="440" spans="1:12" ht="17.25" customHeight="1">
      <c r="A440" s="236">
        <v>436</v>
      </c>
      <c r="B440" s="161" t="s">
        <v>4142</v>
      </c>
      <c r="C440" s="161" t="s">
        <v>4143</v>
      </c>
      <c r="D440" s="161" t="s">
        <v>4107</v>
      </c>
      <c r="E440" s="195"/>
      <c r="F440" s="195"/>
      <c r="G440" s="195"/>
      <c r="H440" s="163">
        <v>50000</v>
      </c>
      <c r="I440" s="195">
        <f t="shared" si="13"/>
        <v>50000</v>
      </c>
      <c r="J440" s="194"/>
      <c r="K440" s="196" t="str">
        <f t="shared" si="12"/>
        <v>K12A</v>
      </c>
      <c r="L440" s="161" t="s">
        <v>5654</v>
      </c>
    </row>
    <row r="441" spans="1:12" ht="17.25" customHeight="1">
      <c r="A441" s="236">
        <v>437</v>
      </c>
      <c r="B441" s="161" t="s">
        <v>4144</v>
      </c>
      <c r="C441" s="161" t="s">
        <v>4145</v>
      </c>
      <c r="D441" s="161" t="s">
        <v>4107</v>
      </c>
      <c r="E441" s="195"/>
      <c r="F441" s="195"/>
      <c r="G441" s="195"/>
      <c r="H441" s="163">
        <v>125000</v>
      </c>
      <c r="I441" s="195">
        <f t="shared" si="13"/>
        <v>125000</v>
      </c>
      <c r="J441" s="194"/>
      <c r="K441" s="196" t="str">
        <f t="shared" si="12"/>
        <v>K12A</v>
      </c>
      <c r="L441" s="161" t="s">
        <v>5654</v>
      </c>
    </row>
    <row r="442" spans="1:12" ht="17.25" customHeight="1">
      <c r="A442" s="236">
        <v>438</v>
      </c>
      <c r="B442" s="161" t="s">
        <v>4146</v>
      </c>
      <c r="C442" s="161" t="s">
        <v>4147</v>
      </c>
      <c r="D442" s="161" t="s">
        <v>4107</v>
      </c>
      <c r="E442" s="195"/>
      <c r="F442" s="195"/>
      <c r="G442" s="195"/>
      <c r="H442" s="163">
        <v>50000</v>
      </c>
      <c r="I442" s="195">
        <f t="shared" si="13"/>
        <v>50000</v>
      </c>
      <c r="J442" s="194"/>
      <c r="K442" s="196" t="str">
        <f t="shared" si="12"/>
        <v>K12A</v>
      </c>
      <c r="L442" s="161" t="s">
        <v>5654</v>
      </c>
    </row>
    <row r="443" spans="1:12" ht="17.25" customHeight="1">
      <c r="A443" s="236">
        <v>439</v>
      </c>
      <c r="B443" s="161" t="s">
        <v>4148</v>
      </c>
      <c r="C443" s="161" t="s">
        <v>4149</v>
      </c>
      <c r="D443" s="161" t="s">
        <v>4107</v>
      </c>
      <c r="E443" s="195"/>
      <c r="F443" s="195"/>
      <c r="G443" s="195"/>
      <c r="H443" s="163">
        <v>50000</v>
      </c>
      <c r="I443" s="195">
        <f t="shared" si="13"/>
        <v>50000</v>
      </c>
      <c r="J443" s="194"/>
      <c r="K443" s="196" t="str">
        <f t="shared" si="12"/>
        <v>K12A</v>
      </c>
      <c r="L443" s="161" t="s">
        <v>5654</v>
      </c>
    </row>
    <row r="444" spans="1:12" ht="17.25" customHeight="1">
      <c r="A444" s="236">
        <v>440</v>
      </c>
      <c r="B444" s="161" t="s">
        <v>4150</v>
      </c>
      <c r="C444" s="161" t="s">
        <v>4151</v>
      </c>
      <c r="D444" s="161" t="s">
        <v>4107</v>
      </c>
      <c r="E444" s="195"/>
      <c r="F444" s="195"/>
      <c r="G444" s="195"/>
      <c r="H444" s="163">
        <v>50000</v>
      </c>
      <c r="I444" s="195">
        <f t="shared" si="13"/>
        <v>50000</v>
      </c>
      <c r="J444" s="194"/>
      <c r="K444" s="196" t="str">
        <f t="shared" si="12"/>
        <v>K12A</v>
      </c>
      <c r="L444" s="161" t="s">
        <v>5654</v>
      </c>
    </row>
    <row r="445" spans="1:12" ht="17.25" customHeight="1">
      <c r="A445" s="236">
        <v>441</v>
      </c>
      <c r="B445" s="161" t="s">
        <v>4152</v>
      </c>
      <c r="C445" s="161" t="s">
        <v>4153</v>
      </c>
      <c r="D445" s="161" t="s">
        <v>4107</v>
      </c>
      <c r="E445" s="195"/>
      <c r="F445" s="195"/>
      <c r="G445" s="195"/>
      <c r="H445" s="163">
        <v>125000</v>
      </c>
      <c r="I445" s="195">
        <f t="shared" si="13"/>
        <v>125000</v>
      </c>
      <c r="J445" s="194"/>
      <c r="K445" s="196" t="str">
        <f t="shared" si="12"/>
        <v>K12A</v>
      </c>
      <c r="L445" s="161" t="s">
        <v>5654</v>
      </c>
    </row>
    <row r="446" spans="1:12" ht="17.25" customHeight="1">
      <c r="A446" s="236">
        <v>442</v>
      </c>
      <c r="B446" s="161" t="s">
        <v>4154</v>
      </c>
      <c r="C446" s="161" t="s">
        <v>788</v>
      </c>
      <c r="D446" s="161" t="s">
        <v>4107</v>
      </c>
      <c r="E446" s="195"/>
      <c r="F446" s="195"/>
      <c r="G446" s="195"/>
      <c r="H446" s="163">
        <v>125000</v>
      </c>
      <c r="I446" s="195">
        <f t="shared" si="13"/>
        <v>125000</v>
      </c>
      <c r="J446" s="194"/>
      <c r="K446" s="196" t="str">
        <f t="shared" si="12"/>
        <v>K12A</v>
      </c>
      <c r="L446" s="161" t="s">
        <v>5654</v>
      </c>
    </row>
    <row r="447" spans="1:12" ht="17.25" customHeight="1">
      <c r="A447" s="236">
        <v>443</v>
      </c>
      <c r="B447" s="161" t="s">
        <v>4155</v>
      </c>
      <c r="C447" s="161" t="s">
        <v>4156</v>
      </c>
      <c r="D447" s="161" t="s">
        <v>4107</v>
      </c>
      <c r="E447" s="195"/>
      <c r="F447" s="195"/>
      <c r="G447" s="195"/>
      <c r="H447" s="163">
        <v>50000</v>
      </c>
      <c r="I447" s="195">
        <f t="shared" si="13"/>
        <v>50000</v>
      </c>
      <c r="J447" s="194"/>
      <c r="K447" s="196" t="str">
        <f t="shared" si="12"/>
        <v>K12A</v>
      </c>
      <c r="L447" s="161" t="s">
        <v>5654</v>
      </c>
    </row>
    <row r="448" spans="1:12" ht="17.25" customHeight="1">
      <c r="A448" s="236">
        <v>444</v>
      </c>
      <c r="B448" s="161" t="s">
        <v>4157</v>
      </c>
      <c r="C448" s="161" t="s">
        <v>4158</v>
      </c>
      <c r="D448" s="161" t="s">
        <v>4107</v>
      </c>
      <c r="E448" s="195"/>
      <c r="F448" s="195"/>
      <c r="G448" s="195"/>
      <c r="H448" s="163">
        <v>50000</v>
      </c>
      <c r="I448" s="195">
        <f t="shared" si="13"/>
        <v>50000</v>
      </c>
      <c r="J448" s="194"/>
      <c r="K448" s="196" t="str">
        <f t="shared" si="12"/>
        <v>K12A</v>
      </c>
      <c r="L448" s="161" t="s">
        <v>5654</v>
      </c>
    </row>
    <row r="449" spans="1:12" ht="17.25" customHeight="1">
      <c r="A449" s="236">
        <v>445</v>
      </c>
      <c r="B449" s="161" t="s">
        <v>4159</v>
      </c>
      <c r="C449" s="161" t="s">
        <v>1457</v>
      </c>
      <c r="D449" s="161" t="s">
        <v>4107</v>
      </c>
      <c r="E449" s="195"/>
      <c r="F449" s="195"/>
      <c r="G449" s="195"/>
      <c r="H449" s="163">
        <v>50000</v>
      </c>
      <c r="I449" s="195">
        <f t="shared" si="13"/>
        <v>50000</v>
      </c>
      <c r="J449" s="194"/>
      <c r="K449" s="196" t="str">
        <f t="shared" si="12"/>
        <v>K12A</v>
      </c>
      <c r="L449" s="161" t="s">
        <v>5654</v>
      </c>
    </row>
    <row r="450" spans="1:12" ht="17.25" customHeight="1">
      <c r="A450" s="236">
        <v>446</v>
      </c>
      <c r="B450" s="161" t="s">
        <v>4160</v>
      </c>
      <c r="C450" s="161" t="s">
        <v>4161</v>
      </c>
      <c r="D450" s="161" t="s">
        <v>4107</v>
      </c>
      <c r="E450" s="195"/>
      <c r="F450" s="195"/>
      <c r="G450" s="195"/>
      <c r="H450" s="163">
        <v>50000</v>
      </c>
      <c r="I450" s="195">
        <f t="shared" si="13"/>
        <v>50000</v>
      </c>
      <c r="J450" s="194"/>
      <c r="K450" s="196" t="str">
        <f t="shared" si="12"/>
        <v>K12A</v>
      </c>
      <c r="L450" s="161" t="s">
        <v>5654</v>
      </c>
    </row>
    <row r="451" spans="1:12" ht="17.25" customHeight="1">
      <c r="A451" s="236">
        <v>447</v>
      </c>
      <c r="B451" s="161" t="s">
        <v>4162</v>
      </c>
      <c r="C451" s="161" t="s">
        <v>4163</v>
      </c>
      <c r="D451" s="161" t="s">
        <v>4107</v>
      </c>
      <c r="E451" s="195"/>
      <c r="F451" s="195"/>
      <c r="G451" s="195">
        <f>VLOOKUP(B451,'Lệ phí thi lại'!$B$8:$F$434,5,0)</f>
        <v>60000</v>
      </c>
      <c r="H451" s="163">
        <v>50000</v>
      </c>
      <c r="I451" s="195">
        <f t="shared" si="13"/>
        <v>110000</v>
      </c>
      <c r="J451" s="194"/>
      <c r="K451" s="196" t="str">
        <f t="shared" si="12"/>
        <v>K12A</v>
      </c>
      <c r="L451" s="161" t="s">
        <v>5654</v>
      </c>
    </row>
    <row r="452" spans="1:12" ht="17.25" customHeight="1">
      <c r="A452" s="236">
        <v>448</v>
      </c>
      <c r="B452" s="161" t="s">
        <v>4164</v>
      </c>
      <c r="C452" s="161" t="s">
        <v>4165</v>
      </c>
      <c r="D452" s="161" t="s">
        <v>4107</v>
      </c>
      <c r="E452" s="195"/>
      <c r="F452" s="195"/>
      <c r="G452" s="195"/>
      <c r="H452" s="163">
        <v>50000</v>
      </c>
      <c r="I452" s="195">
        <f t="shared" si="13"/>
        <v>50000</v>
      </c>
      <c r="J452" s="194"/>
      <c r="K452" s="196" t="str">
        <f t="shared" si="12"/>
        <v>K12A</v>
      </c>
      <c r="L452" s="161" t="s">
        <v>5654</v>
      </c>
    </row>
    <row r="453" spans="1:12" ht="17.25" customHeight="1">
      <c r="A453" s="236">
        <v>449</v>
      </c>
      <c r="B453" s="161" t="s">
        <v>4173</v>
      </c>
      <c r="C453" s="161" t="s">
        <v>4174</v>
      </c>
      <c r="D453" s="161" t="s">
        <v>4175</v>
      </c>
      <c r="E453" s="195"/>
      <c r="F453" s="195"/>
      <c r="G453" s="195"/>
      <c r="H453" s="163">
        <v>175000</v>
      </c>
      <c r="I453" s="195">
        <f t="shared" si="13"/>
        <v>175000</v>
      </c>
      <c r="J453" s="194"/>
      <c r="K453" s="196" t="str">
        <f t="shared" ref="K453:K516" si="14">RIGHT(D453,4)</f>
        <v>K12A</v>
      </c>
      <c r="L453" s="161" t="s">
        <v>5651</v>
      </c>
    </row>
    <row r="454" spans="1:12" ht="17.25" customHeight="1">
      <c r="A454" s="236">
        <v>450</v>
      </c>
      <c r="B454" s="161" t="s">
        <v>4176</v>
      </c>
      <c r="C454" s="161" t="s">
        <v>4177</v>
      </c>
      <c r="D454" s="161" t="s">
        <v>4178</v>
      </c>
      <c r="E454" s="195"/>
      <c r="F454" s="195"/>
      <c r="G454" s="195"/>
      <c r="H454" s="163">
        <v>50000</v>
      </c>
      <c r="I454" s="195">
        <f t="shared" ref="I454:I517" si="15">SUM(E454:H454)</f>
        <v>50000</v>
      </c>
      <c r="J454" s="194"/>
      <c r="K454" s="196" t="str">
        <f t="shared" si="14"/>
        <v>K12A</v>
      </c>
      <c r="L454" s="161" t="s">
        <v>5651</v>
      </c>
    </row>
    <row r="455" spans="1:12" ht="17.25" customHeight="1">
      <c r="A455" s="236">
        <v>451</v>
      </c>
      <c r="B455" s="161" t="s">
        <v>4179</v>
      </c>
      <c r="C455" s="161" t="s">
        <v>4180</v>
      </c>
      <c r="D455" s="161" t="s">
        <v>4178</v>
      </c>
      <c r="E455" s="195"/>
      <c r="F455" s="195"/>
      <c r="G455" s="195"/>
      <c r="H455" s="163">
        <v>50000</v>
      </c>
      <c r="I455" s="195">
        <f t="shared" si="15"/>
        <v>50000</v>
      </c>
      <c r="J455" s="194"/>
      <c r="K455" s="196" t="str">
        <f t="shared" si="14"/>
        <v>K12A</v>
      </c>
      <c r="L455" s="161" t="s">
        <v>5651</v>
      </c>
    </row>
    <row r="456" spans="1:12" ht="17.25" customHeight="1">
      <c r="A456" s="236">
        <v>452</v>
      </c>
      <c r="B456" s="161" t="s">
        <v>4181</v>
      </c>
      <c r="C456" s="161" t="s">
        <v>4182</v>
      </c>
      <c r="D456" s="161" t="s">
        <v>4178</v>
      </c>
      <c r="E456" s="195"/>
      <c r="F456" s="195"/>
      <c r="G456" s="195"/>
      <c r="H456" s="163">
        <v>50000</v>
      </c>
      <c r="I456" s="195">
        <f t="shared" si="15"/>
        <v>50000</v>
      </c>
      <c r="J456" s="194"/>
      <c r="K456" s="196" t="str">
        <f t="shared" si="14"/>
        <v>K12A</v>
      </c>
      <c r="L456" s="161" t="s">
        <v>5651</v>
      </c>
    </row>
    <row r="457" spans="1:12" ht="17.25" customHeight="1">
      <c r="A457" s="236">
        <v>453</v>
      </c>
      <c r="B457" s="161" t="s">
        <v>4183</v>
      </c>
      <c r="C457" s="161" t="s">
        <v>4184</v>
      </c>
      <c r="D457" s="161" t="s">
        <v>4178</v>
      </c>
      <c r="E457" s="195"/>
      <c r="F457" s="195"/>
      <c r="G457" s="195"/>
      <c r="H457" s="163">
        <v>50000</v>
      </c>
      <c r="I457" s="195">
        <f t="shared" si="15"/>
        <v>50000</v>
      </c>
      <c r="J457" s="194"/>
      <c r="K457" s="196" t="str">
        <f t="shared" si="14"/>
        <v>K12A</v>
      </c>
      <c r="L457" s="161" t="s">
        <v>5651</v>
      </c>
    </row>
    <row r="458" spans="1:12" ht="17.25" customHeight="1">
      <c r="A458" s="236">
        <v>454</v>
      </c>
      <c r="B458" s="161" t="s">
        <v>4185</v>
      </c>
      <c r="C458" s="161" t="s">
        <v>4186</v>
      </c>
      <c r="D458" s="161" t="s">
        <v>4187</v>
      </c>
      <c r="E458" s="195"/>
      <c r="F458" s="195"/>
      <c r="G458" s="195">
        <f>VLOOKUP(B458,'Lệ phí thi lại'!$B$8:$F$434,5,0)</f>
        <v>120000</v>
      </c>
      <c r="H458" s="163">
        <v>125000</v>
      </c>
      <c r="I458" s="195">
        <f t="shared" si="15"/>
        <v>245000</v>
      </c>
      <c r="J458" s="194"/>
      <c r="K458" s="196" t="str">
        <f t="shared" si="14"/>
        <v>K12A</v>
      </c>
      <c r="L458" s="161" t="s">
        <v>5651</v>
      </c>
    </row>
    <row r="459" spans="1:12" ht="17.25" customHeight="1">
      <c r="A459" s="236">
        <v>455</v>
      </c>
      <c r="B459" s="161" t="s">
        <v>4188</v>
      </c>
      <c r="C459" s="161" t="s">
        <v>4189</v>
      </c>
      <c r="D459" s="161" t="s">
        <v>4190</v>
      </c>
      <c r="E459" s="195"/>
      <c r="F459" s="195"/>
      <c r="G459" s="195">
        <f>VLOOKUP(B459,'Lệ phí thi lại'!$B$8:$F$434,5,0)</f>
        <v>30000</v>
      </c>
      <c r="H459" s="163">
        <v>125000</v>
      </c>
      <c r="I459" s="195">
        <f t="shared" si="15"/>
        <v>155000</v>
      </c>
      <c r="J459" s="194"/>
      <c r="K459" s="196" t="str">
        <f t="shared" si="14"/>
        <v>K12A</v>
      </c>
      <c r="L459" s="161" t="s">
        <v>5649</v>
      </c>
    </row>
    <row r="460" spans="1:12" ht="17.25" customHeight="1">
      <c r="A460" s="236">
        <v>456</v>
      </c>
      <c r="B460" s="161" t="s">
        <v>4191</v>
      </c>
      <c r="C460" s="161" t="s">
        <v>4192</v>
      </c>
      <c r="D460" s="161" t="s">
        <v>4190</v>
      </c>
      <c r="E460" s="195"/>
      <c r="F460" s="195"/>
      <c r="G460" s="195"/>
      <c r="H460" s="163">
        <v>125000</v>
      </c>
      <c r="I460" s="195">
        <f t="shared" si="15"/>
        <v>125000</v>
      </c>
      <c r="J460" s="194"/>
      <c r="K460" s="196" t="str">
        <f t="shared" si="14"/>
        <v>K12A</v>
      </c>
      <c r="L460" s="161" t="s">
        <v>5649</v>
      </c>
    </row>
    <row r="461" spans="1:12" ht="17.25" customHeight="1">
      <c r="A461" s="236">
        <v>457</v>
      </c>
      <c r="B461" s="161" t="s">
        <v>4193</v>
      </c>
      <c r="C461" s="161" t="s">
        <v>4194</v>
      </c>
      <c r="D461" s="161" t="s">
        <v>4195</v>
      </c>
      <c r="E461" s="195"/>
      <c r="F461" s="195"/>
      <c r="G461" s="195"/>
      <c r="H461" s="163">
        <v>25000</v>
      </c>
      <c r="I461" s="195">
        <f t="shared" si="15"/>
        <v>25000</v>
      </c>
      <c r="J461" s="194"/>
      <c r="K461" s="196" t="str">
        <f t="shared" si="14"/>
        <v>K12A</v>
      </c>
      <c r="L461" s="161" t="s">
        <v>5649</v>
      </c>
    </row>
    <row r="462" spans="1:12" ht="17.25" customHeight="1">
      <c r="A462" s="236">
        <v>458</v>
      </c>
      <c r="B462" s="161" t="s">
        <v>4196</v>
      </c>
      <c r="C462" s="161" t="s">
        <v>4197</v>
      </c>
      <c r="D462" s="161" t="s">
        <v>4195</v>
      </c>
      <c r="E462" s="195"/>
      <c r="F462" s="195"/>
      <c r="G462" s="195"/>
      <c r="H462" s="163">
        <v>25000</v>
      </c>
      <c r="I462" s="195">
        <f t="shared" si="15"/>
        <v>25000</v>
      </c>
      <c r="J462" s="194"/>
      <c r="K462" s="196" t="str">
        <f t="shared" si="14"/>
        <v>K12A</v>
      </c>
      <c r="L462" s="161" t="s">
        <v>5649</v>
      </c>
    </row>
    <row r="463" spans="1:12" ht="17.25" customHeight="1">
      <c r="A463" s="236">
        <v>459</v>
      </c>
      <c r="B463" s="161" t="s">
        <v>4198</v>
      </c>
      <c r="C463" s="161" t="s">
        <v>4199</v>
      </c>
      <c r="D463" s="161" t="s">
        <v>4195</v>
      </c>
      <c r="E463" s="195"/>
      <c r="F463" s="195"/>
      <c r="G463" s="195"/>
      <c r="H463" s="163">
        <v>25000</v>
      </c>
      <c r="I463" s="195">
        <f t="shared" si="15"/>
        <v>25000</v>
      </c>
      <c r="J463" s="194"/>
      <c r="K463" s="196" t="str">
        <f t="shared" si="14"/>
        <v>K12A</v>
      </c>
      <c r="L463" s="161" t="s">
        <v>5649</v>
      </c>
    </row>
    <row r="464" spans="1:12" ht="17.25" customHeight="1">
      <c r="A464" s="236">
        <v>460</v>
      </c>
      <c r="B464" s="161" t="s">
        <v>4200</v>
      </c>
      <c r="C464" s="161" t="s">
        <v>4201</v>
      </c>
      <c r="D464" s="161" t="s">
        <v>4195</v>
      </c>
      <c r="E464" s="195"/>
      <c r="F464" s="195"/>
      <c r="G464" s="195"/>
      <c r="H464" s="163">
        <v>25000</v>
      </c>
      <c r="I464" s="195">
        <f t="shared" si="15"/>
        <v>25000</v>
      </c>
      <c r="J464" s="194"/>
      <c r="K464" s="196" t="str">
        <f t="shared" si="14"/>
        <v>K12A</v>
      </c>
      <c r="L464" s="161" t="s">
        <v>5649</v>
      </c>
    </row>
    <row r="465" spans="1:12" ht="17.25" customHeight="1">
      <c r="A465" s="236">
        <v>461</v>
      </c>
      <c r="B465" s="161" t="s">
        <v>4202</v>
      </c>
      <c r="C465" s="161" t="s">
        <v>4203</v>
      </c>
      <c r="D465" s="161" t="s">
        <v>4195</v>
      </c>
      <c r="E465" s="195"/>
      <c r="F465" s="195"/>
      <c r="G465" s="195"/>
      <c r="H465" s="163">
        <v>25000</v>
      </c>
      <c r="I465" s="195">
        <f t="shared" si="15"/>
        <v>25000</v>
      </c>
      <c r="J465" s="194"/>
      <c r="K465" s="196" t="str">
        <f t="shared" si="14"/>
        <v>K12A</v>
      </c>
      <c r="L465" s="161" t="s">
        <v>5649</v>
      </c>
    </row>
    <row r="466" spans="1:12" ht="17.25" customHeight="1">
      <c r="A466" s="236">
        <v>462</v>
      </c>
      <c r="B466" s="161" t="s">
        <v>4204</v>
      </c>
      <c r="C466" s="161" t="s">
        <v>4205</v>
      </c>
      <c r="D466" s="161" t="s">
        <v>4195</v>
      </c>
      <c r="E466" s="195"/>
      <c r="F466" s="195"/>
      <c r="G466" s="195"/>
      <c r="H466" s="163">
        <v>25000</v>
      </c>
      <c r="I466" s="195">
        <f t="shared" si="15"/>
        <v>25000</v>
      </c>
      <c r="J466" s="194"/>
      <c r="K466" s="196" t="str">
        <f t="shared" si="14"/>
        <v>K12A</v>
      </c>
      <c r="L466" s="161" t="s">
        <v>5649</v>
      </c>
    </row>
    <row r="467" spans="1:12" ht="17.25" customHeight="1">
      <c r="A467" s="236">
        <v>463</v>
      </c>
      <c r="B467" s="161" t="s">
        <v>4206</v>
      </c>
      <c r="C467" s="161" t="s">
        <v>4207</v>
      </c>
      <c r="D467" s="161" t="s">
        <v>4195</v>
      </c>
      <c r="E467" s="195"/>
      <c r="F467" s="195"/>
      <c r="G467" s="195"/>
      <c r="H467" s="163">
        <v>25000</v>
      </c>
      <c r="I467" s="195">
        <f t="shared" si="15"/>
        <v>25000</v>
      </c>
      <c r="J467" s="194"/>
      <c r="K467" s="196" t="str">
        <f t="shared" si="14"/>
        <v>K12A</v>
      </c>
      <c r="L467" s="161" t="s">
        <v>5649</v>
      </c>
    </row>
    <row r="468" spans="1:12" ht="17.25" customHeight="1">
      <c r="A468" s="236">
        <v>464</v>
      </c>
      <c r="B468" s="161" t="s">
        <v>4208</v>
      </c>
      <c r="C468" s="161" t="s">
        <v>4209</v>
      </c>
      <c r="D468" s="161" t="s">
        <v>4195</v>
      </c>
      <c r="E468" s="195"/>
      <c r="F468" s="195"/>
      <c r="G468" s="195"/>
      <c r="H468" s="163">
        <v>25000</v>
      </c>
      <c r="I468" s="195">
        <f t="shared" si="15"/>
        <v>25000</v>
      </c>
      <c r="J468" s="194"/>
      <c r="K468" s="196" t="str">
        <f t="shared" si="14"/>
        <v>K12A</v>
      </c>
      <c r="L468" s="161" t="s">
        <v>5649</v>
      </c>
    </row>
    <row r="469" spans="1:12" ht="17.25" customHeight="1">
      <c r="A469" s="236">
        <v>465</v>
      </c>
      <c r="B469" s="161" t="s">
        <v>4210</v>
      </c>
      <c r="C469" s="161" t="s">
        <v>4211</v>
      </c>
      <c r="D469" s="161" t="s">
        <v>4195</v>
      </c>
      <c r="E469" s="195"/>
      <c r="F469" s="195"/>
      <c r="G469" s="195"/>
      <c r="H469" s="163">
        <v>25000</v>
      </c>
      <c r="I469" s="195">
        <f t="shared" si="15"/>
        <v>25000</v>
      </c>
      <c r="J469" s="194"/>
      <c r="K469" s="196" t="str">
        <f t="shared" si="14"/>
        <v>K12A</v>
      </c>
      <c r="L469" s="161" t="s">
        <v>5649</v>
      </c>
    </row>
    <row r="470" spans="1:12" ht="17.25" customHeight="1">
      <c r="A470" s="236">
        <v>466</v>
      </c>
      <c r="B470" s="161" t="s">
        <v>4212</v>
      </c>
      <c r="C470" s="161" t="s">
        <v>4213</v>
      </c>
      <c r="D470" s="161" t="s">
        <v>4195</v>
      </c>
      <c r="E470" s="195"/>
      <c r="F470" s="195"/>
      <c r="G470" s="195"/>
      <c r="H470" s="163">
        <v>25000</v>
      </c>
      <c r="I470" s="195">
        <f t="shared" si="15"/>
        <v>25000</v>
      </c>
      <c r="J470" s="194"/>
      <c r="K470" s="196" t="str">
        <f t="shared" si="14"/>
        <v>K12A</v>
      </c>
      <c r="L470" s="161" t="s">
        <v>5649</v>
      </c>
    </row>
    <row r="471" spans="1:12" ht="17.25" customHeight="1">
      <c r="A471" s="236">
        <v>467</v>
      </c>
      <c r="B471" s="161" t="s">
        <v>4214</v>
      </c>
      <c r="C471" s="161" t="s">
        <v>4215</v>
      </c>
      <c r="D471" s="161" t="s">
        <v>4195</v>
      </c>
      <c r="E471" s="195"/>
      <c r="F471" s="195"/>
      <c r="G471" s="195"/>
      <c r="H471" s="163">
        <v>25000</v>
      </c>
      <c r="I471" s="195">
        <f t="shared" si="15"/>
        <v>25000</v>
      </c>
      <c r="J471" s="194"/>
      <c r="K471" s="196" t="str">
        <f t="shared" si="14"/>
        <v>K12A</v>
      </c>
      <c r="L471" s="161" t="s">
        <v>5649</v>
      </c>
    </row>
    <row r="472" spans="1:12" ht="17.25" customHeight="1">
      <c r="A472" s="236">
        <v>468</v>
      </c>
      <c r="B472" s="161" t="s">
        <v>4216</v>
      </c>
      <c r="C472" s="161" t="s">
        <v>4217</v>
      </c>
      <c r="D472" s="161" t="s">
        <v>4195</v>
      </c>
      <c r="E472" s="195"/>
      <c r="F472" s="195"/>
      <c r="G472" s="195"/>
      <c r="H472" s="163">
        <v>25000</v>
      </c>
      <c r="I472" s="195">
        <f t="shared" si="15"/>
        <v>25000</v>
      </c>
      <c r="J472" s="194"/>
      <c r="K472" s="196" t="str">
        <f t="shared" si="14"/>
        <v>K12A</v>
      </c>
      <c r="L472" s="161" t="s">
        <v>5649</v>
      </c>
    </row>
    <row r="473" spans="1:12" ht="17.25" customHeight="1">
      <c r="A473" s="236">
        <v>469</v>
      </c>
      <c r="B473" s="161" t="s">
        <v>4218</v>
      </c>
      <c r="C473" s="161" t="s">
        <v>4219</v>
      </c>
      <c r="D473" s="161" t="s">
        <v>4195</v>
      </c>
      <c r="E473" s="195"/>
      <c r="F473" s="195"/>
      <c r="G473" s="195"/>
      <c r="H473" s="163">
        <v>25000</v>
      </c>
      <c r="I473" s="195">
        <f t="shared" si="15"/>
        <v>25000</v>
      </c>
      <c r="J473" s="194"/>
      <c r="K473" s="196" t="str">
        <f t="shared" si="14"/>
        <v>K12A</v>
      </c>
      <c r="L473" s="161" t="s">
        <v>5649</v>
      </c>
    </row>
    <row r="474" spans="1:12" ht="17.25" customHeight="1">
      <c r="A474" s="236">
        <v>470</v>
      </c>
      <c r="B474" s="161" t="s">
        <v>4220</v>
      </c>
      <c r="C474" s="161" t="s">
        <v>4221</v>
      </c>
      <c r="D474" s="161" t="s">
        <v>4195</v>
      </c>
      <c r="E474" s="195"/>
      <c r="F474" s="195"/>
      <c r="G474" s="195"/>
      <c r="H474" s="163">
        <v>25000</v>
      </c>
      <c r="I474" s="195">
        <f t="shared" si="15"/>
        <v>25000</v>
      </c>
      <c r="J474" s="194"/>
      <c r="K474" s="196" t="str">
        <f t="shared" si="14"/>
        <v>K12A</v>
      </c>
      <c r="L474" s="161" t="s">
        <v>5649</v>
      </c>
    </row>
    <row r="475" spans="1:12" ht="17.25" customHeight="1">
      <c r="A475" s="236">
        <v>471</v>
      </c>
      <c r="B475" s="161" t="s">
        <v>4222</v>
      </c>
      <c r="C475" s="161" t="s">
        <v>4223</v>
      </c>
      <c r="D475" s="161" t="s">
        <v>4195</v>
      </c>
      <c r="E475" s="195"/>
      <c r="F475" s="195"/>
      <c r="G475" s="195"/>
      <c r="H475" s="163">
        <v>25000</v>
      </c>
      <c r="I475" s="195">
        <f t="shared" si="15"/>
        <v>25000</v>
      </c>
      <c r="J475" s="194"/>
      <c r="K475" s="196" t="str">
        <f t="shared" si="14"/>
        <v>K12A</v>
      </c>
      <c r="L475" s="161" t="s">
        <v>5649</v>
      </c>
    </row>
    <row r="476" spans="1:12" ht="17.25" customHeight="1">
      <c r="A476" s="236">
        <v>472</v>
      </c>
      <c r="B476" s="161" t="s">
        <v>4224</v>
      </c>
      <c r="C476" s="161" t="s">
        <v>4225</v>
      </c>
      <c r="D476" s="161" t="s">
        <v>4195</v>
      </c>
      <c r="E476" s="195"/>
      <c r="F476" s="195"/>
      <c r="G476" s="195"/>
      <c r="H476" s="163">
        <v>25000</v>
      </c>
      <c r="I476" s="195">
        <f t="shared" si="15"/>
        <v>25000</v>
      </c>
      <c r="J476" s="194"/>
      <c r="K476" s="196" t="str">
        <f t="shared" si="14"/>
        <v>K12A</v>
      </c>
      <c r="L476" s="161" t="s">
        <v>5649</v>
      </c>
    </row>
    <row r="477" spans="1:12" ht="17.25" customHeight="1">
      <c r="A477" s="236">
        <v>473</v>
      </c>
      <c r="B477" s="161" t="s">
        <v>4226</v>
      </c>
      <c r="C477" s="161" t="s">
        <v>4227</v>
      </c>
      <c r="D477" s="161" t="s">
        <v>4195</v>
      </c>
      <c r="E477" s="195"/>
      <c r="F477" s="195"/>
      <c r="G477" s="195"/>
      <c r="H477" s="163">
        <v>25000</v>
      </c>
      <c r="I477" s="195">
        <f t="shared" si="15"/>
        <v>25000</v>
      </c>
      <c r="J477" s="194"/>
      <c r="K477" s="196" t="str">
        <f t="shared" si="14"/>
        <v>K12A</v>
      </c>
      <c r="L477" s="161" t="s">
        <v>5649</v>
      </c>
    </row>
    <row r="478" spans="1:12" ht="17.25" customHeight="1">
      <c r="A478" s="236">
        <v>474</v>
      </c>
      <c r="B478" s="161" t="s">
        <v>4228</v>
      </c>
      <c r="C478" s="161" t="s">
        <v>4229</v>
      </c>
      <c r="D478" s="161" t="s">
        <v>4195</v>
      </c>
      <c r="E478" s="195"/>
      <c r="F478" s="195"/>
      <c r="G478" s="195"/>
      <c r="H478" s="163">
        <v>25000</v>
      </c>
      <c r="I478" s="195">
        <f t="shared" si="15"/>
        <v>25000</v>
      </c>
      <c r="J478" s="194"/>
      <c r="K478" s="196" t="str">
        <f t="shared" si="14"/>
        <v>K12A</v>
      </c>
      <c r="L478" s="161" t="s">
        <v>5649</v>
      </c>
    </row>
    <row r="479" spans="1:12" ht="17.25" customHeight="1">
      <c r="A479" s="236">
        <v>475</v>
      </c>
      <c r="B479" s="161" t="s">
        <v>4230</v>
      </c>
      <c r="C479" s="161" t="s">
        <v>4231</v>
      </c>
      <c r="D479" s="161" t="s">
        <v>4195</v>
      </c>
      <c r="E479" s="195"/>
      <c r="F479" s="195"/>
      <c r="G479" s="195"/>
      <c r="H479" s="163">
        <v>25000</v>
      </c>
      <c r="I479" s="195">
        <f t="shared" si="15"/>
        <v>25000</v>
      </c>
      <c r="J479" s="194"/>
      <c r="K479" s="196" t="str">
        <f t="shared" si="14"/>
        <v>K12A</v>
      </c>
      <c r="L479" s="161" t="s">
        <v>5649</v>
      </c>
    </row>
    <row r="480" spans="1:12" ht="17.25" customHeight="1">
      <c r="A480" s="236">
        <v>476</v>
      </c>
      <c r="B480" s="161" t="s">
        <v>4232</v>
      </c>
      <c r="C480" s="161" t="s">
        <v>4233</v>
      </c>
      <c r="D480" s="161" t="s">
        <v>4195</v>
      </c>
      <c r="E480" s="195"/>
      <c r="F480" s="195"/>
      <c r="G480" s="195"/>
      <c r="H480" s="163">
        <v>25000</v>
      </c>
      <c r="I480" s="195">
        <f t="shared" si="15"/>
        <v>25000</v>
      </c>
      <c r="J480" s="194"/>
      <c r="K480" s="196" t="str">
        <f t="shared" si="14"/>
        <v>K12A</v>
      </c>
      <c r="L480" s="161" t="s">
        <v>5649</v>
      </c>
    </row>
    <row r="481" spans="1:12" ht="17.25" customHeight="1">
      <c r="A481" s="236">
        <v>477</v>
      </c>
      <c r="B481" s="161" t="s">
        <v>4234</v>
      </c>
      <c r="C481" s="161" t="s">
        <v>4235</v>
      </c>
      <c r="D481" s="161" t="s">
        <v>4195</v>
      </c>
      <c r="E481" s="195"/>
      <c r="F481" s="195"/>
      <c r="G481" s="195"/>
      <c r="H481" s="163">
        <v>25000</v>
      </c>
      <c r="I481" s="195">
        <f t="shared" si="15"/>
        <v>25000</v>
      </c>
      <c r="J481" s="194"/>
      <c r="K481" s="196" t="str">
        <f t="shared" si="14"/>
        <v>K12A</v>
      </c>
      <c r="L481" s="161" t="s">
        <v>5649</v>
      </c>
    </row>
    <row r="482" spans="1:12" ht="17.25" customHeight="1">
      <c r="A482" s="236">
        <v>478</v>
      </c>
      <c r="B482" s="161" t="s">
        <v>4236</v>
      </c>
      <c r="C482" s="161" t="s">
        <v>4237</v>
      </c>
      <c r="D482" s="161" t="s">
        <v>4195</v>
      </c>
      <c r="E482" s="195"/>
      <c r="F482" s="195"/>
      <c r="G482" s="195"/>
      <c r="H482" s="163">
        <v>25000</v>
      </c>
      <c r="I482" s="195">
        <f t="shared" si="15"/>
        <v>25000</v>
      </c>
      <c r="J482" s="194"/>
      <c r="K482" s="196" t="str">
        <f t="shared" si="14"/>
        <v>K12A</v>
      </c>
      <c r="L482" s="161" t="s">
        <v>5649</v>
      </c>
    </row>
    <row r="483" spans="1:12" ht="17.25" customHeight="1">
      <c r="A483" s="236">
        <v>479</v>
      </c>
      <c r="B483" s="161" t="s">
        <v>4238</v>
      </c>
      <c r="C483" s="161" t="s">
        <v>4239</v>
      </c>
      <c r="D483" s="161" t="s">
        <v>4195</v>
      </c>
      <c r="E483" s="195"/>
      <c r="F483" s="195"/>
      <c r="G483" s="195"/>
      <c r="H483" s="163">
        <v>25000</v>
      </c>
      <c r="I483" s="195">
        <f t="shared" si="15"/>
        <v>25000</v>
      </c>
      <c r="J483" s="194"/>
      <c r="K483" s="196" t="str">
        <f t="shared" si="14"/>
        <v>K12A</v>
      </c>
      <c r="L483" s="161" t="s">
        <v>5649</v>
      </c>
    </row>
    <row r="484" spans="1:12" ht="17.25" customHeight="1">
      <c r="A484" s="236">
        <v>480</v>
      </c>
      <c r="B484" s="161" t="s">
        <v>4240</v>
      </c>
      <c r="C484" s="161" t="s">
        <v>4241</v>
      </c>
      <c r="D484" s="161" t="s">
        <v>4195</v>
      </c>
      <c r="E484" s="195"/>
      <c r="F484" s="195"/>
      <c r="G484" s="195"/>
      <c r="H484" s="163">
        <v>25000</v>
      </c>
      <c r="I484" s="195">
        <f t="shared" si="15"/>
        <v>25000</v>
      </c>
      <c r="J484" s="194"/>
      <c r="K484" s="196" t="str">
        <f t="shared" si="14"/>
        <v>K12A</v>
      </c>
      <c r="L484" s="161" t="s">
        <v>5649</v>
      </c>
    </row>
    <row r="485" spans="1:12" ht="17.25" customHeight="1">
      <c r="A485" s="236">
        <v>481</v>
      </c>
      <c r="B485" s="161" t="s">
        <v>4242</v>
      </c>
      <c r="C485" s="161" t="s">
        <v>4243</v>
      </c>
      <c r="D485" s="161" t="s">
        <v>4195</v>
      </c>
      <c r="E485" s="195"/>
      <c r="F485" s="195"/>
      <c r="G485" s="195"/>
      <c r="H485" s="163">
        <v>25000</v>
      </c>
      <c r="I485" s="195">
        <f t="shared" si="15"/>
        <v>25000</v>
      </c>
      <c r="J485" s="194"/>
      <c r="K485" s="196" t="str">
        <f t="shared" si="14"/>
        <v>K12A</v>
      </c>
      <c r="L485" s="161" t="s">
        <v>5649</v>
      </c>
    </row>
    <row r="486" spans="1:12" ht="17.25" customHeight="1">
      <c r="A486" s="236">
        <v>482</v>
      </c>
      <c r="B486" s="161" t="s">
        <v>4244</v>
      </c>
      <c r="C486" s="161" t="s">
        <v>4245</v>
      </c>
      <c r="D486" s="161" t="s">
        <v>4195</v>
      </c>
      <c r="E486" s="195"/>
      <c r="F486" s="195"/>
      <c r="G486" s="195"/>
      <c r="H486" s="163">
        <v>25000</v>
      </c>
      <c r="I486" s="195">
        <f t="shared" si="15"/>
        <v>25000</v>
      </c>
      <c r="J486" s="194"/>
      <c r="K486" s="196" t="str">
        <f t="shared" si="14"/>
        <v>K12A</v>
      </c>
      <c r="L486" s="161" t="s">
        <v>5649</v>
      </c>
    </row>
    <row r="487" spans="1:12" ht="17.25" customHeight="1">
      <c r="A487" s="236">
        <v>483</v>
      </c>
      <c r="B487" s="161" t="s">
        <v>4246</v>
      </c>
      <c r="C487" s="161" t="s">
        <v>4247</v>
      </c>
      <c r="D487" s="161" t="s">
        <v>4195</v>
      </c>
      <c r="E487" s="195"/>
      <c r="F487" s="195"/>
      <c r="G487" s="195"/>
      <c r="H487" s="163">
        <v>25000</v>
      </c>
      <c r="I487" s="195">
        <f t="shared" si="15"/>
        <v>25000</v>
      </c>
      <c r="J487" s="194"/>
      <c r="K487" s="196" t="str">
        <f t="shared" si="14"/>
        <v>K12A</v>
      </c>
      <c r="L487" s="161" t="s">
        <v>5649</v>
      </c>
    </row>
    <row r="488" spans="1:12" ht="17.25" customHeight="1">
      <c r="A488" s="236">
        <v>484</v>
      </c>
      <c r="B488" s="161" t="s">
        <v>4248</v>
      </c>
      <c r="C488" s="161" t="s">
        <v>4249</v>
      </c>
      <c r="D488" s="161" t="s">
        <v>4195</v>
      </c>
      <c r="E488" s="195"/>
      <c r="F488" s="195"/>
      <c r="G488" s="195"/>
      <c r="H488" s="163">
        <v>25000</v>
      </c>
      <c r="I488" s="195">
        <f t="shared" si="15"/>
        <v>25000</v>
      </c>
      <c r="J488" s="194"/>
      <c r="K488" s="196" t="str">
        <f t="shared" si="14"/>
        <v>K12A</v>
      </c>
      <c r="L488" s="161" t="s">
        <v>5649</v>
      </c>
    </row>
    <row r="489" spans="1:12" ht="17.25" customHeight="1">
      <c r="A489" s="236">
        <v>485</v>
      </c>
      <c r="B489" s="161" t="s">
        <v>4250</v>
      </c>
      <c r="C489" s="161" t="s">
        <v>4251</v>
      </c>
      <c r="D489" s="161" t="s">
        <v>4195</v>
      </c>
      <c r="E489" s="195"/>
      <c r="F489" s="195"/>
      <c r="G489" s="195"/>
      <c r="H489" s="163">
        <v>25000</v>
      </c>
      <c r="I489" s="195">
        <f t="shared" si="15"/>
        <v>25000</v>
      </c>
      <c r="J489" s="194"/>
      <c r="K489" s="196" t="str">
        <f t="shared" si="14"/>
        <v>K12A</v>
      </c>
      <c r="L489" s="161" t="s">
        <v>5649</v>
      </c>
    </row>
    <row r="490" spans="1:12" ht="17.25" customHeight="1">
      <c r="A490" s="236">
        <v>486</v>
      </c>
      <c r="B490" s="161" t="s">
        <v>4252</v>
      </c>
      <c r="C490" s="161" t="s">
        <v>4253</v>
      </c>
      <c r="D490" s="161" t="s">
        <v>4195</v>
      </c>
      <c r="E490" s="195"/>
      <c r="F490" s="195"/>
      <c r="G490" s="195"/>
      <c r="H490" s="163">
        <v>25000</v>
      </c>
      <c r="I490" s="195">
        <f t="shared" si="15"/>
        <v>25000</v>
      </c>
      <c r="J490" s="194"/>
      <c r="K490" s="196" t="str">
        <f t="shared" si="14"/>
        <v>K12A</v>
      </c>
      <c r="L490" s="161" t="s">
        <v>5649</v>
      </c>
    </row>
    <row r="491" spans="1:12" ht="17.25" customHeight="1">
      <c r="A491" s="236">
        <v>487</v>
      </c>
      <c r="B491" s="161" t="s">
        <v>4254</v>
      </c>
      <c r="C491" s="161" t="s">
        <v>197</v>
      </c>
      <c r="D491" s="161" t="s">
        <v>4195</v>
      </c>
      <c r="E491" s="195"/>
      <c r="F491" s="195"/>
      <c r="G491" s="195"/>
      <c r="H491" s="163">
        <v>25000</v>
      </c>
      <c r="I491" s="195">
        <f t="shared" si="15"/>
        <v>25000</v>
      </c>
      <c r="J491" s="194"/>
      <c r="K491" s="196" t="str">
        <f t="shared" si="14"/>
        <v>K12A</v>
      </c>
      <c r="L491" s="161" t="s">
        <v>5649</v>
      </c>
    </row>
    <row r="492" spans="1:12" ht="17.25" customHeight="1">
      <c r="A492" s="236">
        <v>488</v>
      </c>
      <c r="B492" s="161" t="s">
        <v>4255</v>
      </c>
      <c r="C492" s="161" t="s">
        <v>4256</v>
      </c>
      <c r="D492" s="161" t="s">
        <v>4195</v>
      </c>
      <c r="E492" s="195"/>
      <c r="F492" s="195"/>
      <c r="G492" s="195"/>
      <c r="H492" s="163">
        <v>25000</v>
      </c>
      <c r="I492" s="195">
        <f t="shared" si="15"/>
        <v>25000</v>
      </c>
      <c r="J492" s="194"/>
      <c r="K492" s="196" t="str">
        <f t="shared" si="14"/>
        <v>K12A</v>
      </c>
      <c r="L492" s="161" t="s">
        <v>5649</v>
      </c>
    </row>
    <row r="493" spans="1:12" ht="17.25" customHeight="1">
      <c r="A493" s="236">
        <v>489</v>
      </c>
      <c r="B493" s="161" t="s">
        <v>4257</v>
      </c>
      <c r="C493" s="161" t="s">
        <v>4258</v>
      </c>
      <c r="D493" s="161" t="s">
        <v>4195</v>
      </c>
      <c r="E493" s="195"/>
      <c r="F493" s="195"/>
      <c r="G493" s="195"/>
      <c r="H493" s="163">
        <v>25000</v>
      </c>
      <c r="I493" s="195">
        <f t="shared" si="15"/>
        <v>25000</v>
      </c>
      <c r="J493" s="194"/>
      <c r="K493" s="196" t="str">
        <f t="shared" si="14"/>
        <v>K12A</v>
      </c>
      <c r="L493" s="161" t="s">
        <v>5649</v>
      </c>
    </row>
    <row r="494" spans="1:12" ht="17.25" customHeight="1">
      <c r="A494" s="236">
        <v>490</v>
      </c>
      <c r="B494" s="161" t="s">
        <v>4259</v>
      </c>
      <c r="C494" s="161" t="s">
        <v>4260</v>
      </c>
      <c r="D494" s="161" t="s">
        <v>4195</v>
      </c>
      <c r="E494" s="195"/>
      <c r="F494" s="195"/>
      <c r="G494" s="195"/>
      <c r="H494" s="163">
        <v>25000</v>
      </c>
      <c r="I494" s="195">
        <f t="shared" si="15"/>
        <v>25000</v>
      </c>
      <c r="J494" s="194"/>
      <c r="K494" s="196" t="str">
        <f t="shared" si="14"/>
        <v>K12A</v>
      </c>
      <c r="L494" s="161" t="s">
        <v>5649</v>
      </c>
    </row>
    <row r="495" spans="1:12" ht="17.25" customHeight="1">
      <c r="A495" s="236">
        <v>491</v>
      </c>
      <c r="B495" s="161" t="s">
        <v>4261</v>
      </c>
      <c r="C495" s="161" t="s">
        <v>4262</v>
      </c>
      <c r="D495" s="161" t="s">
        <v>4263</v>
      </c>
      <c r="E495" s="195"/>
      <c r="F495" s="195"/>
      <c r="G495" s="195"/>
      <c r="H495" s="163">
        <v>75000</v>
      </c>
      <c r="I495" s="195">
        <f t="shared" si="15"/>
        <v>75000</v>
      </c>
      <c r="J495" s="194"/>
      <c r="K495" s="196" t="str">
        <f t="shared" si="14"/>
        <v>K12A</v>
      </c>
      <c r="L495" s="161" t="s">
        <v>5649</v>
      </c>
    </row>
    <row r="496" spans="1:12" ht="17.25" customHeight="1">
      <c r="A496" s="236">
        <v>492</v>
      </c>
      <c r="B496" s="161" t="s">
        <v>4264</v>
      </c>
      <c r="C496" s="161" t="s">
        <v>4265</v>
      </c>
      <c r="D496" s="161" t="s">
        <v>4263</v>
      </c>
      <c r="E496" s="195"/>
      <c r="F496" s="195"/>
      <c r="G496" s="195"/>
      <c r="H496" s="163">
        <v>50000</v>
      </c>
      <c r="I496" s="195">
        <f t="shared" si="15"/>
        <v>50000</v>
      </c>
      <c r="J496" s="194"/>
      <c r="K496" s="196" t="str">
        <f t="shared" si="14"/>
        <v>K12A</v>
      </c>
      <c r="L496" s="161" t="s">
        <v>5649</v>
      </c>
    </row>
    <row r="497" spans="1:12" ht="17.25" customHeight="1">
      <c r="A497" s="236">
        <v>493</v>
      </c>
      <c r="B497" s="161" t="s">
        <v>4266</v>
      </c>
      <c r="C497" s="161" t="s">
        <v>4267</v>
      </c>
      <c r="D497" s="161" t="s">
        <v>4263</v>
      </c>
      <c r="E497" s="195"/>
      <c r="F497" s="195"/>
      <c r="G497" s="195"/>
      <c r="H497" s="163">
        <v>50000</v>
      </c>
      <c r="I497" s="195">
        <f t="shared" si="15"/>
        <v>50000</v>
      </c>
      <c r="J497" s="194"/>
      <c r="K497" s="196" t="str">
        <f t="shared" si="14"/>
        <v>K12A</v>
      </c>
      <c r="L497" s="161" t="s">
        <v>5649</v>
      </c>
    </row>
    <row r="498" spans="1:12" ht="17.25" customHeight="1">
      <c r="A498" s="236">
        <v>494</v>
      </c>
      <c r="B498" s="161" t="s">
        <v>4268</v>
      </c>
      <c r="C498" s="161" t="s">
        <v>4269</v>
      </c>
      <c r="D498" s="161" t="s">
        <v>4263</v>
      </c>
      <c r="E498" s="195"/>
      <c r="F498" s="195"/>
      <c r="G498" s="195"/>
      <c r="H498" s="163">
        <v>75000</v>
      </c>
      <c r="I498" s="195">
        <f t="shared" si="15"/>
        <v>75000</v>
      </c>
      <c r="J498" s="194"/>
      <c r="K498" s="196" t="str">
        <f t="shared" si="14"/>
        <v>K12A</v>
      </c>
      <c r="L498" s="161" t="s">
        <v>5649</v>
      </c>
    </row>
    <row r="499" spans="1:12" ht="17.25" customHeight="1">
      <c r="A499" s="236">
        <v>495</v>
      </c>
      <c r="B499" s="161" t="s">
        <v>4270</v>
      </c>
      <c r="C499" s="161" t="s">
        <v>4271</v>
      </c>
      <c r="D499" s="161" t="s">
        <v>4263</v>
      </c>
      <c r="E499" s="195"/>
      <c r="F499" s="195"/>
      <c r="G499" s="195"/>
      <c r="H499" s="163">
        <v>175000</v>
      </c>
      <c r="I499" s="195">
        <f t="shared" si="15"/>
        <v>175000</v>
      </c>
      <c r="J499" s="194"/>
      <c r="K499" s="196" t="str">
        <f t="shared" si="14"/>
        <v>K12A</v>
      </c>
      <c r="L499" s="161" t="s">
        <v>5649</v>
      </c>
    </row>
    <row r="500" spans="1:12" ht="17.25" customHeight="1">
      <c r="A500" s="236">
        <v>496</v>
      </c>
      <c r="B500" s="161" t="s">
        <v>4272</v>
      </c>
      <c r="C500" s="161" t="s">
        <v>4273</v>
      </c>
      <c r="D500" s="161" t="s">
        <v>4263</v>
      </c>
      <c r="E500" s="195"/>
      <c r="F500" s="195"/>
      <c r="G500" s="195">
        <f>VLOOKUP(B500,'Lệ phí thi lại'!$B$8:$F$434,5,0)</f>
        <v>120000</v>
      </c>
      <c r="H500" s="163">
        <v>75000</v>
      </c>
      <c r="I500" s="195">
        <f t="shared" si="15"/>
        <v>195000</v>
      </c>
      <c r="J500" s="194"/>
      <c r="K500" s="196" t="str">
        <f t="shared" si="14"/>
        <v>K12A</v>
      </c>
      <c r="L500" s="161" t="s">
        <v>5649</v>
      </c>
    </row>
    <row r="501" spans="1:12" ht="17.25" customHeight="1">
      <c r="A501" s="236">
        <v>497</v>
      </c>
      <c r="B501" s="161" t="s">
        <v>4274</v>
      </c>
      <c r="C501" s="161" t="s">
        <v>4275</v>
      </c>
      <c r="D501" s="161" t="s">
        <v>4263</v>
      </c>
      <c r="E501" s="195"/>
      <c r="F501" s="195"/>
      <c r="G501" s="195"/>
      <c r="H501" s="163">
        <v>50000</v>
      </c>
      <c r="I501" s="195">
        <f t="shared" si="15"/>
        <v>50000</v>
      </c>
      <c r="J501" s="194"/>
      <c r="K501" s="196" t="str">
        <f t="shared" si="14"/>
        <v>K12A</v>
      </c>
      <c r="L501" s="161" t="s">
        <v>5649</v>
      </c>
    </row>
    <row r="502" spans="1:12" ht="17.25" customHeight="1">
      <c r="A502" s="236">
        <v>498</v>
      </c>
      <c r="B502" s="161" t="s">
        <v>4276</v>
      </c>
      <c r="C502" s="161" t="s">
        <v>4277</v>
      </c>
      <c r="D502" s="161" t="s">
        <v>4263</v>
      </c>
      <c r="E502" s="195"/>
      <c r="F502" s="195"/>
      <c r="G502" s="195"/>
      <c r="H502" s="163">
        <v>50000</v>
      </c>
      <c r="I502" s="195">
        <f t="shared" si="15"/>
        <v>50000</v>
      </c>
      <c r="J502" s="194"/>
      <c r="K502" s="196" t="str">
        <f t="shared" si="14"/>
        <v>K12A</v>
      </c>
      <c r="L502" s="161" t="s">
        <v>5649</v>
      </c>
    </row>
    <row r="503" spans="1:12" ht="17.25" customHeight="1">
      <c r="A503" s="236">
        <v>499</v>
      </c>
      <c r="B503" s="161" t="s">
        <v>4294</v>
      </c>
      <c r="C503" s="161" t="s">
        <v>4295</v>
      </c>
      <c r="D503" s="161" t="s">
        <v>4296</v>
      </c>
      <c r="E503" s="195"/>
      <c r="F503" s="195"/>
      <c r="G503" s="195"/>
      <c r="H503" s="163">
        <v>75000</v>
      </c>
      <c r="I503" s="195">
        <f t="shared" si="15"/>
        <v>75000</v>
      </c>
      <c r="J503" s="194"/>
      <c r="K503" s="196" t="str">
        <f t="shared" si="14"/>
        <v>K12A</v>
      </c>
      <c r="L503" s="198" t="s">
        <v>5653</v>
      </c>
    </row>
    <row r="504" spans="1:12" ht="17.25" customHeight="1">
      <c r="A504" s="236">
        <v>500</v>
      </c>
      <c r="B504" s="161" t="s">
        <v>4297</v>
      </c>
      <c r="C504" s="161" t="s">
        <v>4298</v>
      </c>
      <c r="D504" s="161" t="s">
        <v>4296</v>
      </c>
      <c r="E504" s="195"/>
      <c r="F504" s="195"/>
      <c r="G504" s="195"/>
      <c r="H504" s="163">
        <v>75000</v>
      </c>
      <c r="I504" s="195">
        <f t="shared" si="15"/>
        <v>75000</v>
      </c>
      <c r="J504" s="194"/>
      <c r="K504" s="196" t="str">
        <f t="shared" si="14"/>
        <v>K12A</v>
      </c>
      <c r="L504" s="198" t="s">
        <v>5653</v>
      </c>
    </row>
    <row r="505" spans="1:12" ht="17.25" customHeight="1">
      <c r="A505" s="236">
        <v>501</v>
      </c>
      <c r="B505" s="161" t="s">
        <v>4299</v>
      </c>
      <c r="C505" s="161" t="s">
        <v>4300</v>
      </c>
      <c r="D505" s="161" t="s">
        <v>4296</v>
      </c>
      <c r="E505" s="195"/>
      <c r="F505" s="195"/>
      <c r="G505" s="195"/>
      <c r="H505" s="163">
        <v>75000</v>
      </c>
      <c r="I505" s="195">
        <f t="shared" si="15"/>
        <v>75000</v>
      </c>
      <c r="J505" s="194"/>
      <c r="K505" s="196" t="str">
        <f t="shared" si="14"/>
        <v>K12A</v>
      </c>
      <c r="L505" s="198" t="s">
        <v>5653</v>
      </c>
    </row>
    <row r="506" spans="1:12" ht="17.25" customHeight="1">
      <c r="A506" s="236">
        <v>502</v>
      </c>
      <c r="B506" s="161" t="s">
        <v>4301</v>
      </c>
      <c r="C506" s="161" t="s">
        <v>4302</v>
      </c>
      <c r="D506" s="161" t="s">
        <v>4296</v>
      </c>
      <c r="E506" s="195"/>
      <c r="F506" s="195"/>
      <c r="G506" s="195"/>
      <c r="H506" s="163">
        <v>75000</v>
      </c>
      <c r="I506" s="195">
        <f t="shared" si="15"/>
        <v>75000</v>
      </c>
      <c r="J506" s="194"/>
      <c r="K506" s="196" t="str">
        <f t="shared" si="14"/>
        <v>K12A</v>
      </c>
      <c r="L506" s="198" t="s">
        <v>5653</v>
      </c>
    </row>
    <row r="507" spans="1:12" ht="17.25" customHeight="1">
      <c r="A507" s="236">
        <v>503</v>
      </c>
      <c r="B507" s="161" t="s">
        <v>4303</v>
      </c>
      <c r="C507" s="161" t="s">
        <v>4304</v>
      </c>
      <c r="D507" s="161" t="s">
        <v>4296</v>
      </c>
      <c r="E507" s="195"/>
      <c r="F507" s="195"/>
      <c r="G507" s="195"/>
      <c r="H507" s="163">
        <v>75000</v>
      </c>
      <c r="I507" s="195">
        <f t="shared" si="15"/>
        <v>75000</v>
      </c>
      <c r="J507" s="194"/>
      <c r="K507" s="196" t="str">
        <f t="shared" si="14"/>
        <v>K12A</v>
      </c>
      <c r="L507" s="198" t="s">
        <v>5653</v>
      </c>
    </row>
    <row r="508" spans="1:12" ht="17.25" customHeight="1">
      <c r="A508" s="236">
        <v>504</v>
      </c>
      <c r="B508" s="161" t="s">
        <v>4305</v>
      </c>
      <c r="C508" s="161" t="s">
        <v>4306</v>
      </c>
      <c r="D508" s="161" t="s">
        <v>4296</v>
      </c>
      <c r="E508" s="195"/>
      <c r="F508" s="195"/>
      <c r="G508" s="195"/>
      <c r="H508" s="163">
        <v>75000</v>
      </c>
      <c r="I508" s="195">
        <f t="shared" si="15"/>
        <v>75000</v>
      </c>
      <c r="J508" s="194"/>
      <c r="K508" s="196" t="str">
        <f t="shared" si="14"/>
        <v>K12A</v>
      </c>
      <c r="L508" s="198" t="s">
        <v>5653</v>
      </c>
    </row>
    <row r="509" spans="1:12" ht="17.25" customHeight="1">
      <c r="A509" s="236">
        <v>505</v>
      </c>
      <c r="B509" s="161" t="s">
        <v>4307</v>
      </c>
      <c r="C509" s="161" t="s">
        <v>4308</v>
      </c>
      <c r="D509" s="161" t="s">
        <v>4309</v>
      </c>
      <c r="E509" s="195"/>
      <c r="F509" s="195"/>
      <c r="G509" s="195"/>
      <c r="H509" s="163">
        <v>75000</v>
      </c>
      <c r="I509" s="195">
        <f t="shared" si="15"/>
        <v>75000</v>
      </c>
      <c r="J509" s="194"/>
      <c r="K509" s="196" t="str">
        <f t="shared" si="14"/>
        <v>K12A</v>
      </c>
      <c r="L509" s="198" t="s">
        <v>5653</v>
      </c>
    </row>
    <row r="510" spans="1:12" ht="17.25" customHeight="1">
      <c r="A510" s="236">
        <v>506</v>
      </c>
      <c r="B510" s="161" t="s">
        <v>4310</v>
      </c>
      <c r="C510" s="161" t="s">
        <v>4311</v>
      </c>
      <c r="D510" s="161" t="s">
        <v>4309</v>
      </c>
      <c r="E510" s="195"/>
      <c r="F510" s="195"/>
      <c r="G510" s="195"/>
      <c r="H510" s="163">
        <v>75000</v>
      </c>
      <c r="I510" s="195">
        <f t="shared" si="15"/>
        <v>75000</v>
      </c>
      <c r="J510" s="194"/>
      <c r="K510" s="196" t="str">
        <f t="shared" si="14"/>
        <v>K12A</v>
      </c>
      <c r="L510" s="198" t="s">
        <v>5653</v>
      </c>
    </row>
    <row r="511" spans="1:12" ht="17.25" customHeight="1">
      <c r="A511" s="236">
        <v>507</v>
      </c>
      <c r="B511" s="161" t="s">
        <v>4312</v>
      </c>
      <c r="C511" s="161" t="s">
        <v>4313</v>
      </c>
      <c r="D511" s="161" t="s">
        <v>4309</v>
      </c>
      <c r="E511" s="195"/>
      <c r="F511" s="195"/>
      <c r="G511" s="195"/>
      <c r="H511" s="163">
        <v>75000</v>
      </c>
      <c r="I511" s="195">
        <f t="shared" si="15"/>
        <v>75000</v>
      </c>
      <c r="J511" s="194"/>
      <c r="K511" s="196" t="str">
        <f t="shared" si="14"/>
        <v>K12A</v>
      </c>
      <c r="L511" s="198" t="s">
        <v>5653</v>
      </c>
    </row>
    <row r="512" spans="1:12" ht="17.25" customHeight="1">
      <c r="A512" s="236">
        <v>508</v>
      </c>
      <c r="B512" s="161" t="s">
        <v>4314</v>
      </c>
      <c r="C512" s="161" t="s">
        <v>2878</v>
      </c>
      <c r="D512" s="161" t="s">
        <v>4309</v>
      </c>
      <c r="E512" s="195"/>
      <c r="F512" s="195"/>
      <c r="G512" s="195">
        <f>VLOOKUP(B512,'Lệ phí thi lại'!$B$8:$F$434,5,0)</f>
        <v>60000</v>
      </c>
      <c r="H512" s="163">
        <v>75000</v>
      </c>
      <c r="I512" s="195">
        <f t="shared" si="15"/>
        <v>135000</v>
      </c>
      <c r="J512" s="194"/>
      <c r="K512" s="196" t="str">
        <f t="shared" si="14"/>
        <v>K12A</v>
      </c>
      <c r="L512" s="198" t="s">
        <v>5653</v>
      </c>
    </row>
    <row r="513" spans="1:12" ht="17.25" customHeight="1">
      <c r="A513" s="236">
        <v>509</v>
      </c>
      <c r="B513" s="161" t="s">
        <v>4315</v>
      </c>
      <c r="C513" s="161" t="s">
        <v>4316</v>
      </c>
      <c r="D513" s="161" t="s">
        <v>4309</v>
      </c>
      <c r="E513" s="195"/>
      <c r="F513" s="195"/>
      <c r="G513" s="195"/>
      <c r="H513" s="163">
        <v>75000</v>
      </c>
      <c r="I513" s="195">
        <f t="shared" si="15"/>
        <v>75000</v>
      </c>
      <c r="J513" s="194"/>
      <c r="K513" s="196" t="str">
        <f t="shared" si="14"/>
        <v>K12A</v>
      </c>
      <c r="L513" s="198" t="s">
        <v>5653</v>
      </c>
    </row>
    <row r="514" spans="1:12" ht="17.25" customHeight="1">
      <c r="A514" s="236">
        <v>510</v>
      </c>
      <c r="B514" s="161" t="s">
        <v>4317</v>
      </c>
      <c r="C514" s="161" t="s">
        <v>4318</v>
      </c>
      <c r="D514" s="161" t="s">
        <v>4309</v>
      </c>
      <c r="E514" s="195"/>
      <c r="F514" s="195"/>
      <c r="G514" s="195"/>
      <c r="H514" s="163">
        <v>75000</v>
      </c>
      <c r="I514" s="195">
        <f t="shared" si="15"/>
        <v>75000</v>
      </c>
      <c r="J514" s="194"/>
      <c r="K514" s="196" t="str">
        <f t="shared" si="14"/>
        <v>K12A</v>
      </c>
      <c r="L514" s="198" t="s">
        <v>5653</v>
      </c>
    </row>
    <row r="515" spans="1:12" ht="17.25" customHeight="1">
      <c r="A515" s="236">
        <v>511</v>
      </c>
      <c r="B515" s="161" t="s">
        <v>4319</v>
      </c>
      <c r="C515" s="161" t="s">
        <v>861</v>
      </c>
      <c r="D515" s="161" t="s">
        <v>4309</v>
      </c>
      <c r="E515" s="195"/>
      <c r="F515" s="195"/>
      <c r="G515" s="195">
        <f>VLOOKUP(B515,'Lệ phí thi lại'!$B$8:$F$434,5,0)</f>
        <v>30000</v>
      </c>
      <c r="H515" s="163">
        <v>75000</v>
      </c>
      <c r="I515" s="195">
        <f t="shared" si="15"/>
        <v>105000</v>
      </c>
      <c r="J515" s="194"/>
      <c r="K515" s="196" t="str">
        <f t="shared" si="14"/>
        <v>K12A</v>
      </c>
      <c r="L515" s="198" t="s">
        <v>5653</v>
      </c>
    </row>
    <row r="516" spans="1:12" ht="17.25" customHeight="1">
      <c r="A516" s="236">
        <v>512</v>
      </c>
      <c r="B516" s="161" t="s">
        <v>4320</v>
      </c>
      <c r="C516" s="161" t="s">
        <v>4321</v>
      </c>
      <c r="D516" s="161" t="s">
        <v>4309</v>
      </c>
      <c r="E516" s="195"/>
      <c r="F516" s="195"/>
      <c r="G516" s="195">
        <f>VLOOKUP(B516,'Lệ phí thi lại'!$B$8:$F$434,5,0)</f>
        <v>150000</v>
      </c>
      <c r="H516" s="163">
        <v>75000</v>
      </c>
      <c r="I516" s="195">
        <f t="shared" si="15"/>
        <v>225000</v>
      </c>
      <c r="J516" s="194"/>
      <c r="K516" s="196" t="str">
        <f t="shared" si="14"/>
        <v>K12A</v>
      </c>
      <c r="L516" s="198" t="s">
        <v>5653</v>
      </c>
    </row>
    <row r="517" spans="1:12" ht="17.25" customHeight="1">
      <c r="A517" s="236">
        <v>513</v>
      </c>
      <c r="B517" s="161" t="s">
        <v>4322</v>
      </c>
      <c r="C517" s="161" t="s">
        <v>4323</v>
      </c>
      <c r="D517" s="161" t="s">
        <v>4309</v>
      </c>
      <c r="E517" s="195"/>
      <c r="F517" s="195"/>
      <c r="G517" s="195"/>
      <c r="H517" s="163">
        <v>75000</v>
      </c>
      <c r="I517" s="195">
        <f t="shared" si="15"/>
        <v>75000</v>
      </c>
      <c r="J517" s="194"/>
      <c r="K517" s="196" t="str">
        <f t="shared" ref="K517:K580" si="16">RIGHT(D517,4)</f>
        <v>K12A</v>
      </c>
      <c r="L517" s="198" t="s">
        <v>5653</v>
      </c>
    </row>
    <row r="518" spans="1:12" ht="17.25" customHeight="1">
      <c r="A518" s="236">
        <v>514</v>
      </c>
      <c r="B518" s="161" t="s">
        <v>4324</v>
      </c>
      <c r="C518" s="161" t="s">
        <v>4325</v>
      </c>
      <c r="D518" s="161" t="s">
        <v>4309</v>
      </c>
      <c r="E518" s="195"/>
      <c r="F518" s="195"/>
      <c r="G518" s="195"/>
      <c r="H518" s="163">
        <v>75000</v>
      </c>
      <c r="I518" s="195">
        <f t="shared" ref="I518:I581" si="17">SUM(E518:H518)</f>
        <v>75000</v>
      </c>
      <c r="J518" s="194"/>
      <c r="K518" s="196" t="str">
        <f t="shared" si="16"/>
        <v>K12A</v>
      </c>
      <c r="L518" s="198" t="s">
        <v>5653</v>
      </c>
    </row>
    <row r="519" spans="1:12" ht="17.25" customHeight="1">
      <c r="A519" s="236">
        <v>515</v>
      </c>
      <c r="B519" s="161" t="s">
        <v>4355</v>
      </c>
      <c r="C519" s="161" t="s">
        <v>4356</v>
      </c>
      <c r="D519" s="161" t="s">
        <v>4357</v>
      </c>
      <c r="E519" s="195"/>
      <c r="F519" s="195"/>
      <c r="G519" s="195"/>
      <c r="H519" s="163">
        <v>50000</v>
      </c>
      <c r="I519" s="195">
        <f t="shared" si="17"/>
        <v>50000</v>
      </c>
      <c r="J519" s="194"/>
      <c r="K519" s="196" t="str">
        <f t="shared" si="16"/>
        <v>K12A</v>
      </c>
      <c r="L519" s="161" t="s">
        <v>5651</v>
      </c>
    </row>
    <row r="520" spans="1:12" ht="17.25" customHeight="1">
      <c r="A520" s="236">
        <v>516</v>
      </c>
      <c r="B520" s="161" t="s">
        <v>4358</v>
      </c>
      <c r="C520" s="161" t="s">
        <v>4359</v>
      </c>
      <c r="D520" s="161" t="s">
        <v>4360</v>
      </c>
      <c r="E520" s="195"/>
      <c r="F520" s="195"/>
      <c r="G520" s="195">
        <f>VLOOKUP(B520,'Lệ phí thi lại'!$B$8:$F$434,5,0)</f>
        <v>30000</v>
      </c>
      <c r="H520" s="163">
        <v>50000</v>
      </c>
      <c r="I520" s="195">
        <f t="shared" si="17"/>
        <v>80000</v>
      </c>
      <c r="J520" s="194"/>
      <c r="K520" s="196" t="str">
        <f t="shared" si="16"/>
        <v>K12A</v>
      </c>
      <c r="L520" s="161" t="s">
        <v>5649</v>
      </c>
    </row>
    <row r="521" spans="1:12" ht="17.25" customHeight="1">
      <c r="A521" s="236">
        <v>517</v>
      </c>
      <c r="B521" s="161" t="s">
        <v>4361</v>
      </c>
      <c r="C521" s="161" t="s">
        <v>4362</v>
      </c>
      <c r="D521" s="161" t="s">
        <v>4360</v>
      </c>
      <c r="E521" s="195"/>
      <c r="F521" s="195"/>
      <c r="G521" s="195"/>
      <c r="H521" s="163">
        <v>175000</v>
      </c>
      <c r="I521" s="195">
        <f t="shared" si="17"/>
        <v>175000</v>
      </c>
      <c r="J521" s="194"/>
      <c r="K521" s="196" t="str">
        <f t="shared" si="16"/>
        <v>K12A</v>
      </c>
      <c r="L521" s="161" t="s">
        <v>5649</v>
      </c>
    </row>
    <row r="522" spans="1:12" ht="17.25" customHeight="1">
      <c r="A522" s="236">
        <v>518</v>
      </c>
      <c r="B522" s="161" t="s">
        <v>4363</v>
      </c>
      <c r="C522" s="161" t="s">
        <v>1424</v>
      </c>
      <c r="D522" s="161" t="s">
        <v>4360</v>
      </c>
      <c r="E522" s="195"/>
      <c r="F522" s="195"/>
      <c r="G522" s="195">
        <f>VLOOKUP(B522,'Lệ phí thi lại'!$B$8:$F$434,5,0)</f>
        <v>60000</v>
      </c>
      <c r="H522" s="163">
        <v>175000</v>
      </c>
      <c r="I522" s="195">
        <f t="shared" si="17"/>
        <v>235000</v>
      </c>
      <c r="J522" s="194"/>
      <c r="K522" s="196" t="str">
        <f t="shared" si="16"/>
        <v>K12A</v>
      </c>
      <c r="L522" s="161" t="s">
        <v>5649</v>
      </c>
    </row>
    <row r="523" spans="1:12" ht="17.25" customHeight="1">
      <c r="A523" s="236">
        <v>519</v>
      </c>
      <c r="B523" s="161" t="s">
        <v>4364</v>
      </c>
      <c r="C523" s="161" t="s">
        <v>4365</v>
      </c>
      <c r="D523" s="161" t="s">
        <v>4360</v>
      </c>
      <c r="E523" s="195"/>
      <c r="F523" s="195"/>
      <c r="G523" s="195"/>
      <c r="H523" s="163">
        <v>50000</v>
      </c>
      <c r="I523" s="195">
        <f t="shared" si="17"/>
        <v>50000</v>
      </c>
      <c r="J523" s="194"/>
      <c r="K523" s="196" t="str">
        <f t="shared" si="16"/>
        <v>K12A</v>
      </c>
      <c r="L523" s="161" t="s">
        <v>5649</v>
      </c>
    </row>
    <row r="524" spans="1:12" ht="17.25" customHeight="1">
      <c r="A524" s="236">
        <v>520</v>
      </c>
      <c r="B524" s="161" t="s">
        <v>4366</v>
      </c>
      <c r="C524" s="161" t="s">
        <v>4367</v>
      </c>
      <c r="D524" s="161" t="s">
        <v>4360</v>
      </c>
      <c r="E524" s="195"/>
      <c r="F524" s="195"/>
      <c r="G524" s="195">
        <f>VLOOKUP(B524,'Lệ phí thi lại'!$B$8:$F$434,5,0)</f>
        <v>60000</v>
      </c>
      <c r="H524" s="163">
        <v>50000</v>
      </c>
      <c r="I524" s="195">
        <f t="shared" si="17"/>
        <v>110000</v>
      </c>
      <c r="J524" s="194"/>
      <c r="K524" s="196" t="str">
        <f t="shared" si="16"/>
        <v>K12A</v>
      </c>
      <c r="L524" s="161" t="s">
        <v>5649</v>
      </c>
    </row>
    <row r="525" spans="1:12" ht="17.25" customHeight="1">
      <c r="A525" s="236">
        <v>521</v>
      </c>
      <c r="B525" s="161" t="s">
        <v>4368</v>
      </c>
      <c r="C525" s="161" t="s">
        <v>4369</v>
      </c>
      <c r="D525" s="161" t="s">
        <v>4360</v>
      </c>
      <c r="E525" s="195"/>
      <c r="F525" s="195"/>
      <c r="G525" s="195"/>
      <c r="H525" s="163">
        <v>50000</v>
      </c>
      <c r="I525" s="195">
        <f t="shared" si="17"/>
        <v>50000</v>
      </c>
      <c r="J525" s="194"/>
      <c r="K525" s="196" t="str">
        <f t="shared" si="16"/>
        <v>K12A</v>
      </c>
      <c r="L525" s="161" t="s">
        <v>5649</v>
      </c>
    </row>
    <row r="526" spans="1:12" ht="17.25" customHeight="1">
      <c r="A526" s="236">
        <v>522</v>
      </c>
      <c r="B526" s="161" t="s">
        <v>4370</v>
      </c>
      <c r="C526" s="161" t="s">
        <v>4371</v>
      </c>
      <c r="D526" s="161" t="s">
        <v>4360</v>
      </c>
      <c r="E526" s="195"/>
      <c r="F526" s="195"/>
      <c r="G526" s="195"/>
      <c r="H526" s="163">
        <v>50000</v>
      </c>
      <c r="I526" s="195">
        <f t="shared" si="17"/>
        <v>50000</v>
      </c>
      <c r="J526" s="194"/>
      <c r="K526" s="196" t="str">
        <f t="shared" si="16"/>
        <v>K12A</v>
      </c>
      <c r="L526" s="161" t="s">
        <v>5649</v>
      </c>
    </row>
    <row r="527" spans="1:12" ht="17.25" customHeight="1">
      <c r="A527" s="236">
        <v>523</v>
      </c>
      <c r="B527" s="161" t="s">
        <v>4372</v>
      </c>
      <c r="C527" s="161" t="s">
        <v>4373</v>
      </c>
      <c r="D527" s="161" t="s">
        <v>4360</v>
      </c>
      <c r="E527" s="195"/>
      <c r="F527" s="195"/>
      <c r="G527" s="195"/>
      <c r="H527" s="163">
        <v>175000</v>
      </c>
      <c r="I527" s="195">
        <f t="shared" si="17"/>
        <v>175000</v>
      </c>
      <c r="J527" s="194"/>
      <c r="K527" s="196" t="str">
        <f t="shared" si="16"/>
        <v>K12A</v>
      </c>
      <c r="L527" s="161" t="s">
        <v>5649</v>
      </c>
    </row>
    <row r="528" spans="1:12" ht="17.25" customHeight="1">
      <c r="A528" s="236">
        <v>524</v>
      </c>
      <c r="B528" s="161" t="s">
        <v>4374</v>
      </c>
      <c r="C528" s="161" t="s">
        <v>4375</v>
      </c>
      <c r="D528" s="161" t="s">
        <v>4360</v>
      </c>
      <c r="E528" s="195"/>
      <c r="F528" s="195"/>
      <c r="G528" s="195"/>
      <c r="H528" s="163">
        <v>175000</v>
      </c>
      <c r="I528" s="195">
        <f t="shared" si="17"/>
        <v>175000</v>
      </c>
      <c r="J528" s="194"/>
      <c r="K528" s="196" t="str">
        <f t="shared" si="16"/>
        <v>K12A</v>
      </c>
      <c r="L528" s="161" t="s">
        <v>5649</v>
      </c>
    </row>
    <row r="529" spans="1:12" ht="17.25" customHeight="1">
      <c r="A529" s="236">
        <v>525</v>
      </c>
      <c r="B529" s="161" t="s">
        <v>4376</v>
      </c>
      <c r="C529" s="161" t="s">
        <v>4377</v>
      </c>
      <c r="D529" s="161" t="s">
        <v>4360</v>
      </c>
      <c r="E529" s="195"/>
      <c r="F529" s="195"/>
      <c r="G529" s="195"/>
      <c r="H529" s="163">
        <v>50000</v>
      </c>
      <c r="I529" s="195">
        <f t="shared" si="17"/>
        <v>50000</v>
      </c>
      <c r="J529" s="194"/>
      <c r="K529" s="196" t="str">
        <f t="shared" si="16"/>
        <v>K12A</v>
      </c>
      <c r="L529" s="161" t="s">
        <v>5649</v>
      </c>
    </row>
    <row r="530" spans="1:12" ht="17.25" customHeight="1">
      <c r="A530" s="236">
        <v>526</v>
      </c>
      <c r="B530" s="161" t="s">
        <v>4378</v>
      </c>
      <c r="C530" s="161" t="s">
        <v>4379</v>
      </c>
      <c r="D530" s="161" t="s">
        <v>4360</v>
      </c>
      <c r="E530" s="195"/>
      <c r="F530" s="195"/>
      <c r="G530" s="195"/>
      <c r="H530" s="163">
        <v>50000</v>
      </c>
      <c r="I530" s="195">
        <f t="shared" si="17"/>
        <v>50000</v>
      </c>
      <c r="J530" s="194"/>
      <c r="K530" s="196" t="str">
        <f t="shared" si="16"/>
        <v>K12A</v>
      </c>
      <c r="L530" s="161" t="s">
        <v>5649</v>
      </c>
    </row>
    <row r="531" spans="1:12" ht="17.25" customHeight="1">
      <c r="A531" s="236">
        <v>527</v>
      </c>
      <c r="B531" s="161" t="s">
        <v>4380</v>
      </c>
      <c r="C531" s="161" t="s">
        <v>4381</v>
      </c>
      <c r="D531" s="161" t="s">
        <v>4360</v>
      </c>
      <c r="E531" s="195"/>
      <c r="F531" s="195"/>
      <c r="G531" s="195"/>
      <c r="H531" s="163">
        <v>50000</v>
      </c>
      <c r="I531" s="195">
        <f t="shared" si="17"/>
        <v>50000</v>
      </c>
      <c r="J531" s="194"/>
      <c r="K531" s="196" t="str">
        <f t="shared" si="16"/>
        <v>K12A</v>
      </c>
      <c r="L531" s="161" t="s">
        <v>5649</v>
      </c>
    </row>
    <row r="532" spans="1:12" ht="17.25" customHeight="1">
      <c r="A532" s="236">
        <v>528</v>
      </c>
      <c r="B532" s="161" t="s">
        <v>4382</v>
      </c>
      <c r="C532" s="161" t="s">
        <v>4383</v>
      </c>
      <c r="D532" s="161" t="s">
        <v>4360</v>
      </c>
      <c r="E532" s="195"/>
      <c r="F532" s="195"/>
      <c r="G532" s="195"/>
      <c r="H532" s="163">
        <v>50000</v>
      </c>
      <c r="I532" s="195">
        <f t="shared" si="17"/>
        <v>50000</v>
      </c>
      <c r="J532" s="194"/>
      <c r="K532" s="196" t="str">
        <f t="shared" si="16"/>
        <v>K12A</v>
      </c>
      <c r="L532" s="161" t="s">
        <v>5649</v>
      </c>
    </row>
    <row r="533" spans="1:12" ht="17.25" customHeight="1">
      <c r="A533" s="236">
        <v>529</v>
      </c>
      <c r="B533" s="161" t="s">
        <v>4384</v>
      </c>
      <c r="C533" s="161" t="s">
        <v>4385</v>
      </c>
      <c r="D533" s="161" t="s">
        <v>4360</v>
      </c>
      <c r="E533" s="195"/>
      <c r="F533" s="195"/>
      <c r="G533" s="195">
        <f>VLOOKUP(B533,'Lệ phí thi lại'!$B$8:$F$434,5,0)</f>
        <v>30000</v>
      </c>
      <c r="H533" s="163">
        <v>50000</v>
      </c>
      <c r="I533" s="195">
        <f t="shared" si="17"/>
        <v>80000</v>
      </c>
      <c r="J533" s="194"/>
      <c r="K533" s="196" t="str">
        <f t="shared" si="16"/>
        <v>K12A</v>
      </c>
      <c r="L533" s="161" t="s">
        <v>5649</v>
      </c>
    </row>
    <row r="534" spans="1:12" ht="17.25" customHeight="1">
      <c r="A534" s="236">
        <v>530</v>
      </c>
      <c r="B534" s="161" t="s">
        <v>4386</v>
      </c>
      <c r="C534" s="161" t="s">
        <v>4387</v>
      </c>
      <c r="D534" s="161" t="s">
        <v>4360</v>
      </c>
      <c r="E534" s="195"/>
      <c r="F534" s="195"/>
      <c r="G534" s="195"/>
      <c r="H534" s="163">
        <v>50000</v>
      </c>
      <c r="I534" s="195">
        <f t="shared" si="17"/>
        <v>50000</v>
      </c>
      <c r="J534" s="194"/>
      <c r="K534" s="196" t="str">
        <f t="shared" si="16"/>
        <v>K12A</v>
      </c>
      <c r="L534" s="161" t="s">
        <v>5649</v>
      </c>
    </row>
    <row r="535" spans="1:12" ht="17.25" customHeight="1">
      <c r="A535" s="236">
        <v>531</v>
      </c>
      <c r="B535" s="161" t="s">
        <v>4388</v>
      </c>
      <c r="C535" s="161" t="s">
        <v>4389</v>
      </c>
      <c r="D535" s="161" t="s">
        <v>4360</v>
      </c>
      <c r="E535" s="195"/>
      <c r="F535" s="195"/>
      <c r="G535" s="195"/>
      <c r="H535" s="163">
        <v>50000</v>
      </c>
      <c r="I535" s="195">
        <f t="shared" si="17"/>
        <v>50000</v>
      </c>
      <c r="J535" s="194"/>
      <c r="K535" s="196" t="str">
        <f t="shared" si="16"/>
        <v>K12A</v>
      </c>
      <c r="L535" s="161" t="s">
        <v>5649</v>
      </c>
    </row>
    <row r="536" spans="1:12" ht="29.25" customHeight="1">
      <c r="A536" s="236">
        <v>532</v>
      </c>
      <c r="B536" s="161" t="s">
        <v>4390</v>
      </c>
      <c r="C536" s="161" t="s">
        <v>4391</v>
      </c>
      <c r="D536" s="161" t="s">
        <v>4360</v>
      </c>
      <c r="E536" s="195"/>
      <c r="F536" s="195"/>
      <c r="G536" s="195"/>
      <c r="H536" s="163">
        <v>175000</v>
      </c>
      <c r="I536" s="195">
        <f t="shared" si="17"/>
        <v>175000</v>
      </c>
      <c r="J536" s="194"/>
      <c r="K536" s="196" t="str">
        <f t="shared" si="16"/>
        <v>K12A</v>
      </c>
      <c r="L536" s="161" t="s">
        <v>5649</v>
      </c>
    </row>
    <row r="537" spans="1:12" ht="17.25" customHeight="1">
      <c r="A537" s="236">
        <v>533</v>
      </c>
      <c r="B537" s="161" t="s">
        <v>4392</v>
      </c>
      <c r="C537" s="161" t="s">
        <v>576</v>
      </c>
      <c r="D537" s="161" t="s">
        <v>4360</v>
      </c>
      <c r="E537" s="195"/>
      <c r="F537" s="195"/>
      <c r="G537" s="195"/>
      <c r="H537" s="163">
        <v>50000</v>
      </c>
      <c r="I537" s="195">
        <f t="shared" si="17"/>
        <v>50000</v>
      </c>
      <c r="J537" s="194"/>
      <c r="K537" s="196" t="str">
        <f t="shared" si="16"/>
        <v>K12A</v>
      </c>
      <c r="L537" s="161" t="s">
        <v>5649</v>
      </c>
    </row>
    <row r="538" spans="1:12" ht="17.25" customHeight="1">
      <c r="A538" s="236">
        <v>534</v>
      </c>
      <c r="B538" s="161" t="s">
        <v>4393</v>
      </c>
      <c r="C538" s="161" t="s">
        <v>576</v>
      </c>
      <c r="D538" s="161" t="s">
        <v>4360</v>
      </c>
      <c r="E538" s="195"/>
      <c r="F538" s="195"/>
      <c r="G538" s="195"/>
      <c r="H538" s="163">
        <v>50000</v>
      </c>
      <c r="I538" s="195">
        <f t="shared" si="17"/>
        <v>50000</v>
      </c>
      <c r="J538" s="194"/>
      <c r="K538" s="196" t="str">
        <f t="shared" si="16"/>
        <v>K12A</v>
      </c>
      <c r="L538" s="161" t="s">
        <v>5649</v>
      </c>
    </row>
    <row r="539" spans="1:12" ht="17.25" customHeight="1">
      <c r="A539" s="236">
        <v>535</v>
      </c>
      <c r="B539" s="161" t="s">
        <v>4394</v>
      </c>
      <c r="C539" s="161" t="s">
        <v>4395</v>
      </c>
      <c r="D539" s="161" t="s">
        <v>4360</v>
      </c>
      <c r="E539" s="195"/>
      <c r="F539" s="195"/>
      <c r="G539" s="195"/>
      <c r="H539" s="163">
        <v>50000</v>
      </c>
      <c r="I539" s="195">
        <f t="shared" si="17"/>
        <v>50000</v>
      </c>
      <c r="J539" s="194"/>
      <c r="K539" s="196" t="str">
        <f t="shared" si="16"/>
        <v>K12A</v>
      </c>
      <c r="L539" s="161" t="s">
        <v>5649</v>
      </c>
    </row>
    <row r="540" spans="1:12" ht="17.25" customHeight="1">
      <c r="A540" s="236">
        <v>536</v>
      </c>
      <c r="B540" s="161" t="s">
        <v>4396</v>
      </c>
      <c r="C540" s="161" t="s">
        <v>4397</v>
      </c>
      <c r="D540" s="161" t="s">
        <v>4360</v>
      </c>
      <c r="E540" s="195"/>
      <c r="F540" s="195"/>
      <c r="G540" s="195"/>
      <c r="H540" s="163">
        <v>50000</v>
      </c>
      <c r="I540" s="195">
        <f t="shared" si="17"/>
        <v>50000</v>
      </c>
      <c r="J540" s="194"/>
      <c r="K540" s="196" t="str">
        <f t="shared" si="16"/>
        <v>K12A</v>
      </c>
      <c r="L540" s="161" t="s">
        <v>5649</v>
      </c>
    </row>
    <row r="541" spans="1:12" ht="17.25" customHeight="1">
      <c r="A541" s="236">
        <v>537</v>
      </c>
      <c r="B541" s="161" t="s">
        <v>4398</v>
      </c>
      <c r="C541" s="161" t="s">
        <v>4399</v>
      </c>
      <c r="D541" s="161" t="s">
        <v>4360</v>
      </c>
      <c r="E541" s="195"/>
      <c r="F541" s="195"/>
      <c r="G541" s="195"/>
      <c r="H541" s="163">
        <v>175000</v>
      </c>
      <c r="I541" s="195">
        <f t="shared" si="17"/>
        <v>175000</v>
      </c>
      <c r="J541" s="194"/>
      <c r="K541" s="196" t="str">
        <f t="shared" si="16"/>
        <v>K12A</v>
      </c>
      <c r="L541" s="161" t="s">
        <v>5649</v>
      </c>
    </row>
    <row r="542" spans="1:12" ht="17.25" customHeight="1">
      <c r="A542" s="236">
        <v>538</v>
      </c>
      <c r="B542" s="161" t="s">
        <v>4400</v>
      </c>
      <c r="C542" s="161" t="s">
        <v>4401</v>
      </c>
      <c r="D542" s="161" t="s">
        <v>4360</v>
      </c>
      <c r="E542" s="195"/>
      <c r="F542" s="195"/>
      <c r="G542" s="195"/>
      <c r="H542" s="163">
        <v>50000</v>
      </c>
      <c r="I542" s="195">
        <f t="shared" si="17"/>
        <v>50000</v>
      </c>
      <c r="J542" s="194"/>
      <c r="K542" s="196" t="str">
        <f t="shared" si="16"/>
        <v>K12A</v>
      </c>
      <c r="L542" s="161" t="s">
        <v>5649</v>
      </c>
    </row>
    <row r="543" spans="1:12" ht="17.25" customHeight="1">
      <c r="A543" s="236">
        <v>539</v>
      </c>
      <c r="B543" s="161" t="s">
        <v>4402</v>
      </c>
      <c r="C543" s="161" t="s">
        <v>4403</v>
      </c>
      <c r="D543" s="161" t="s">
        <v>4360</v>
      </c>
      <c r="E543" s="195"/>
      <c r="F543" s="195"/>
      <c r="G543" s="195"/>
      <c r="H543" s="163">
        <v>50000</v>
      </c>
      <c r="I543" s="195">
        <f t="shared" si="17"/>
        <v>50000</v>
      </c>
      <c r="J543" s="194"/>
      <c r="K543" s="196" t="str">
        <f t="shared" si="16"/>
        <v>K12A</v>
      </c>
      <c r="L543" s="161" t="s">
        <v>5649</v>
      </c>
    </row>
    <row r="544" spans="1:12" ht="17.25" customHeight="1">
      <c r="A544" s="236">
        <v>540</v>
      </c>
      <c r="B544" s="161" t="s">
        <v>4404</v>
      </c>
      <c r="C544" s="161" t="s">
        <v>4405</v>
      </c>
      <c r="D544" s="161" t="s">
        <v>4360</v>
      </c>
      <c r="E544" s="195"/>
      <c r="F544" s="195"/>
      <c r="G544" s="195"/>
      <c r="H544" s="163">
        <v>50000</v>
      </c>
      <c r="I544" s="195">
        <f t="shared" si="17"/>
        <v>50000</v>
      </c>
      <c r="J544" s="194"/>
      <c r="K544" s="196" t="str">
        <f t="shared" si="16"/>
        <v>K12A</v>
      </c>
      <c r="L544" s="161" t="s">
        <v>5649</v>
      </c>
    </row>
    <row r="545" spans="1:12" ht="17.25" customHeight="1">
      <c r="A545" s="236">
        <v>541</v>
      </c>
      <c r="B545" s="161" t="s">
        <v>4406</v>
      </c>
      <c r="C545" s="161" t="s">
        <v>4407</v>
      </c>
      <c r="D545" s="161" t="s">
        <v>4360</v>
      </c>
      <c r="E545" s="195"/>
      <c r="F545" s="195"/>
      <c r="G545" s="195"/>
      <c r="H545" s="163">
        <v>50000</v>
      </c>
      <c r="I545" s="195">
        <f t="shared" si="17"/>
        <v>50000</v>
      </c>
      <c r="J545" s="194"/>
      <c r="K545" s="196" t="str">
        <f t="shared" si="16"/>
        <v>K12A</v>
      </c>
      <c r="L545" s="161" t="s">
        <v>5649</v>
      </c>
    </row>
    <row r="546" spans="1:12" ht="17.25" customHeight="1">
      <c r="A546" s="236">
        <v>542</v>
      </c>
      <c r="B546" s="161" t="s">
        <v>4408</v>
      </c>
      <c r="C546" s="161" t="s">
        <v>4409</v>
      </c>
      <c r="D546" s="161" t="s">
        <v>4360</v>
      </c>
      <c r="E546" s="195"/>
      <c r="F546" s="195"/>
      <c r="G546" s="195"/>
      <c r="H546" s="163">
        <v>50000</v>
      </c>
      <c r="I546" s="195">
        <f t="shared" si="17"/>
        <v>50000</v>
      </c>
      <c r="J546" s="194"/>
      <c r="K546" s="196" t="str">
        <f t="shared" si="16"/>
        <v>K12A</v>
      </c>
      <c r="L546" s="161" t="s">
        <v>5649</v>
      </c>
    </row>
    <row r="547" spans="1:12" ht="17.25" customHeight="1">
      <c r="A547" s="236">
        <v>543</v>
      </c>
      <c r="B547" s="161" t="s">
        <v>4410</v>
      </c>
      <c r="C547" s="161" t="s">
        <v>4411</v>
      </c>
      <c r="D547" s="161" t="s">
        <v>4360</v>
      </c>
      <c r="E547" s="195"/>
      <c r="F547" s="195"/>
      <c r="G547" s="195"/>
      <c r="H547" s="163">
        <v>50000</v>
      </c>
      <c r="I547" s="195">
        <f t="shared" si="17"/>
        <v>50000</v>
      </c>
      <c r="J547" s="194"/>
      <c r="K547" s="196" t="str">
        <f t="shared" si="16"/>
        <v>K12A</v>
      </c>
      <c r="L547" s="161" t="s">
        <v>5649</v>
      </c>
    </row>
    <row r="548" spans="1:12" ht="17.25" customHeight="1">
      <c r="A548" s="236">
        <v>544</v>
      </c>
      <c r="B548" s="161" t="s">
        <v>4412</v>
      </c>
      <c r="C548" s="161" t="s">
        <v>4413</v>
      </c>
      <c r="D548" s="161" t="s">
        <v>4360</v>
      </c>
      <c r="E548" s="195"/>
      <c r="F548" s="195"/>
      <c r="G548" s="195"/>
      <c r="H548" s="163">
        <v>175000</v>
      </c>
      <c r="I548" s="195">
        <f t="shared" si="17"/>
        <v>175000</v>
      </c>
      <c r="J548" s="194"/>
      <c r="K548" s="196" t="str">
        <f t="shared" si="16"/>
        <v>K12A</v>
      </c>
      <c r="L548" s="161" t="s">
        <v>5649</v>
      </c>
    </row>
    <row r="549" spans="1:12" ht="17.25" customHeight="1">
      <c r="A549" s="236">
        <v>545</v>
      </c>
      <c r="B549" s="161" t="s">
        <v>4414</v>
      </c>
      <c r="C549" s="161" t="s">
        <v>4415</v>
      </c>
      <c r="D549" s="161" t="s">
        <v>4360</v>
      </c>
      <c r="E549" s="195"/>
      <c r="F549" s="195"/>
      <c r="G549" s="195"/>
      <c r="H549" s="163">
        <v>50000</v>
      </c>
      <c r="I549" s="195">
        <f t="shared" si="17"/>
        <v>50000</v>
      </c>
      <c r="J549" s="194"/>
      <c r="K549" s="196" t="str">
        <f t="shared" si="16"/>
        <v>K12A</v>
      </c>
      <c r="L549" s="161" t="s">
        <v>5649</v>
      </c>
    </row>
    <row r="550" spans="1:12" ht="17.25" customHeight="1">
      <c r="A550" s="236">
        <v>546</v>
      </c>
      <c r="B550" s="161" t="s">
        <v>4416</v>
      </c>
      <c r="C550" s="161" t="s">
        <v>4417</v>
      </c>
      <c r="D550" s="161" t="s">
        <v>4360</v>
      </c>
      <c r="E550" s="195"/>
      <c r="F550" s="195"/>
      <c r="G550" s="195"/>
      <c r="H550" s="163">
        <v>50000</v>
      </c>
      <c r="I550" s="195">
        <f t="shared" si="17"/>
        <v>50000</v>
      </c>
      <c r="J550" s="194"/>
      <c r="K550" s="196" t="str">
        <f t="shared" si="16"/>
        <v>K12A</v>
      </c>
      <c r="L550" s="161" t="s">
        <v>5649</v>
      </c>
    </row>
    <row r="551" spans="1:12" ht="17.25" customHeight="1">
      <c r="A551" s="236">
        <v>547</v>
      </c>
      <c r="B551" s="161" t="s">
        <v>4418</v>
      </c>
      <c r="C551" s="161" t="s">
        <v>4419</v>
      </c>
      <c r="D551" s="161" t="s">
        <v>4360</v>
      </c>
      <c r="E551" s="195"/>
      <c r="F551" s="195"/>
      <c r="G551" s="195"/>
      <c r="H551" s="163">
        <v>50000</v>
      </c>
      <c r="I551" s="195">
        <f t="shared" si="17"/>
        <v>50000</v>
      </c>
      <c r="J551" s="194"/>
      <c r="K551" s="196" t="str">
        <f t="shared" si="16"/>
        <v>K12A</v>
      </c>
      <c r="L551" s="161" t="s">
        <v>5649</v>
      </c>
    </row>
    <row r="552" spans="1:12" ht="17.25" customHeight="1">
      <c r="A552" s="236">
        <v>548</v>
      </c>
      <c r="B552" s="161" t="s">
        <v>4420</v>
      </c>
      <c r="C552" s="161" t="s">
        <v>4421</v>
      </c>
      <c r="D552" s="161" t="s">
        <v>4360</v>
      </c>
      <c r="E552" s="195"/>
      <c r="F552" s="195"/>
      <c r="G552" s="195"/>
      <c r="H552" s="163">
        <v>50000</v>
      </c>
      <c r="I552" s="195">
        <f t="shared" si="17"/>
        <v>50000</v>
      </c>
      <c r="J552" s="194"/>
      <c r="K552" s="196" t="str">
        <f t="shared" si="16"/>
        <v>K12A</v>
      </c>
      <c r="L552" s="161" t="s">
        <v>5649</v>
      </c>
    </row>
    <row r="553" spans="1:12" ht="17.25" customHeight="1">
      <c r="A553" s="236">
        <v>549</v>
      </c>
      <c r="B553" s="161" t="s">
        <v>4422</v>
      </c>
      <c r="C553" s="161" t="s">
        <v>839</v>
      </c>
      <c r="D553" s="161" t="s">
        <v>4360</v>
      </c>
      <c r="E553" s="195"/>
      <c r="F553" s="195"/>
      <c r="G553" s="195"/>
      <c r="H553" s="163">
        <v>50000</v>
      </c>
      <c r="I553" s="195">
        <f t="shared" si="17"/>
        <v>50000</v>
      </c>
      <c r="J553" s="194"/>
      <c r="K553" s="196" t="str">
        <f t="shared" si="16"/>
        <v>K12A</v>
      </c>
      <c r="L553" s="161" t="s">
        <v>5649</v>
      </c>
    </row>
    <row r="554" spans="1:12" ht="17.25" customHeight="1">
      <c r="A554" s="236">
        <v>550</v>
      </c>
      <c r="B554" s="161" t="s">
        <v>4423</v>
      </c>
      <c r="C554" s="161" t="s">
        <v>4424</v>
      </c>
      <c r="D554" s="161" t="s">
        <v>4360</v>
      </c>
      <c r="E554" s="195"/>
      <c r="F554" s="195"/>
      <c r="G554" s="195"/>
      <c r="H554" s="163">
        <v>50000</v>
      </c>
      <c r="I554" s="195">
        <f t="shared" si="17"/>
        <v>50000</v>
      </c>
      <c r="J554" s="194"/>
      <c r="K554" s="196" t="str">
        <f t="shared" si="16"/>
        <v>K12A</v>
      </c>
      <c r="L554" s="161" t="s">
        <v>5649</v>
      </c>
    </row>
    <row r="555" spans="1:12" ht="17.25" customHeight="1">
      <c r="A555" s="236">
        <v>551</v>
      </c>
      <c r="B555" s="161" t="s">
        <v>4425</v>
      </c>
      <c r="C555" s="161" t="s">
        <v>4426</v>
      </c>
      <c r="D555" s="161" t="s">
        <v>4360</v>
      </c>
      <c r="E555" s="195"/>
      <c r="F555" s="195"/>
      <c r="G555" s="195"/>
      <c r="H555" s="163">
        <v>50000</v>
      </c>
      <c r="I555" s="195">
        <f t="shared" si="17"/>
        <v>50000</v>
      </c>
      <c r="J555" s="194"/>
      <c r="K555" s="196" t="str">
        <f t="shared" si="16"/>
        <v>K12A</v>
      </c>
      <c r="L555" s="161" t="s">
        <v>5649</v>
      </c>
    </row>
    <row r="556" spans="1:12" ht="17.25" customHeight="1">
      <c r="A556" s="236">
        <v>552</v>
      </c>
      <c r="B556" s="161" t="s">
        <v>4427</v>
      </c>
      <c r="C556" s="161" t="s">
        <v>4172</v>
      </c>
      <c r="D556" s="161" t="s">
        <v>4360</v>
      </c>
      <c r="E556" s="195"/>
      <c r="F556" s="195"/>
      <c r="G556" s="195"/>
      <c r="H556" s="163">
        <v>175000</v>
      </c>
      <c r="I556" s="195">
        <f t="shared" si="17"/>
        <v>175000</v>
      </c>
      <c r="J556" s="194"/>
      <c r="K556" s="196" t="str">
        <f t="shared" si="16"/>
        <v>K12A</v>
      </c>
      <c r="L556" s="161" t="s">
        <v>5649</v>
      </c>
    </row>
    <row r="557" spans="1:12" ht="17.25" customHeight="1">
      <c r="A557" s="236">
        <v>553</v>
      </c>
      <c r="B557" s="237" t="s">
        <v>326</v>
      </c>
      <c r="C557" s="237" t="s">
        <v>327</v>
      </c>
      <c r="D557" s="194" t="s">
        <v>4190</v>
      </c>
      <c r="E557" s="195"/>
      <c r="F557" s="239">
        <v>80000</v>
      </c>
      <c r="G557" s="195"/>
      <c r="H557" s="195"/>
      <c r="I557" s="195">
        <f t="shared" si="17"/>
        <v>80000</v>
      </c>
      <c r="J557" s="194"/>
      <c r="K557" s="196" t="str">
        <f t="shared" si="16"/>
        <v>K12A</v>
      </c>
      <c r="L557" s="161" t="s">
        <v>5649</v>
      </c>
    </row>
    <row r="558" spans="1:12" ht="17.25" customHeight="1">
      <c r="A558" s="236">
        <v>554</v>
      </c>
      <c r="B558" s="240" t="s">
        <v>35</v>
      </c>
      <c r="C558" s="238" t="s">
        <v>36</v>
      </c>
      <c r="D558" s="194" t="s">
        <v>5610</v>
      </c>
      <c r="E558" s="195"/>
      <c r="F558" s="239">
        <v>87500</v>
      </c>
      <c r="G558" s="195"/>
      <c r="H558" s="195"/>
      <c r="I558" s="195">
        <f t="shared" si="17"/>
        <v>87500</v>
      </c>
      <c r="J558" s="194"/>
      <c r="K558" s="196" t="str">
        <f t="shared" si="16"/>
        <v>K12A</v>
      </c>
      <c r="L558" s="156" t="s">
        <v>5652</v>
      </c>
    </row>
    <row r="559" spans="1:12" ht="17.25" customHeight="1">
      <c r="A559" s="236">
        <v>555</v>
      </c>
      <c r="B559" s="240" t="s">
        <v>37</v>
      </c>
      <c r="C559" s="238" t="s">
        <v>38</v>
      </c>
      <c r="D559" s="194" t="s">
        <v>5610</v>
      </c>
      <c r="E559" s="195"/>
      <c r="F559" s="239">
        <v>87500</v>
      </c>
      <c r="G559" s="195"/>
      <c r="H559" s="195"/>
      <c r="I559" s="195">
        <f t="shared" si="17"/>
        <v>87500</v>
      </c>
      <c r="J559" s="194"/>
      <c r="K559" s="196" t="str">
        <f t="shared" si="16"/>
        <v>K12A</v>
      </c>
      <c r="L559" s="156" t="s">
        <v>5652</v>
      </c>
    </row>
    <row r="560" spans="1:12" ht="17.25" customHeight="1">
      <c r="A560" s="236">
        <v>556</v>
      </c>
      <c r="B560" s="237" t="s">
        <v>320</v>
      </c>
      <c r="C560" s="237" t="s">
        <v>321</v>
      </c>
      <c r="D560" s="194" t="s">
        <v>4190</v>
      </c>
      <c r="E560" s="195"/>
      <c r="F560" s="239">
        <v>80000</v>
      </c>
      <c r="G560" s="195"/>
      <c r="H560" s="195"/>
      <c r="I560" s="195">
        <f t="shared" si="17"/>
        <v>80000</v>
      </c>
      <c r="J560" s="194"/>
      <c r="K560" s="196" t="str">
        <f t="shared" si="16"/>
        <v>K12A</v>
      </c>
      <c r="L560" s="161" t="s">
        <v>5649</v>
      </c>
    </row>
    <row r="561" spans="1:12" ht="17.25" customHeight="1">
      <c r="A561" s="236">
        <v>557</v>
      </c>
      <c r="B561" s="240" t="s">
        <v>336</v>
      </c>
      <c r="C561" s="237" t="s">
        <v>337</v>
      </c>
      <c r="D561" s="194" t="s">
        <v>3990</v>
      </c>
      <c r="E561" s="195"/>
      <c r="F561" s="239">
        <v>266666.66666666663</v>
      </c>
      <c r="G561" s="195"/>
      <c r="H561" s="195"/>
      <c r="I561" s="195">
        <f t="shared" si="17"/>
        <v>266666.66666666663</v>
      </c>
      <c r="J561" s="194"/>
      <c r="K561" s="196" t="str">
        <f t="shared" si="16"/>
        <v>K12A</v>
      </c>
      <c r="L561" s="198" t="s">
        <v>5653</v>
      </c>
    </row>
    <row r="562" spans="1:12" ht="17.25" customHeight="1">
      <c r="A562" s="236">
        <v>558</v>
      </c>
      <c r="B562" s="240" t="s">
        <v>360</v>
      </c>
      <c r="C562" s="237" t="s">
        <v>361</v>
      </c>
      <c r="D562" s="194" t="s">
        <v>4190</v>
      </c>
      <c r="E562" s="195"/>
      <c r="F562" s="239">
        <v>180000</v>
      </c>
      <c r="G562" s="195"/>
      <c r="H562" s="195"/>
      <c r="I562" s="195">
        <f t="shared" si="17"/>
        <v>180000</v>
      </c>
      <c r="J562" s="194"/>
      <c r="K562" s="196" t="str">
        <f t="shared" si="16"/>
        <v>K12A</v>
      </c>
      <c r="L562" s="161" t="s">
        <v>5649</v>
      </c>
    </row>
    <row r="563" spans="1:12" ht="17.25" customHeight="1">
      <c r="A563" s="236">
        <v>559</v>
      </c>
      <c r="B563" s="161" t="s">
        <v>5321</v>
      </c>
      <c r="C563" s="161" t="s">
        <v>5322</v>
      </c>
      <c r="D563" s="161" t="s">
        <v>4040</v>
      </c>
      <c r="E563" s="195"/>
      <c r="F563" s="195"/>
      <c r="G563" s="199">
        <v>30000</v>
      </c>
      <c r="H563" s="199">
        <v>30000</v>
      </c>
      <c r="I563" s="195">
        <f t="shared" si="17"/>
        <v>60000</v>
      </c>
      <c r="J563" s="194"/>
      <c r="K563" s="196" t="str">
        <f t="shared" si="16"/>
        <v>K12A</v>
      </c>
      <c r="L563" s="161" t="s">
        <v>5649</v>
      </c>
    </row>
    <row r="564" spans="1:12" ht="17.25" customHeight="1">
      <c r="A564" s="236">
        <v>560</v>
      </c>
      <c r="B564" s="161" t="s">
        <v>5324</v>
      </c>
      <c r="C564" s="161" t="s">
        <v>5325</v>
      </c>
      <c r="D564" s="161" t="s">
        <v>4040</v>
      </c>
      <c r="E564" s="195"/>
      <c r="F564" s="195"/>
      <c r="G564" s="199">
        <v>150000</v>
      </c>
      <c r="H564" s="199">
        <v>150000</v>
      </c>
      <c r="I564" s="195">
        <f t="shared" si="17"/>
        <v>300000</v>
      </c>
      <c r="J564" s="194"/>
      <c r="K564" s="196" t="str">
        <f t="shared" si="16"/>
        <v>K12A</v>
      </c>
      <c r="L564" s="161" t="s">
        <v>5649</v>
      </c>
    </row>
    <row r="565" spans="1:12" ht="17.25" customHeight="1">
      <c r="A565" s="236">
        <v>561</v>
      </c>
      <c r="B565" s="161" t="s">
        <v>5333</v>
      </c>
      <c r="C565" s="161" t="s">
        <v>5334</v>
      </c>
      <c r="D565" s="161" t="s">
        <v>3967</v>
      </c>
      <c r="E565" s="195"/>
      <c r="F565" s="195"/>
      <c r="G565" s="199">
        <v>60000</v>
      </c>
      <c r="H565" s="199">
        <v>60000</v>
      </c>
      <c r="I565" s="195">
        <f t="shared" si="17"/>
        <v>120000</v>
      </c>
      <c r="J565" s="194"/>
      <c r="K565" s="196" t="str">
        <f t="shared" si="16"/>
        <v>K12A</v>
      </c>
      <c r="L565" s="161" t="s">
        <v>5654</v>
      </c>
    </row>
    <row r="566" spans="1:12" ht="17.25" customHeight="1">
      <c r="A566" s="236">
        <v>562</v>
      </c>
      <c r="B566" s="161" t="s">
        <v>5336</v>
      </c>
      <c r="C566" s="161" t="s">
        <v>77</v>
      </c>
      <c r="D566" s="161" t="s">
        <v>3967</v>
      </c>
      <c r="E566" s="195"/>
      <c r="F566" s="195"/>
      <c r="G566" s="199">
        <v>30000</v>
      </c>
      <c r="H566" s="199">
        <v>30000</v>
      </c>
      <c r="I566" s="195">
        <f t="shared" si="17"/>
        <v>60000</v>
      </c>
      <c r="J566" s="194"/>
      <c r="K566" s="196" t="str">
        <f t="shared" si="16"/>
        <v>K12A</v>
      </c>
      <c r="L566" s="161" t="s">
        <v>5654</v>
      </c>
    </row>
    <row r="567" spans="1:12" ht="17.25" customHeight="1">
      <c r="A567" s="236">
        <v>563</v>
      </c>
      <c r="B567" s="161" t="s">
        <v>5337</v>
      </c>
      <c r="C567" s="161" t="s">
        <v>988</v>
      </c>
      <c r="D567" s="161" t="s">
        <v>4190</v>
      </c>
      <c r="E567" s="195"/>
      <c r="F567" s="195"/>
      <c r="G567" s="199">
        <v>30000</v>
      </c>
      <c r="H567" s="199">
        <v>30000</v>
      </c>
      <c r="I567" s="195">
        <f t="shared" si="17"/>
        <v>60000</v>
      </c>
      <c r="J567" s="194"/>
      <c r="K567" s="196" t="str">
        <f t="shared" si="16"/>
        <v>K12A</v>
      </c>
      <c r="L567" s="161" t="s">
        <v>5649</v>
      </c>
    </row>
    <row r="568" spans="1:12" ht="17.25" customHeight="1">
      <c r="A568" s="236">
        <v>564</v>
      </c>
      <c r="B568" s="161" t="s">
        <v>5338</v>
      </c>
      <c r="C568" s="161" t="s">
        <v>5339</v>
      </c>
      <c r="D568" s="161" t="s">
        <v>4190</v>
      </c>
      <c r="E568" s="195"/>
      <c r="F568" s="195"/>
      <c r="G568" s="199">
        <v>60000</v>
      </c>
      <c r="H568" s="199">
        <v>60000</v>
      </c>
      <c r="I568" s="195">
        <f t="shared" si="17"/>
        <v>120000</v>
      </c>
      <c r="J568" s="194"/>
      <c r="K568" s="196" t="str">
        <f t="shared" si="16"/>
        <v>K12A</v>
      </c>
      <c r="L568" s="161" t="s">
        <v>5649</v>
      </c>
    </row>
    <row r="569" spans="1:12" ht="17.25" customHeight="1">
      <c r="A569" s="236">
        <v>565</v>
      </c>
      <c r="B569" s="161" t="s">
        <v>5340</v>
      </c>
      <c r="C569" s="161" t="s">
        <v>5341</v>
      </c>
      <c r="D569" s="161" t="s">
        <v>4263</v>
      </c>
      <c r="E569" s="195"/>
      <c r="F569" s="195"/>
      <c r="G569" s="199">
        <v>90000</v>
      </c>
      <c r="H569" s="199">
        <v>90000</v>
      </c>
      <c r="I569" s="195">
        <f t="shared" si="17"/>
        <v>180000</v>
      </c>
      <c r="J569" s="194"/>
      <c r="K569" s="196" t="str">
        <f t="shared" si="16"/>
        <v>K12A</v>
      </c>
      <c r="L569" s="161" t="s">
        <v>5649</v>
      </c>
    </row>
    <row r="570" spans="1:12" ht="17.25" customHeight="1">
      <c r="A570" s="236">
        <v>566</v>
      </c>
      <c r="B570" s="161" t="s">
        <v>5344</v>
      </c>
      <c r="C570" s="161" t="s">
        <v>3372</v>
      </c>
      <c r="D570" s="161" t="s">
        <v>4309</v>
      </c>
      <c r="E570" s="195"/>
      <c r="F570" s="195"/>
      <c r="G570" s="199">
        <v>60000</v>
      </c>
      <c r="H570" s="199">
        <v>60000</v>
      </c>
      <c r="I570" s="195">
        <f t="shared" si="17"/>
        <v>120000</v>
      </c>
      <c r="J570" s="194"/>
      <c r="K570" s="196" t="str">
        <f t="shared" si="16"/>
        <v>K12A</v>
      </c>
      <c r="L570" s="198" t="s">
        <v>5653</v>
      </c>
    </row>
    <row r="571" spans="1:12" ht="17.25" customHeight="1">
      <c r="A571" s="236">
        <v>567</v>
      </c>
      <c r="B571" s="161" t="s">
        <v>3975</v>
      </c>
      <c r="C571" s="161" t="s">
        <v>3976</v>
      </c>
      <c r="D571" s="161" t="s">
        <v>3977</v>
      </c>
      <c r="E571" s="195"/>
      <c r="F571" s="195"/>
      <c r="G571" s="195">
        <f>VLOOKUP(B571,'Lệ phí thi lại'!$B$8:$F$434,5,0)</f>
        <v>60000</v>
      </c>
      <c r="H571" s="163">
        <v>125000</v>
      </c>
      <c r="I571" s="195">
        <f t="shared" si="17"/>
        <v>185000</v>
      </c>
      <c r="J571" s="194"/>
      <c r="K571" s="196" t="str">
        <f t="shared" si="16"/>
        <v>K12B</v>
      </c>
      <c r="L571" s="156" t="s">
        <v>5652</v>
      </c>
    </row>
    <row r="572" spans="1:12" ht="17.25" customHeight="1">
      <c r="A572" s="236">
        <v>568</v>
      </c>
      <c r="B572" s="161" t="s">
        <v>3978</v>
      </c>
      <c r="C572" s="161" t="s">
        <v>3979</v>
      </c>
      <c r="D572" s="161" t="s">
        <v>3977</v>
      </c>
      <c r="E572" s="195"/>
      <c r="F572" s="195"/>
      <c r="G572" s="195"/>
      <c r="H572" s="163">
        <v>50000</v>
      </c>
      <c r="I572" s="195">
        <f t="shared" si="17"/>
        <v>50000</v>
      </c>
      <c r="J572" s="194"/>
      <c r="K572" s="196" t="str">
        <f t="shared" si="16"/>
        <v>K12B</v>
      </c>
      <c r="L572" s="156" t="s">
        <v>5652</v>
      </c>
    </row>
    <row r="573" spans="1:12" ht="17.25" customHeight="1">
      <c r="A573" s="236">
        <v>569</v>
      </c>
      <c r="B573" s="161" t="s">
        <v>3980</v>
      </c>
      <c r="C573" s="161" t="s">
        <v>3981</v>
      </c>
      <c r="D573" s="161" t="s">
        <v>3977</v>
      </c>
      <c r="E573" s="195"/>
      <c r="F573" s="195"/>
      <c r="G573" s="195"/>
      <c r="H573" s="163">
        <v>50000</v>
      </c>
      <c r="I573" s="195">
        <f t="shared" si="17"/>
        <v>50000</v>
      </c>
      <c r="J573" s="194"/>
      <c r="K573" s="196" t="str">
        <f t="shared" si="16"/>
        <v>K12B</v>
      </c>
      <c r="L573" s="156" t="s">
        <v>5652</v>
      </c>
    </row>
    <row r="574" spans="1:12" ht="17.25" customHeight="1">
      <c r="A574" s="236">
        <v>570</v>
      </c>
      <c r="B574" s="161" t="s">
        <v>3982</v>
      </c>
      <c r="C574" s="161" t="s">
        <v>3983</v>
      </c>
      <c r="D574" s="161" t="s">
        <v>3977</v>
      </c>
      <c r="E574" s="195"/>
      <c r="F574" s="195"/>
      <c r="G574" s="195"/>
      <c r="H574" s="163">
        <v>50000</v>
      </c>
      <c r="I574" s="195">
        <f t="shared" si="17"/>
        <v>50000</v>
      </c>
      <c r="J574" s="194"/>
      <c r="K574" s="196" t="str">
        <f t="shared" si="16"/>
        <v>K12B</v>
      </c>
      <c r="L574" s="156" t="s">
        <v>5652</v>
      </c>
    </row>
    <row r="575" spans="1:12" ht="17.25" customHeight="1">
      <c r="A575" s="236">
        <v>571</v>
      </c>
      <c r="B575" s="161" t="s">
        <v>29</v>
      </c>
      <c r="C575" s="161" t="s">
        <v>30</v>
      </c>
      <c r="D575" s="161" t="s">
        <v>3977</v>
      </c>
      <c r="E575" s="195"/>
      <c r="F575" s="195">
        <f>VLOOKUP(B575,'HP lop duoi 10'!$A$2:$C$194,3,0)</f>
        <v>87500</v>
      </c>
      <c r="G575" s="195"/>
      <c r="H575" s="163">
        <v>125000</v>
      </c>
      <c r="I575" s="195">
        <f t="shared" si="17"/>
        <v>212500</v>
      </c>
      <c r="J575" s="194"/>
      <c r="K575" s="196" t="str">
        <f t="shared" si="16"/>
        <v>K12B</v>
      </c>
      <c r="L575" s="156" t="s">
        <v>5652</v>
      </c>
    </row>
    <row r="576" spans="1:12" ht="17.25" customHeight="1">
      <c r="A576" s="236">
        <v>572</v>
      </c>
      <c r="B576" s="161" t="s">
        <v>31</v>
      </c>
      <c r="C576" s="161" t="s">
        <v>32</v>
      </c>
      <c r="D576" s="161" t="s">
        <v>3977</v>
      </c>
      <c r="E576" s="195"/>
      <c r="F576" s="195">
        <f>VLOOKUP(B576,'HP lop duoi 10'!$A$2:$C$194,3,0)</f>
        <v>87500</v>
      </c>
      <c r="G576" s="195"/>
      <c r="H576" s="163">
        <v>50000</v>
      </c>
      <c r="I576" s="195">
        <f t="shared" si="17"/>
        <v>137500</v>
      </c>
      <c r="J576" s="194"/>
      <c r="K576" s="196" t="str">
        <f t="shared" si="16"/>
        <v>K12B</v>
      </c>
      <c r="L576" s="156" t="s">
        <v>5652</v>
      </c>
    </row>
    <row r="577" spans="1:12" ht="17.25" customHeight="1">
      <c r="A577" s="236">
        <v>573</v>
      </c>
      <c r="B577" s="161" t="s">
        <v>3984</v>
      </c>
      <c r="C577" s="161" t="s">
        <v>3985</v>
      </c>
      <c r="D577" s="161" t="s">
        <v>3977</v>
      </c>
      <c r="E577" s="195"/>
      <c r="F577" s="195"/>
      <c r="G577" s="195"/>
      <c r="H577" s="163">
        <v>50000</v>
      </c>
      <c r="I577" s="195">
        <f t="shared" si="17"/>
        <v>50000</v>
      </c>
      <c r="J577" s="194"/>
      <c r="K577" s="196" t="str">
        <f t="shared" si="16"/>
        <v>K12B</v>
      </c>
      <c r="L577" s="156" t="s">
        <v>5652</v>
      </c>
    </row>
    <row r="578" spans="1:12" ht="17.25" customHeight="1">
      <c r="A578" s="236">
        <v>574</v>
      </c>
      <c r="B578" s="161" t="s">
        <v>3986</v>
      </c>
      <c r="C578" s="161" t="s">
        <v>3987</v>
      </c>
      <c r="D578" s="161" t="s">
        <v>3977</v>
      </c>
      <c r="E578" s="195"/>
      <c r="F578" s="195"/>
      <c r="G578" s="195"/>
      <c r="H578" s="163">
        <v>50000</v>
      </c>
      <c r="I578" s="195">
        <f t="shared" si="17"/>
        <v>50000</v>
      </c>
      <c r="J578" s="194"/>
      <c r="K578" s="196" t="str">
        <f t="shared" si="16"/>
        <v>K12B</v>
      </c>
      <c r="L578" s="156" t="s">
        <v>5652</v>
      </c>
    </row>
    <row r="579" spans="1:12" ht="17.25" customHeight="1">
      <c r="A579" s="236">
        <v>575</v>
      </c>
      <c r="B579" s="161" t="s">
        <v>3988</v>
      </c>
      <c r="C579" s="161" t="s">
        <v>3989</v>
      </c>
      <c r="D579" s="161" t="s">
        <v>3977</v>
      </c>
      <c r="E579" s="195"/>
      <c r="F579" s="195"/>
      <c r="G579" s="195"/>
      <c r="H579" s="163">
        <v>50000</v>
      </c>
      <c r="I579" s="195">
        <f t="shared" si="17"/>
        <v>50000</v>
      </c>
      <c r="J579" s="194"/>
      <c r="K579" s="196" t="str">
        <f t="shared" si="16"/>
        <v>K12B</v>
      </c>
      <c r="L579" s="156" t="s">
        <v>5652</v>
      </c>
    </row>
    <row r="580" spans="1:12" ht="17.25" customHeight="1">
      <c r="A580" s="236">
        <v>576</v>
      </c>
      <c r="B580" s="161" t="s">
        <v>4005</v>
      </c>
      <c r="C580" s="161" t="s">
        <v>4006</v>
      </c>
      <c r="D580" s="161" t="s">
        <v>4007</v>
      </c>
      <c r="E580" s="195"/>
      <c r="F580" s="195"/>
      <c r="G580" s="195"/>
      <c r="H580" s="163">
        <v>75000</v>
      </c>
      <c r="I580" s="195">
        <f t="shared" si="17"/>
        <v>75000</v>
      </c>
      <c r="J580" s="194"/>
      <c r="K580" s="196" t="str">
        <f t="shared" si="16"/>
        <v>K12B</v>
      </c>
      <c r="L580" s="198" t="s">
        <v>5653</v>
      </c>
    </row>
    <row r="581" spans="1:12" ht="17.25" customHeight="1">
      <c r="A581" s="236">
        <v>577</v>
      </c>
      <c r="B581" s="161" t="s">
        <v>4008</v>
      </c>
      <c r="C581" s="161" t="s">
        <v>4009</v>
      </c>
      <c r="D581" s="161" t="s">
        <v>4007</v>
      </c>
      <c r="E581" s="195"/>
      <c r="F581" s="195"/>
      <c r="G581" s="195"/>
      <c r="H581" s="163">
        <v>75000</v>
      </c>
      <c r="I581" s="195">
        <f t="shared" si="17"/>
        <v>75000</v>
      </c>
      <c r="J581" s="194"/>
      <c r="K581" s="196" t="str">
        <f t="shared" ref="K581:K644" si="18">RIGHT(D581,4)</f>
        <v>K12B</v>
      </c>
      <c r="L581" s="198" t="s">
        <v>5653</v>
      </c>
    </row>
    <row r="582" spans="1:12" ht="17.25" customHeight="1">
      <c r="A582" s="236">
        <v>578</v>
      </c>
      <c r="B582" s="161" t="s">
        <v>4010</v>
      </c>
      <c r="C582" s="161" t="s">
        <v>4011</v>
      </c>
      <c r="D582" s="161" t="s">
        <v>4007</v>
      </c>
      <c r="E582" s="195"/>
      <c r="F582" s="195"/>
      <c r="G582" s="195"/>
      <c r="H582" s="163">
        <v>75000</v>
      </c>
      <c r="I582" s="195">
        <f t="shared" ref="I582:I645" si="19">SUM(E582:H582)</f>
        <v>75000</v>
      </c>
      <c r="J582" s="194"/>
      <c r="K582" s="196" t="str">
        <f t="shared" si="18"/>
        <v>K12B</v>
      </c>
      <c r="L582" s="198" t="s">
        <v>5653</v>
      </c>
    </row>
    <row r="583" spans="1:12" ht="17.25" customHeight="1">
      <c r="A583" s="236">
        <v>579</v>
      </c>
      <c r="B583" s="161" t="s">
        <v>4012</v>
      </c>
      <c r="C583" s="161" t="s">
        <v>4013</v>
      </c>
      <c r="D583" s="161" t="s">
        <v>4007</v>
      </c>
      <c r="E583" s="195"/>
      <c r="F583" s="195"/>
      <c r="G583" s="195"/>
      <c r="H583" s="163">
        <v>75000</v>
      </c>
      <c r="I583" s="195">
        <f t="shared" si="19"/>
        <v>75000</v>
      </c>
      <c r="J583" s="194"/>
      <c r="K583" s="196" t="str">
        <f t="shared" si="18"/>
        <v>K12B</v>
      </c>
      <c r="L583" s="198" t="s">
        <v>5653</v>
      </c>
    </row>
    <row r="584" spans="1:12" ht="17.25" customHeight="1">
      <c r="A584" s="236">
        <v>580</v>
      </c>
      <c r="B584" s="161" t="s">
        <v>4014</v>
      </c>
      <c r="C584" s="161" t="s">
        <v>4015</v>
      </c>
      <c r="D584" s="161" t="s">
        <v>4007</v>
      </c>
      <c r="E584" s="195"/>
      <c r="F584" s="195"/>
      <c r="G584" s="195"/>
      <c r="H584" s="163">
        <v>125000</v>
      </c>
      <c r="I584" s="195">
        <f t="shared" si="19"/>
        <v>125000</v>
      </c>
      <c r="J584" s="194"/>
      <c r="K584" s="196" t="str">
        <f t="shared" si="18"/>
        <v>K12B</v>
      </c>
      <c r="L584" s="198" t="s">
        <v>5653</v>
      </c>
    </row>
    <row r="585" spans="1:12" ht="17.25" customHeight="1">
      <c r="A585" s="236">
        <v>581</v>
      </c>
      <c r="B585" s="161" t="s">
        <v>4016</v>
      </c>
      <c r="C585" s="161" t="s">
        <v>4017</v>
      </c>
      <c r="D585" s="161" t="s">
        <v>4007</v>
      </c>
      <c r="E585" s="195"/>
      <c r="F585" s="195"/>
      <c r="G585" s="195"/>
      <c r="H585" s="163">
        <v>75000</v>
      </c>
      <c r="I585" s="195">
        <f t="shared" si="19"/>
        <v>75000</v>
      </c>
      <c r="J585" s="194"/>
      <c r="K585" s="196" t="str">
        <f t="shared" si="18"/>
        <v>K12B</v>
      </c>
      <c r="L585" s="198" t="s">
        <v>5653</v>
      </c>
    </row>
    <row r="586" spans="1:12" ht="17.25" customHeight="1">
      <c r="A586" s="236">
        <v>582</v>
      </c>
      <c r="B586" s="161" t="s">
        <v>4018</v>
      </c>
      <c r="C586" s="161" t="s">
        <v>4019</v>
      </c>
      <c r="D586" s="161" t="s">
        <v>4007</v>
      </c>
      <c r="E586" s="195"/>
      <c r="F586" s="195"/>
      <c r="G586" s="195"/>
      <c r="H586" s="163">
        <v>75000</v>
      </c>
      <c r="I586" s="195">
        <f t="shared" si="19"/>
        <v>75000</v>
      </c>
      <c r="J586" s="194"/>
      <c r="K586" s="196" t="str">
        <f t="shared" si="18"/>
        <v>K12B</v>
      </c>
      <c r="L586" s="198" t="s">
        <v>5653</v>
      </c>
    </row>
    <row r="587" spans="1:12" ht="17.25" customHeight="1">
      <c r="A587" s="236">
        <v>583</v>
      </c>
      <c r="B587" s="161" t="s">
        <v>4020</v>
      </c>
      <c r="C587" s="161" t="s">
        <v>4021</v>
      </c>
      <c r="D587" s="161" t="s">
        <v>4007</v>
      </c>
      <c r="E587" s="195"/>
      <c r="F587" s="195"/>
      <c r="G587" s="195"/>
      <c r="H587" s="163">
        <v>75000</v>
      </c>
      <c r="I587" s="195">
        <f t="shared" si="19"/>
        <v>75000</v>
      </c>
      <c r="J587" s="194"/>
      <c r="K587" s="196" t="str">
        <f t="shared" si="18"/>
        <v>K12B</v>
      </c>
      <c r="L587" s="198" t="s">
        <v>5653</v>
      </c>
    </row>
    <row r="588" spans="1:12" ht="17.25" customHeight="1">
      <c r="A588" s="236">
        <v>584</v>
      </c>
      <c r="B588" s="161" t="s">
        <v>4022</v>
      </c>
      <c r="C588" s="161" t="s">
        <v>4023</v>
      </c>
      <c r="D588" s="161" t="s">
        <v>4007</v>
      </c>
      <c r="E588" s="195"/>
      <c r="F588" s="195"/>
      <c r="G588" s="195"/>
      <c r="H588" s="163">
        <v>75000</v>
      </c>
      <c r="I588" s="195">
        <f t="shared" si="19"/>
        <v>75000</v>
      </c>
      <c r="J588" s="194"/>
      <c r="K588" s="196" t="str">
        <f t="shared" si="18"/>
        <v>K12B</v>
      </c>
      <c r="L588" s="198" t="s">
        <v>5653</v>
      </c>
    </row>
    <row r="589" spans="1:12" ht="17.25" customHeight="1">
      <c r="A589" s="236">
        <v>585</v>
      </c>
      <c r="B589" s="161" t="s">
        <v>4024</v>
      </c>
      <c r="C589" s="161" t="s">
        <v>4025</v>
      </c>
      <c r="D589" s="161" t="s">
        <v>4007</v>
      </c>
      <c r="E589" s="195"/>
      <c r="F589" s="195"/>
      <c r="G589" s="195"/>
      <c r="H589" s="163">
        <v>125000</v>
      </c>
      <c r="I589" s="195">
        <f t="shared" si="19"/>
        <v>125000</v>
      </c>
      <c r="J589" s="194"/>
      <c r="K589" s="196" t="str">
        <f t="shared" si="18"/>
        <v>K12B</v>
      </c>
      <c r="L589" s="198" t="s">
        <v>5653</v>
      </c>
    </row>
    <row r="590" spans="1:12" ht="17.25" customHeight="1">
      <c r="A590" s="236">
        <v>586</v>
      </c>
      <c r="B590" s="161" t="s">
        <v>4026</v>
      </c>
      <c r="C590" s="161" t="s">
        <v>4027</v>
      </c>
      <c r="D590" s="161" t="s">
        <v>4007</v>
      </c>
      <c r="E590" s="195"/>
      <c r="F590" s="195"/>
      <c r="G590" s="195"/>
      <c r="H590" s="163">
        <v>75000</v>
      </c>
      <c r="I590" s="195">
        <f t="shared" si="19"/>
        <v>75000</v>
      </c>
      <c r="J590" s="194"/>
      <c r="K590" s="196" t="str">
        <f t="shared" si="18"/>
        <v>K12B</v>
      </c>
      <c r="L590" s="198" t="s">
        <v>5653</v>
      </c>
    </row>
    <row r="591" spans="1:12" ht="17.25" customHeight="1">
      <c r="A591" s="236">
        <v>587</v>
      </c>
      <c r="B591" s="161" t="s">
        <v>375</v>
      </c>
      <c r="C591" s="161" t="s">
        <v>376</v>
      </c>
      <c r="D591" s="161" t="s">
        <v>4007</v>
      </c>
      <c r="E591" s="195"/>
      <c r="F591" s="195">
        <f>VLOOKUP(B591,'HP lop duoi 10'!$A$2:$C$194,3,0)</f>
        <v>6975000</v>
      </c>
      <c r="G591" s="195"/>
      <c r="H591" s="163">
        <v>75000</v>
      </c>
      <c r="I591" s="195">
        <f t="shared" si="19"/>
        <v>7050000</v>
      </c>
      <c r="J591" s="194"/>
      <c r="K591" s="196" t="str">
        <f t="shared" si="18"/>
        <v>K12B</v>
      </c>
      <c r="L591" s="198" t="s">
        <v>5653</v>
      </c>
    </row>
    <row r="592" spans="1:12" ht="17.25" customHeight="1">
      <c r="A592" s="236">
        <v>588</v>
      </c>
      <c r="B592" s="161" t="s">
        <v>4028</v>
      </c>
      <c r="C592" s="161" t="s">
        <v>4029</v>
      </c>
      <c r="D592" s="161" t="s">
        <v>4007</v>
      </c>
      <c r="E592" s="195"/>
      <c r="F592" s="195"/>
      <c r="G592" s="195"/>
      <c r="H592" s="163">
        <v>75000</v>
      </c>
      <c r="I592" s="195">
        <f t="shared" si="19"/>
        <v>75000</v>
      </c>
      <c r="J592" s="194"/>
      <c r="K592" s="196" t="str">
        <f t="shared" si="18"/>
        <v>K12B</v>
      </c>
      <c r="L592" s="198" t="s">
        <v>5653</v>
      </c>
    </row>
    <row r="593" spans="1:12" ht="17.25" customHeight="1">
      <c r="A593" s="236">
        <v>589</v>
      </c>
      <c r="B593" s="161" t="s">
        <v>4030</v>
      </c>
      <c r="C593" s="161" t="s">
        <v>4031</v>
      </c>
      <c r="D593" s="161" t="s">
        <v>4007</v>
      </c>
      <c r="E593" s="195"/>
      <c r="F593" s="195"/>
      <c r="G593" s="195"/>
      <c r="H593" s="163">
        <v>75000</v>
      </c>
      <c r="I593" s="195">
        <f t="shared" si="19"/>
        <v>75000</v>
      </c>
      <c r="J593" s="194"/>
      <c r="K593" s="196" t="str">
        <f t="shared" si="18"/>
        <v>K12B</v>
      </c>
      <c r="L593" s="198" t="s">
        <v>5653</v>
      </c>
    </row>
    <row r="594" spans="1:12" ht="17.25" customHeight="1">
      <c r="A594" s="236">
        <v>590</v>
      </c>
      <c r="B594" s="161" t="s">
        <v>4032</v>
      </c>
      <c r="C594" s="161" t="s">
        <v>4033</v>
      </c>
      <c r="D594" s="161" t="s">
        <v>4007</v>
      </c>
      <c r="E594" s="195"/>
      <c r="F594" s="195"/>
      <c r="G594" s="195"/>
      <c r="H594" s="163">
        <v>75000</v>
      </c>
      <c r="I594" s="195">
        <f t="shared" si="19"/>
        <v>75000</v>
      </c>
      <c r="J594" s="194"/>
      <c r="K594" s="196" t="str">
        <f t="shared" si="18"/>
        <v>K12B</v>
      </c>
      <c r="L594" s="198" t="s">
        <v>5653</v>
      </c>
    </row>
    <row r="595" spans="1:12" ht="17.25" customHeight="1">
      <c r="A595" s="236">
        <v>591</v>
      </c>
      <c r="B595" s="161" t="s">
        <v>4034</v>
      </c>
      <c r="C595" s="161" t="s">
        <v>4035</v>
      </c>
      <c r="D595" s="161" t="s">
        <v>4007</v>
      </c>
      <c r="E595" s="195"/>
      <c r="F595" s="195"/>
      <c r="G595" s="195"/>
      <c r="H595" s="163">
        <v>75000</v>
      </c>
      <c r="I595" s="195">
        <f t="shared" si="19"/>
        <v>75000</v>
      </c>
      <c r="J595" s="194"/>
      <c r="K595" s="196" t="str">
        <f t="shared" si="18"/>
        <v>K12B</v>
      </c>
      <c r="L595" s="198" t="s">
        <v>5653</v>
      </c>
    </row>
    <row r="596" spans="1:12" ht="17.25" customHeight="1">
      <c r="A596" s="236">
        <v>592</v>
      </c>
      <c r="B596" s="161" t="s">
        <v>4036</v>
      </c>
      <c r="C596" s="161" t="s">
        <v>4037</v>
      </c>
      <c r="D596" s="161" t="s">
        <v>4007</v>
      </c>
      <c r="E596" s="195"/>
      <c r="F596" s="195"/>
      <c r="G596" s="195"/>
      <c r="H596" s="163">
        <v>75000</v>
      </c>
      <c r="I596" s="195">
        <f t="shared" si="19"/>
        <v>75000</v>
      </c>
      <c r="J596" s="194"/>
      <c r="K596" s="196" t="str">
        <f t="shared" si="18"/>
        <v>K12B</v>
      </c>
      <c r="L596" s="198" t="s">
        <v>5653</v>
      </c>
    </row>
    <row r="597" spans="1:12" ht="17.25" customHeight="1">
      <c r="A597" s="236">
        <v>593</v>
      </c>
      <c r="B597" s="161" t="s">
        <v>4061</v>
      </c>
      <c r="C597" s="161" t="s">
        <v>4062</v>
      </c>
      <c r="D597" s="161" t="s">
        <v>4063</v>
      </c>
      <c r="E597" s="195"/>
      <c r="F597" s="195"/>
      <c r="G597" s="195">
        <f>VLOOKUP(B597,'Lệ phí thi lại'!$B$8:$F$434,5,0)</f>
        <v>120000</v>
      </c>
      <c r="H597" s="163">
        <v>50000</v>
      </c>
      <c r="I597" s="195">
        <f t="shared" si="19"/>
        <v>170000</v>
      </c>
      <c r="J597" s="194"/>
      <c r="K597" s="196" t="str">
        <f t="shared" si="18"/>
        <v>K12B</v>
      </c>
      <c r="L597" s="161" t="s">
        <v>5649</v>
      </c>
    </row>
    <row r="598" spans="1:12" ht="17.25" customHeight="1">
      <c r="A598" s="236">
        <v>594</v>
      </c>
      <c r="B598" s="161" t="s">
        <v>4064</v>
      </c>
      <c r="C598" s="161" t="s">
        <v>4065</v>
      </c>
      <c r="D598" s="161" t="s">
        <v>4063</v>
      </c>
      <c r="E598" s="195"/>
      <c r="F598" s="195"/>
      <c r="G598" s="195"/>
      <c r="H598" s="163">
        <v>50000</v>
      </c>
      <c r="I598" s="195">
        <f t="shared" si="19"/>
        <v>50000</v>
      </c>
      <c r="J598" s="194"/>
      <c r="K598" s="196" t="str">
        <f t="shared" si="18"/>
        <v>K12B</v>
      </c>
      <c r="L598" s="161" t="s">
        <v>5649</v>
      </c>
    </row>
    <row r="599" spans="1:12" ht="17.25" customHeight="1">
      <c r="A599" s="236">
        <v>595</v>
      </c>
      <c r="B599" s="161" t="s">
        <v>4066</v>
      </c>
      <c r="C599" s="161" t="s">
        <v>4067</v>
      </c>
      <c r="D599" s="161" t="s">
        <v>4063</v>
      </c>
      <c r="E599" s="195"/>
      <c r="F599" s="195"/>
      <c r="G599" s="195"/>
      <c r="H599" s="163">
        <v>50000</v>
      </c>
      <c r="I599" s="195">
        <f t="shared" si="19"/>
        <v>50000</v>
      </c>
      <c r="J599" s="194"/>
      <c r="K599" s="196" t="str">
        <f t="shared" si="18"/>
        <v>K12B</v>
      </c>
      <c r="L599" s="161" t="s">
        <v>5649</v>
      </c>
    </row>
    <row r="600" spans="1:12" ht="17.25" customHeight="1">
      <c r="A600" s="236">
        <v>596</v>
      </c>
      <c r="B600" s="161" t="s">
        <v>4068</v>
      </c>
      <c r="C600" s="161" t="s">
        <v>4069</v>
      </c>
      <c r="D600" s="161" t="s">
        <v>4063</v>
      </c>
      <c r="E600" s="195"/>
      <c r="F600" s="195"/>
      <c r="G600" s="195">
        <f>VLOOKUP(B600,'Lệ phí thi lại'!$B$8:$F$434,5,0)</f>
        <v>270000</v>
      </c>
      <c r="H600" s="163">
        <v>50000</v>
      </c>
      <c r="I600" s="195">
        <f t="shared" si="19"/>
        <v>320000</v>
      </c>
      <c r="J600" s="194"/>
      <c r="K600" s="196" t="str">
        <f t="shared" si="18"/>
        <v>K12B</v>
      </c>
      <c r="L600" s="161" t="s">
        <v>5649</v>
      </c>
    </row>
    <row r="601" spans="1:12" ht="17.25" customHeight="1">
      <c r="A601" s="236">
        <v>597</v>
      </c>
      <c r="B601" s="161" t="s">
        <v>4070</v>
      </c>
      <c r="C601" s="161" t="s">
        <v>4071</v>
      </c>
      <c r="D601" s="161" t="s">
        <v>4063</v>
      </c>
      <c r="E601" s="195"/>
      <c r="F601" s="195"/>
      <c r="G601" s="195"/>
      <c r="H601" s="163">
        <v>225000</v>
      </c>
      <c r="I601" s="195">
        <f t="shared" si="19"/>
        <v>225000</v>
      </c>
      <c r="J601" s="194"/>
      <c r="K601" s="196" t="str">
        <f t="shared" si="18"/>
        <v>K12B</v>
      </c>
      <c r="L601" s="161" t="s">
        <v>5649</v>
      </c>
    </row>
    <row r="602" spans="1:12" ht="17.25" customHeight="1">
      <c r="A602" s="236">
        <v>598</v>
      </c>
      <c r="B602" s="161" t="s">
        <v>4072</v>
      </c>
      <c r="C602" s="161" t="s">
        <v>4073</v>
      </c>
      <c r="D602" s="161" t="s">
        <v>4063</v>
      </c>
      <c r="E602" s="195">
        <f>VLOOKUP(B602,'Học phí'!$B$8:$F$395,5,0)</f>
        <v>787500</v>
      </c>
      <c r="F602" s="195"/>
      <c r="G602" s="195">
        <f>VLOOKUP(B602,'Lệ phí thi lại'!$B$8:$F$434,5,0)</f>
        <v>270000</v>
      </c>
      <c r="H602" s="163">
        <v>50000</v>
      </c>
      <c r="I602" s="195">
        <f t="shared" si="19"/>
        <v>1107500</v>
      </c>
      <c r="J602" s="194"/>
      <c r="K602" s="196" t="str">
        <f t="shared" si="18"/>
        <v>K12B</v>
      </c>
      <c r="L602" s="161" t="s">
        <v>5649</v>
      </c>
    </row>
    <row r="603" spans="1:12" ht="17.25" customHeight="1">
      <c r="A603" s="236">
        <v>599</v>
      </c>
      <c r="B603" s="161" t="s">
        <v>4166</v>
      </c>
      <c r="C603" s="161" t="s">
        <v>4167</v>
      </c>
      <c r="D603" s="161" t="s">
        <v>4168</v>
      </c>
      <c r="E603" s="195"/>
      <c r="F603" s="195"/>
      <c r="G603" s="195"/>
      <c r="H603" s="163">
        <v>125000</v>
      </c>
      <c r="I603" s="195">
        <f t="shared" si="19"/>
        <v>125000</v>
      </c>
      <c r="J603" s="194"/>
      <c r="K603" s="196" t="str">
        <f t="shared" si="18"/>
        <v>K12B</v>
      </c>
      <c r="L603" s="161" t="s">
        <v>5654</v>
      </c>
    </row>
    <row r="604" spans="1:12" ht="17.25" customHeight="1">
      <c r="A604" s="236">
        <v>600</v>
      </c>
      <c r="B604" s="161" t="s">
        <v>4169</v>
      </c>
      <c r="C604" s="161" t="s">
        <v>4170</v>
      </c>
      <c r="D604" s="161" t="s">
        <v>4168</v>
      </c>
      <c r="E604" s="195"/>
      <c r="F604" s="195"/>
      <c r="G604" s="195"/>
      <c r="H604" s="163">
        <v>50000</v>
      </c>
      <c r="I604" s="195">
        <f t="shared" si="19"/>
        <v>50000</v>
      </c>
      <c r="J604" s="194"/>
      <c r="K604" s="196" t="str">
        <f t="shared" si="18"/>
        <v>K12B</v>
      </c>
      <c r="L604" s="161" t="s">
        <v>5654</v>
      </c>
    </row>
    <row r="605" spans="1:12" ht="17.25" customHeight="1">
      <c r="A605" s="236">
        <v>601</v>
      </c>
      <c r="B605" s="161" t="s">
        <v>4171</v>
      </c>
      <c r="C605" s="161" t="s">
        <v>4172</v>
      </c>
      <c r="D605" s="161" t="s">
        <v>4168</v>
      </c>
      <c r="E605" s="195"/>
      <c r="F605" s="195"/>
      <c r="G605" s="195"/>
      <c r="H605" s="163">
        <v>50000</v>
      </c>
      <c r="I605" s="195">
        <f t="shared" si="19"/>
        <v>50000</v>
      </c>
      <c r="J605" s="194"/>
      <c r="K605" s="196" t="str">
        <f t="shared" si="18"/>
        <v>K12B</v>
      </c>
      <c r="L605" s="161" t="s">
        <v>5654</v>
      </c>
    </row>
    <row r="606" spans="1:12" ht="17.25" customHeight="1">
      <c r="A606" s="236">
        <v>602</v>
      </c>
      <c r="B606" s="161" t="s">
        <v>4278</v>
      </c>
      <c r="C606" s="161" t="s">
        <v>4279</v>
      </c>
      <c r="D606" s="161" t="s">
        <v>4280</v>
      </c>
      <c r="E606" s="195"/>
      <c r="F606" s="195"/>
      <c r="G606" s="195"/>
      <c r="H606" s="163">
        <v>50000</v>
      </c>
      <c r="I606" s="195">
        <f t="shared" si="19"/>
        <v>50000</v>
      </c>
      <c r="J606" s="194"/>
      <c r="K606" s="196" t="str">
        <f t="shared" si="18"/>
        <v>K12B</v>
      </c>
      <c r="L606" s="161" t="s">
        <v>5649</v>
      </c>
    </row>
    <row r="607" spans="1:12" ht="17.25" customHeight="1">
      <c r="A607" s="236">
        <v>603</v>
      </c>
      <c r="B607" s="161" t="s">
        <v>4281</v>
      </c>
      <c r="C607" s="161" t="s">
        <v>4282</v>
      </c>
      <c r="D607" s="161" t="s">
        <v>4280</v>
      </c>
      <c r="E607" s="195"/>
      <c r="F607" s="195"/>
      <c r="G607" s="195"/>
      <c r="H607" s="163">
        <v>50000</v>
      </c>
      <c r="I607" s="195">
        <f t="shared" si="19"/>
        <v>50000</v>
      </c>
      <c r="J607" s="194"/>
      <c r="K607" s="196" t="str">
        <f t="shared" si="18"/>
        <v>K12B</v>
      </c>
      <c r="L607" s="161" t="s">
        <v>5649</v>
      </c>
    </row>
    <row r="608" spans="1:12" ht="17.25" customHeight="1">
      <c r="A608" s="236">
        <v>604</v>
      </c>
      <c r="B608" s="161" t="s">
        <v>4283</v>
      </c>
      <c r="C608" s="161" t="s">
        <v>4284</v>
      </c>
      <c r="D608" s="161" t="s">
        <v>4280</v>
      </c>
      <c r="E608" s="195"/>
      <c r="F608" s="195"/>
      <c r="G608" s="195">
        <f>VLOOKUP(B608,'Lệ phí thi lại'!$B$8:$F$434,5,0)</f>
        <v>90000</v>
      </c>
      <c r="H608" s="163">
        <v>50000</v>
      </c>
      <c r="I608" s="195">
        <f t="shared" si="19"/>
        <v>140000</v>
      </c>
      <c r="J608" s="194"/>
      <c r="K608" s="196" t="str">
        <f t="shared" si="18"/>
        <v>K12B</v>
      </c>
      <c r="L608" s="161" t="s">
        <v>5649</v>
      </c>
    </row>
    <row r="609" spans="1:12" ht="17.25" customHeight="1">
      <c r="A609" s="236">
        <v>605</v>
      </c>
      <c r="B609" s="161" t="s">
        <v>4285</v>
      </c>
      <c r="C609" s="161" t="s">
        <v>4286</v>
      </c>
      <c r="D609" s="161" t="s">
        <v>4280</v>
      </c>
      <c r="E609" s="195"/>
      <c r="F609" s="195"/>
      <c r="G609" s="195"/>
      <c r="H609" s="163">
        <v>50000</v>
      </c>
      <c r="I609" s="195">
        <f t="shared" si="19"/>
        <v>50000</v>
      </c>
      <c r="J609" s="194"/>
      <c r="K609" s="196" t="str">
        <f t="shared" si="18"/>
        <v>K12B</v>
      </c>
      <c r="L609" s="161" t="s">
        <v>5649</v>
      </c>
    </row>
    <row r="610" spans="1:12" ht="17.25" customHeight="1">
      <c r="A610" s="236">
        <v>606</v>
      </c>
      <c r="B610" s="161" t="s">
        <v>4287</v>
      </c>
      <c r="C610" s="161" t="s">
        <v>3466</v>
      </c>
      <c r="D610" s="161" t="s">
        <v>4280</v>
      </c>
      <c r="E610" s="195"/>
      <c r="F610" s="195"/>
      <c r="G610" s="195"/>
      <c r="H610" s="163">
        <v>50000</v>
      </c>
      <c r="I610" s="195">
        <f t="shared" si="19"/>
        <v>50000</v>
      </c>
      <c r="J610" s="194"/>
      <c r="K610" s="196" t="str">
        <f t="shared" si="18"/>
        <v>K12B</v>
      </c>
      <c r="L610" s="161" t="s">
        <v>5649</v>
      </c>
    </row>
    <row r="611" spans="1:12" ht="17.25" customHeight="1">
      <c r="A611" s="236">
        <v>607</v>
      </c>
      <c r="B611" s="161" t="s">
        <v>4288</v>
      </c>
      <c r="C611" s="161" t="s">
        <v>4289</v>
      </c>
      <c r="D611" s="161" t="s">
        <v>4280</v>
      </c>
      <c r="E611" s="195"/>
      <c r="F611" s="195"/>
      <c r="G611" s="195"/>
      <c r="H611" s="163">
        <v>50000</v>
      </c>
      <c r="I611" s="195">
        <f t="shared" si="19"/>
        <v>50000</v>
      </c>
      <c r="J611" s="194"/>
      <c r="K611" s="196" t="str">
        <f t="shared" si="18"/>
        <v>K12B</v>
      </c>
      <c r="L611" s="161" t="s">
        <v>5649</v>
      </c>
    </row>
    <row r="612" spans="1:12" ht="17.25" customHeight="1">
      <c r="A612" s="236">
        <v>608</v>
      </c>
      <c r="B612" s="161" t="s">
        <v>4290</v>
      </c>
      <c r="C612" s="161" t="s">
        <v>4291</v>
      </c>
      <c r="D612" s="161" t="s">
        <v>4280</v>
      </c>
      <c r="E612" s="195"/>
      <c r="F612" s="195"/>
      <c r="G612" s="195">
        <f>VLOOKUP(B612,'Lệ phí thi lại'!$B$8:$F$434,5,0)</f>
        <v>60000</v>
      </c>
      <c r="H612" s="163">
        <v>75000</v>
      </c>
      <c r="I612" s="195">
        <f t="shared" si="19"/>
        <v>135000</v>
      </c>
      <c r="J612" s="194"/>
      <c r="K612" s="196" t="str">
        <f t="shared" si="18"/>
        <v>K12B</v>
      </c>
      <c r="L612" s="161" t="s">
        <v>5649</v>
      </c>
    </row>
    <row r="613" spans="1:12" ht="17.25" customHeight="1">
      <c r="A613" s="236">
        <v>609</v>
      </c>
      <c r="B613" s="161" t="s">
        <v>4292</v>
      </c>
      <c r="C613" s="161" t="s">
        <v>4293</v>
      </c>
      <c r="D613" s="161" t="s">
        <v>4280</v>
      </c>
      <c r="E613" s="195"/>
      <c r="F613" s="195"/>
      <c r="G613" s="195"/>
      <c r="H613" s="163">
        <v>50000</v>
      </c>
      <c r="I613" s="195">
        <f t="shared" si="19"/>
        <v>50000</v>
      </c>
      <c r="J613" s="194"/>
      <c r="K613" s="196" t="str">
        <f t="shared" si="18"/>
        <v>K12B</v>
      </c>
      <c r="L613" s="161" t="s">
        <v>5649</v>
      </c>
    </row>
    <row r="614" spans="1:12" ht="17.25" customHeight="1">
      <c r="A614" s="236">
        <v>610</v>
      </c>
      <c r="B614" s="161" t="s">
        <v>4326</v>
      </c>
      <c r="C614" s="161" t="s">
        <v>4327</v>
      </c>
      <c r="D614" s="161" t="s">
        <v>4328</v>
      </c>
      <c r="E614" s="195"/>
      <c r="F614" s="195"/>
      <c r="G614" s="195"/>
      <c r="H614" s="163">
        <v>75000</v>
      </c>
      <c r="I614" s="195">
        <f t="shared" si="19"/>
        <v>75000</v>
      </c>
      <c r="J614" s="194"/>
      <c r="K614" s="196" t="str">
        <f t="shared" si="18"/>
        <v>K12B</v>
      </c>
      <c r="L614" s="198" t="s">
        <v>5653</v>
      </c>
    </row>
    <row r="615" spans="1:12" ht="17.25" customHeight="1">
      <c r="A615" s="236">
        <v>611</v>
      </c>
      <c r="B615" s="161" t="s">
        <v>4329</v>
      </c>
      <c r="C615" s="161" t="s">
        <v>4330</v>
      </c>
      <c r="D615" s="161" t="s">
        <v>4328</v>
      </c>
      <c r="E615" s="195"/>
      <c r="F615" s="195"/>
      <c r="G615" s="195"/>
      <c r="H615" s="163">
        <v>75000</v>
      </c>
      <c r="I615" s="195">
        <f t="shared" si="19"/>
        <v>75000</v>
      </c>
      <c r="J615" s="194"/>
      <c r="K615" s="196" t="str">
        <f t="shared" si="18"/>
        <v>K12B</v>
      </c>
      <c r="L615" s="198" t="s">
        <v>5653</v>
      </c>
    </row>
    <row r="616" spans="1:12" ht="17.25" customHeight="1">
      <c r="A616" s="236">
        <v>612</v>
      </c>
      <c r="B616" s="161" t="s">
        <v>364</v>
      </c>
      <c r="C616" s="161" t="s">
        <v>365</v>
      </c>
      <c r="D616" s="161" t="s">
        <v>4328</v>
      </c>
      <c r="E616" s="195"/>
      <c r="F616" s="195">
        <f>VLOOKUP(B616,'HP lop duoi 10'!$A$2:$C$194,3,0)</f>
        <v>267000</v>
      </c>
      <c r="G616" s="195"/>
      <c r="H616" s="163">
        <v>75000</v>
      </c>
      <c r="I616" s="195">
        <f t="shared" si="19"/>
        <v>342000</v>
      </c>
      <c r="J616" s="194"/>
      <c r="K616" s="196" t="str">
        <f t="shared" si="18"/>
        <v>K12B</v>
      </c>
      <c r="L616" s="198" t="s">
        <v>5653</v>
      </c>
    </row>
    <row r="617" spans="1:12" ht="17.25" customHeight="1">
      <c r="A617" s="236">
        <v>613</v>
      </c>
      <c r="B617" s="161" t="s">
        <v>250</v>
      </c>
      <c r="C617" s="161" t="s">
        <v>251</v>
      </c>
      <c r="D617" s="161" t="s">
        <v>4328</v>
      </c>
      <c r="E617" s="195"/>
      <c r="F617" s="195">
        <f>VLOOKUP(B617,'HP lop duoi 10'!$A$2:$C$194,3,0)</f>
        <v>70000</v>
      </c>
      <c r="G617" s="195"/>
      <c r="H617" s="163">
        <v>75000</v>
      </c>
      <c r="I617" s="195">
        <f t="shared" si="19"/>
        <v>145000</v>
      </c>
      <c r="J617" s="194"/>
      <c r="K617" s="196" t="str">
        <f t="shared" si="18"/>
        <v>K12B</v>
      </c>
      <c r="L617" s="198" t="s">
        <v>5653</v>
      </c>
    </row>
    <row r="618" spans="1:12" ht="17.25" customHeight="1">
      <c r="A618" s="236">
        <v>614</v>
      </c>
      <c r="B618" s="161" t="s">
        <v>4331</v>
      </c>
      <c r="C618" s="161" t="s">
        <v>4332</v>
      </c>
      <c r="D618" s="161" t="s">
        <v>4328</v>
      </c>
      <c r="E618" s="195"/>
      <c r="F618" s="195"/>
      <c r="G618" s="195"/>
      <c r="H618" s="163">
        <v>75000</v>
      </c>
      <c r="I618" s="195">
        <f t="shared" si="19"/>
        <v>75000</v>
      </c>
      <c r="J618" s="194"/>
      <c r="K618" s="196" t="str">
        <f t="shared" si="18"/>
        <v>K12B</v>
      </c>
      <c r="L618" s="198" t="s">
        <v>5653</v>
      </c>
    </row>
    <row r="619" spans="1:12" ht="17.25" customHeight="1">
      <c r="A619" s="236">
        <v>615</v>
      </c>
      <c r="B619" s="161" t="s">
        <v>4333</v>
      </c>
      <c r="C619" s="161" t="s">
        <v>4334</v>
      </c>
      <c r="D619" s="161" t="s">
        <v>4328</v>
      </c>
      <c r="E619" s="195"/>
      <c r="F619" s="195"/>
      <c r="G619" s="195"/>
      <c r="H619" s="163">
        <v>75000</v>
      </c>
      <c r="I619" s="195">
        <f t="shared" si="19"/>
        <v>75000</v>
      </c>
      <c r="J619" s="194"/>
      <c r="K619" s="196" t="str">
        <f t="shared" si="18"/>
        <v>K12B</v>
      </c>
      <c r="L619" s="198" t="s">
        <v>5653</v>
      </c>
    </row>
    <row r="620" spans="1:12" ht="17.25" customHeight="1">
      <c r="A620" s="236">
        <v>616</v>
      </c>
      <c r="B620" s="161" t="s">
        <v>4335</v>
      </c>
      <c r="C620" s="161" t="s">
        <v>4336</v>
      </c>
      <c r="D620" s="161" t="s">
        <v>4328</v>
      </c>
      <c r="E620" s="195"/>
      <c r="F620" s="195"/>
      <c r="G620" s="195"/>
      <c r="H620" s="163">
        <v>75000</v>
      </c>
      <c r="I620" s="195">
        <f t="shared" si="19"/>
        <v>75000</v>
      </c>
      <c r="J620" s="194"/>
      <c r="K620" s="196" t="str">
        <f t="shared" si="18"/>
        <v>K12B</v>
      </c>
      <c r="L620" s="198" t="s">
        <v>5653</v>
      </c>
    </row>
    <row r="621" spans="1:12" ht="17.25" customHeight="1">
      <c r="A621" s="236">
        <v>617</v>
      </c>
      <c r="B621" s="161" t="s">
        <v>377</v>
      </c>
      <c r="C621" s="161" t="s">
        <v>378</v>
      </c>
      <c r="D621" s="161" t="s">
        <v>4328</v>
      </c>
      <c r="E621" s="195"/>
      <c r="F621" s="195">
        <f>VLOOKUP(B621,'HP lop duoi 10'!$A$2:$C$194,3,0)</f>
        <v>1575000</v>
      </c>
      <c r="G621" s="195"/>
      <c r="H621" s="163">
        <v>75000</v>
      </c>
      <c r="I621" s="195">
        <f t="shared" si="19"/>
        <v>1650000</v>
      </c>
      <c r="J621" s="194"/>
      <c r="K621" s="196" t="str">
        <f t="shared" si="18"/>
        <v>K12B</v>
      </c>
      <c r="L621" s="198" t="s">
        <v>5653</v>
      </c>
    </row>
    <row r="622" spans="1:12" ht="17.25" customHeight="1">
      <c r="A622" s="236">
        <v>618</v>
      </c>
      <c r="B622" s="161" t="s">
        <v>4337</v>
      </c>
      <c r="C622" s="161" t="s">
        <v>4338</v>
      </c>
      <c r="D622" s="161" t="s">
        <v>4328</v>
      </c>
      <c r="E622" s="195"/>
      <c r="F622" s="195"/>
      <c r="G622" s="195"/>
      <c r="H622" s="163">
        <v>75000</v>
      </c>
      <c r="I622" s="195">
        <f t="shared" si="19"/>
        <v>75000</v>
      </c>
      <c r="J622" s="194"/>
      <c r="K622" s="196" t="str">
        <f t="shared" si="18"/>
        <v>K12B</v>
      </c>
      <c r="L622" s="198" t="s">
        <v>5653</v>
      </c>
    </row>
    <row r="623" spans="1:12" ht="17.25" customHeight="1">
      <c r="A623" s="236">
        <v>619</v>
      </c>
      <c r="B623" s="161" t="s">
        <v>4339</v>
      </c>
      <c r="C623" s="161" t="s">
        <v>4340</v>
      </c>
      <c r="D623" s="161" t="s">
        <v>4328</v>
      </c>
      <c r="E623" s="195"/>
      <c r="F623" s="195"/>
      <c r="G623" s="195"/>
      <c r="H623" s="163">
        <v>75000</v>
      </c>
      <c r="I623" s="195">
        <f t="shared" si="19"/>
        <v>75000</v>
      </c>
      <c r="J623" s="194"/>
      <c r="K623" s="196" t="str">
        <f t="shared" si="18"/>
        <v>K12B</v>
      </c>
      <c r="L623" s="198" t="s">
        <v>5653</v>
      </c>
    </row>
    <row r="624" spans="1:12" ht="17.25" customHeight="1">
      <c r="A624" s="236">
        <v>620</v>
      </c>
      <c r="B624" s="161" t="s">
        <v>4341</v>
      </c>
      <c r="C624" s="161" t="s">
        <v>4342</v>
      </c>
      <c r="D624" s="161" t="s">
        <v>4328</v>
      </c>
      <c r="E624" s="195"/>
      <c r="F624" s="195"/>
      <c r="G624" s="195">
        <f>VLOOKUP(B624,'Lệ phí thi lại'!$B$8:$F$434,5,0)</f>
        <v>30000</v>
      </c>
      <c r="H624" s="163">
        <v>75000</v>
      </c>
      <c r="I624" s="195">
        <f t="shared" si="19"/>
        <v>105000</v>
      </c>
      <c r="J624" s="194"/>
      <c r="K624" s="196" t="str">
        <f t="shared" si="18"/>
        <v>K12B</v>
      </c>
      <c r="L624" s="198" t="s">
        <v>5653</v>
      </c>
    </row>
    <row r="625" spans="1:12" ht="17.25" customHeight="1">
      <c r="A625" s="236">
        <v>621</v>
      </c>
      <c r="B625" s="161" t="s">
        <v>4343</v>
      </c>
      <c r="C625" s="161" t="s">
        <v>4344</v>
      </c>
      <c r="D625" s="161" t="s">
        <v>4328</v>
      </c>
      <c r="E625" s="195"/>
      <c r="F625" s="195"/>
      <c r="G625" s="195"/>
      <c r="H625" s="163">
        <v>75000</v>
      </c>
      <c r="I625" s="195">
        <f t="shared" si="19"/>
        <v>75000</v>
      </c>
      <c r="J625" s="194"/>
      <c r="K625" s="196" t="str">
        <f t="shared" si="18"/>
        <v>K12B</v>
      </c>
      <c r="L625" s="198" t="s">
        <v>5653</v>
      </c>
    </row>
    <row r="626" spans="1:12" ht="17.25" customHeight="1">
      <c r="A626" s="236">
        <v>622</v>
      </c>
      <c r="B626" s="161" t="s">
        <v>4345</v>
      </c>
      <c r="C626" s="161" t="s">
        <v>4346</v>
      </c>
      <c r="D626" s="161" t="s">
        <v>4328</v>
      </c>
      <c r="E626" s="195"/>
      <c r="F626" s="195"/>
      <c r="G626" s="195"/>
      <c r="H626" s="163">
        <v>75000</v>
      </c>
      <c r="I626" s="195">
        <f t="shared" si="19"/>
        <v>75000</v>
      </c>
      <c r="J626" s="194"/>
      <c r="K626" s="196" t="str">
        <f t="shared" si="18"/>
        <v>K12B</v>
      </c>
      <c r="L626" s="198" t="s">
        <v>5653</v>
      </c>
    </row>
    <row r="627" spans="1:12" ht="17.25" customHeight="1">
      <c r="A627" s="236">
        <v>623</v>
      </c>
      <c r="B627" s="161" t="s">
        <v>4347</v>
      </c>
      <c r="C627" s="161" t="s">
        <v>4348</v>
      </c>
      <c r="D627" s="161" t="s">
        <v>4328</v>
      </c>
      <c r="E627" s="195"/>
      <c r="F627" s="195"/>
      <c r="G627" s="195"/>
      <c r="H627" s="163">
        <v>75000</v>
      </c>
      <c r="I627" s="195">
        <f t="shared" si="19"/>
        <v>75000</v>
      </c>
      <c r="J627" s="194"/>
      <c r="K627" s="196" t="str">
        <f t="shared" si="18"/>
        <v>K12B</v>
      </c>
      <c r="L627" s="198" t="s">
        <v>5653</v>
      </c>
    </row>
    <row r="628" spans="1:12" ht="17.25" customHeight="1">
      <c r="A628" s="236">
        <v>624</v>
      </c>
      <c r="B628" s="161" t="s">
        <v>4349</v>
      </c>
      <c r="C628" s="161" t="s">
        <v>4350</v>
      </c>
      <c r="D628" s="161" t="s">
        <v>4328</v>
      </c>
      <c r="E628" s="195"/>
      <c r="F628" s="195"/>
      <c r="G628" s="195">
        <f>VLOOKUP(B628,'Lệ phí thi lại'!$B$8:$F$434,5,0)</f>
        <v>30000</v>
      </c>
      <c r="H628" s="163">
        <v>75000</v>
      </c>
      <c r="I628" s="195">
        <f t="shared" si="19"/>
        <v>105000</v>
      </c>
      <c r="J628" s="194"/>
      <c r="K628" s="196" t="str">
        <f t="shared" si="18"/>
        <v>K12B</v>
      </c>
      <c r="L628" s="198" t="s">
        <v>5653</v>
      </c>
    </row>
    <row r="629" spans="1:12" ht="17.25" customHeight="1">
      <c r="A629" s="236">
        <v>625</v>
      </c>
      <c r="B629" s="161" t="s">
        <v>4351</v>
      </c>
      <c r="C629" s="161" t="s">
        <v>4352</v>
      </c>
      <c r="D629" s="161" t="s">
        <v>4328</v>
      </c>
      <c r="E629" s="195"/>
      <c r="F629" s="195"/>
      <c r="G629" s="195"/>
      <c r="H629" s="163">
        <v>75000</v>
      </c>
      <c r="I629" s="195">
        <f t="shared" si="19"/>
        <v>75000</v>
      </c>
      <c r="J629" s="194"/>
      <c r="K629" s="196" t="str">
        <f t="shared" si="18"/>
        <v>K12B</v>
      </c>
      <c r="L629" s="198" t="s">
        <v>5653</v>
      </c>
    </row>
    <row r="630" spans="1:12" ht="17.25" customHeight="1">
      <c r="A630" s="236">
        <v>626</v>
      </c>
      <c r="B630" s="161" t="s">
        <v>4353</v>
      </c>
      <c r="C630" s="161" t="s">
        <v>4354</v>
      </c>
      <c r="D630" s="161" t="s">
        <v>4328</v>
      </c>
      <c r="E630" s="195"/>
      <c r="F630" s="195"/>
      <c r="G630" s="195"/>
      <c r="H630" s="163">
        <v>75000</v>
      </c>
      <c r="I630" s="195">
        <f t="shared" si="19"/>
        <v>75000</v>
      </c>
      <c r="J630" s="194"/>
      <c r="K630" s="196" t="str">
        <f t="shared" si="18"/>
        <v>K12B</v>
      </c>
      <c r="L630" s="198" t="s">
        <v>5653</v>
      </c>
    </row>
    <row r="631" spans="1:12" ht="17.25" customHeight="1">
      <c r="A631" s="236">
        <v>627</v>
      </c>
      <c r="B631" s="161" t="s">
        <v>5327</v>
      </c>
      <c r="C631" s="161" t="s">
        <v>5328</v>
      </c>
      <c r="D631" s="161" t="s">
        <v>4063</v>
      </c>
      <c r="E631" s="195"/>
      <c r="F631" s="195"/>
      <c r="G631" s="199">
        <v>90000</v>
      </c>
      <c r="H631" s="199">
        <v>90000</v>
      </c>
      <c r="I631" s="195">
        <f t="shared" si="19"/>
        <v>180000</v>
      </c>
      <c r="J631" s="194"/>
      <c r="K631" s="196" t="str">
        <f t="shared" si="18"/>
        <v>K12B</v>
      </c>
      <c r="L631" s="161" t="s">
        <v>5649</v>
      </c>
    </row>
    <row r="632" spans="1:12" ht="17.25" customHeight="1">
      <c r="A632" s="236">
        <v>628</v>
      </c>
      <c r="B632" s="161" t="s">
        <v>4074</v>
      </c>
      <c r="C632" s="161" t="s">
        <v>4075</v>
      </c>
      <c r="D632" s="161" t="s">
        <v>4076</v>
      </c>
      <c r="E632" s="195"/>
      <c r="F632" s="195"/>
      <c r="G632" s="195"/>
      <c r="H632" s="163">
        <v>50000</v>
      </c>
      <c r="I632" s="195">
        <f t="shared" si="19"/>
        <v>50000</v>
      </c>
      <c r="J632" s="194"/>
      <c r="K632" s="196" t="str">
        <f t="shared" si="18"/>
        <v>K12C</v>
      </c>
      <c r="L632" s="161" t="s">
        <v>5649</v>
      </c>
    </row>
    <row r="633" spans="1:12" ht="17.25" customHeight="1">
      <c r="A633" s="236">
        <v>629</v>
      </c>
      <c r="B633" s="161" t="s">
        <v>4077</v>
      </c>
      <c r="C633" s="161" t="s">
        <v>4078</v>
      </c>
      <c r="D633" s="161" t="s">
        <v>4076</v>
      </c>
      <c r="E633" s="195"/>
      <c r="F633" s="195"/>
      <c r="G633" s="195"/>
      <c r="H633" s="163">
        <v>50000</v>
      </c>
      <c r="I633" s="195">
        <f t="shared" si="19"/>
        <v>50000</v>
      </c>
      <c r="J633" s="194"/>
      <c r="K633" s="196" t="str">
        <f t="shared" si="18"/>
        <v>K12C</v>
      </c>
      <c r="L633" s="161" t="s">
        <v>5649</v>
      </c>
    </row>
    <row r="634" spans="1:12" ht="17.25" customHeight="1">
      <c r="A634" s="236">
        <v>630</v>
      </c>
      <c r="B634" s="161" t="s">
        <v>4079</v>
      </c>
      <c r="C634" s="161" t="s">
        <v>4080</v>
      </c>
      <c r="D634" s="161" t="s">
        <v>4076</v>
      </c>
      <c r="E634" s="195"/>
      <c r="F634" s="195"/>
      <c r="G634" s="195">
        <f>VLOOKUP(B634,'Lệ phí thi lại'!$B$8:$F$434,5,0)</f>
        <v>90000</v>
      </c>
      <c r="H634" s="163">
        <v>50000</v>
      </c>
      <c r="I634" s="195">
        <f t="shared" si="19"/>
        <v>140000</v>
      </c>
      <c r="J634" s="194"/>
      <c r="K634" s="196" t="str">
        <f t="shared" si="18"/>
        <v>K12C</v>
      </c>
      <c r="L634" s="161" t="s">
        <v>5649</v>
      </c>
    </row>
    <row r="635" spans="1:12" ht="17.25" customHeight="1">
      <c r="A635" s="236">
        <v>631</v>
      </c>
      <c r="B635" s="161" t="s">
        <v>4081</v>
      </c>
      <c r="C635" s="161" t="s">
        <v>4082</v>
      </c>
      <c r="D635" s="161" t="s">
        <v>4076</v>
      </c>
      <c r="E635" s="195"/>
      <c r="F635" s="195"/>
      <c r="G635" s="195"/>
      <c r="H635" s="163">
        <v>50000</v>
      </c>
      <c r="I635" s="195">
        <f t="shared" si="19"/>
        <v>50000</v>
      </c>
      <c r="J635" s="194"/>
      <c r="K635" s="196" t="str">
        <f t="shared" si="18"/>
        <v>K12C</v>
      </c>
      <c r="L635" s="161" t="s">
        <v>5649</v>
      </c>
    </row>
    <row r="636" spans="1:12" ht="17.25" customHeight="1">
      <c r="A636" s="236">
        <v>632</v>
      </c>
      <c r="B636" s="161" t="s">
        <v>4083</v>
      </c>
      <c r="C636" s="161" t="s">
        <v>4084</v>
      </c>
      <c r="D636" s="161" t="s">
        <v>4076</v>
      </c>
      <c r="E636" s="195"/>
      <c r="F636" s="195"/>
      <c r="G636" s="195"/>
      <c r="H636" s="163">
        <v>50000</v>
      </c>
      <c r="I636" s="195">
        <f t="shared" si="19"/>
        <v>50000</v>
      </c>
      <c r="J636" s="194"/>
      <c r="K636" s="196" t="str">
        <f t="shared" si="18"/>
        <v>K12C</v>
      </c>
      <c r="L636" s="161" t="s">
        <v>5649</v>
      </c>
    </row>
    <row r="637" spans="1:12" ht="17.25" customHeight="1">
      <c r="A637" s="236">
        <v>633</v>
      </c>
      <c r="B637" s="161" t="s">
        <v>4085</v>
      </c>
      <c r="C637" s="161" t="s">
        <v>4086</v>
      </c>
      <c r="D637" s="161" t="s">
        <v>4076</v>
      </c>
      <c r="E637" s="195"/>
      <c r="F637" s="195"/>
      <c r="G637" s="195"/>
      <c r="H637" s="163">
        <v>175000</v>
      </c>
      <c r="I637" s="195">
        <f t="shared" si="19"/>
        <v>175000</v>
      </c>
      <c r="J637" s="194"/>
      <c r="K637" s="196" t="str">
        <f t="shared" si="18"/>
        <v>K12C</v>
      </c>
      <c r="L637" s="161" t="s">
        <v>5649</v>
      </c>
    </row>
    <row r="638" spans="1:12" ht="17.25" customHeight="1">
      <c r="A638" s="236">
        <v>634</v>
      </c>
      <c r="B638" s="161" t="s">
        <v>214</v>
      </c>
      <c r="C638" s="161" t="s">
        <v>215</v>
      </c>
      <c r="D638" s="161" t="s">
        <v>4076</v>
      </c>
      <c r="E638" s="195"/>
      <c r="F638" s="195">
        <f>VLOOKUP(B638,'HP lop duoi 10'!$A$2:$C$194,3,0)</f>
        <v>215873.01587301592</v>
      </c>
      <c r="G638" s="195"/>
      <c r="H638" s="163">
        <v>175000</v>
      </c>
      <c r="I638" s="195">
        <f t="shared" si="19"/>
        <v>390873.01587301592</v>
      </c>
      <c r="J638" s="194"/>
      <c r="K638" s="196" t="str">
        <f t="shared" si="18"/>
        <v>K12C</v>
      </c>
      <c r="L638" s="161" t="s">
        <v>5649</v>
      </c>
    </row>
    <row r="639" spans="1:12" ht="17.25" customHeight="1">
      <c r="A639" s="236">
        <v>635</v>
      </c>
      <c r="B639" s="161" t="s">
        <v>216</v>
      </c>
      <c r="C639" s="161" t="s">
        <v>217</v>
      </c>
      <c r="D639" s="161" t="s">
        <v>4076</v>
      </c>
      <c r="E639" s="195"/>
      <c r="F639" s="195">
        <f>VLOOKUP(B639,'HP lop duoi 10'!$A$2:$C$194,3,0)</f>
        <v>935873.01587301586</v>
      </c>
      <c r="G639" s="195"/>
      <c r="H639" s="163">
        <v>175000</v>
      </c>
      <c r="I639" s="195">
        <f t="shared" si="19"/>
        <v>1110873.0158730159</v>
      </c>
      <c r="J639" s="194"/>
      <c r="K639" s="196" t="str">
        <f t="shared" si="18"/>
        <v>K12C</v>
      </c>
      <c r="L639" s="161" t="s">
        <v>5649</v>
      </c>
    </row>
    <row r="640" spans="1:12" ht="17.25" customHeight="1">
      <c r="A640" s="236">
        <v>636</v>
      </c>
      <c r="B640" s="161" t="s">
        <v>4087</v>
      </c>
      <c r="C640" s="161" t="s">
        <v>4088</v>
      </c>
      <c r="D640" s="161" t="s">
        <v>4076</v>
      </c>
      <c r="E640" s="195"/>
      <c r="F640" s="195"/>
      <c r="G640" s="195"/>
      <c r="H640" s="163">
        <v>75000</v>
      </c>
      <c r="I640" s="195">
        <f t="shared" si="19"/>
        <v>75000</v>
      </c>
      <c r="J640" s="194"/>
      <c r="K640" s="196" t="str">
        <f t="shared" si="18"/>
        <v>K12C</v>
      </c>
      <c r="L640" s="161" t="s">
        <v>5649</v>
      </c>
    </row>
    <row r="641" spans="1:12" ht="17.25" customHeight="1">
      <c r="A641" s="236">
        <v>637</v>
      </c>
      <c r="B641" s="161" t="s">
        <v>4089</v>
      </c>
      <c r="C641" s="161" t="s">
        <v>4090</v>
      </c>
      <c r="D641" s="161" t="s">
        <v>4076</v>
      </c>
      <c r="E641" s="195"/>
      <c r="F641" s="195"/>
      <c r="G641" s="195"/>
      <c r="H641" s="163">
        <v>50000</v>
      </c>
      <c r="I641" s="195">
        <f t="shared" si="19"/>
        <v>50000</v>
      </c>
      <c r="J641" s="194"/>
      <c r="K641" s="196" t="str">
        <f t="shared" si="18"/>
        <v>K12C</v>
      </c>
      <c r="L641" s="161" t="s">
        <v>5649</v>
      </c>
    </row>
    <row r="642" spans="1:12" ht="17.25" customHeight="1">
      <c r="A642" s="236">
        <v>638</v>
      </c>
      <c r="B642" s="161" t="s">
        <v>4091</v>
      </c>
      <c r="C642" s="161" t="s">
        <v>4092</v>
      </c>
      <c r="D642" s="161" t="s">
        <v>4076</v>
      </c>
      <c r="E642" s="195"/>
      <c r="F642" s="195"/>
      <c r="G642" s="195">
        <f>VLOOKUP(B642,'Lệ phí thi lại'!$B$8:$F$434,5,0)</f>
        <v>150000</v>
      </c>
      <c r="H642" s="163">
        <v>50000</v>
      </c>
      <c r="I642" s="195">
        <f t="shared" si="19"/>
        <v>200000</v>
      </c>
      <c r="J642" s="194"/>
      <c r="K642" s="196" t="str">
        <f t="shared" si="18"/>
        <v>K12C</v>
      </c>
      <c r="L642" s="161" t="s">
        <v>5649</v>
      </c>
    </row>
    <row r="643" spans="1:12" ht="17.25" customHeight="1">
      <c r="A643" s="236">
        <v>639</v>
      </c>
      <c r="B643" s="161" t="s">
        <v>5331</v>
      </c>
      <c r="C643" s="161" t="s">
        <v>5332</v>
      </c>
      <c r="D643" s="161" t="s">
        <v>4076</v>
      </c>
      <c r="E643" s="195"/>
      <c r="F643" s="195"/>
      <c r="G643" s="199">
        <v>120000</v>
      </c>
      <c r="H643" s="199">
        <v>120000</v>
      </c>
      <c r="I643" s="195">
        <f t="shared" si="19"/>
        <v>240000</v>
      </c>
      <c r="J643" s="194"/>
      <c r="K643" s="196" t="str">
        <f t="shared" si="18"/>
        <v>K12C</v>
      </c>
      <c r="L643" s="161" t="s">
        <v>5649</v>
      </c>
    </row>
    <row r="644" spans="1:12" ht="17.25" customHeight="1">
      <c r="A644" s="236">
        <v>640</v>
      </c>
      <c r="B644" s="161" t="s">
        <v>4093</v>
      </c>
      <c r="C644" s="161" t="s">
        <v>4094</v>
      </c>
      <c r="D644" s="161" t="s">
        <v>4095</v>
      </c>
      <c r="E644" s="195"/>
      <c r="F644" s="195"/>
      <c r="G644" s="195"/>
      <c r="H644" s="163">
        <v>50000</v>
      </c>
      <c r="I644" s="195">
        <f t="shared" si="19"/>
        <v>50000</v>
      </c>
      <c r="J644" s="194"/>
      <c r="K644" s="196" t="str">
        <f t="shared" si="18"/>
        <v>K12D</v>
      </c>
      <c r="L644" s="161" t="s">
        <v>5649</v>
      </c>
    </row>
    <row r="645" spans="1:12" ht="17.25" customHeight="1">
      <c r="A645" s="236">
        <v>641</v>
      </c>
      <c r="B645" s="161" t="s">
        <v>4096</v>
      </c>
      <c r="C645" s="161" t="s">
        <v>4097</v>
      </c>
      <c r="D645" s="161" t="s">
        <v>4098</v>
      </c>
      <c r="E645" s="195"/>
      <c r="F645" s="195"/>
      <c r="G645" s="195">
        <f>VLOOKUP(B645,'Lệ phí thi lại'!$B$8:$F$434,5,0)</f>
        <v>30000</v>
      </c>
      <c r="H645" s="163">
        <v>175000</v>
      </c>
      <c r="I645" s="195">
        <f t="shared" si="19"/>
        <v>205000</v>
      </c>
      <c r="J645" s="194"/>
      <c r="K645" s="196" t="str">
        <f t="shared" ref="K645:K708" si="20">RIGHT(D645,4)</f>
        <v>K12E</v>
      </c>
      <c r="L645" s="161" t="s">
        <v>5649</v>
      </c>
    </row>
    <row r="646" spans="1:12" ht="17.25" customHeight="1">
      <c r="A646" s="236">
        <v>642</v>
      </c>
      <c r="B646" s="161" t="s">
        <v>4099</v>
      </c>
      <c r="C646" s="161" t="s">
        <v>4100</v>
      </c>
      <c r="D646" s="161" t="s">
        <v>4098</v>
      </c>
      <c r="E646" s="195"/>
      <c r="F646" s="195"/>
      <c r="G646" s="195">
        <f>VLOOKUP(B646,'Lệ phí thi lại'!$B$8:$F$434,5,0)</f>
        <v>60000</v>
      </c>
      <c r="H646" s="163">
        <v>175000</v>
      </c>
      <c r="I646" s="195">
        <f t="shared" ref="I646:I709" si="21">SUM(E646:H646)</f>
        <v>235000</v>
      </c>
      <c r="J646" s="194"/>
      <c r="K646" s="196" t="str">
        <f t="shared" si="20"/>
        <v>K12E</v>
      </c>
      <c r="L646" s="161" t="s">
        <v>5649</v>
      </c>
    </row>
    <row r="647" spans="1:12" ht="17.25" customHeight="1">
      <c r="A647" s="236">
        <v>643</v>
      </c>
      <c r="B647" s="161" t="s">
        <v>4101</v>
      </c>
      <c r="C647" s="161" t="s">
        <v>4102</v>
      </c>
      <c r="D647" s="161" t="s">
        <v>4098</v>
      </c>
      <c r="E647" s="195"/>
      <c r="F647" s="195"/>
      <c r="G647" s="195"/>
      <c r="H647" s="163">
        <v>50000</v>
      </c>
      <c r="I647" s="195">
        <f t="shared" si="21"/>
        <v>50000</v>
      </c>
      <c r="J647" s="194"/>
      <c r="K647" s="196" t="str">
        <f t="shared" si="20"/>
        <v>K12E</v>
      </c>
      <c r="L647" s="161" t="s">
        <v>5649</v>
      </c>
    </row>
    <row r="648" spans="1:12" ht="17.25" customHeight="1">
      <c r="A648" s="236">
        <v>644</v>
      </c>
      <c r="B648" s="161" t="s">
        <v>4103</v>
      </c>
      <c r="C648" s="161" t="s">
        <v>4104</v>
      </c>
      <c r="D648" s="161" t="s">
        <v>4098</v>
      </c>
      <c r="E648" s="195"/>
      <c r="F648" s="195"/>
      <c r="G648" s="195">
        <f>VLOOKUP(B648,'Lệ phí thi lại'!$B$8:$F$434,5,0)</f>
        <v>120000</v>
      </c>
      <c r="H648" s="163">
        <v>175000</v>
      </c>
      <c r="I648" s="195">
        <f t="shared" si="21"/>
        <v>295000</v>
      </c>
      <c r="J648" s="194"/>
      <c r="K648" s="196" t="str">
        <f t="shared" si="20"/>
        <v>K12E</v>
      </c>
      <c r="L648" s="161" t="s">
        <v>5649</v>
      </c>
    </row>
    <row r="649" spans="1:12" ht="17.25" customHeight="1">
      <c r="A649" s="236">
        <v>645</v>
      </c>
      <c r="B649" s="156" t="s">
        <v>3183</v>
      </c>
      <c r="C649" s="156" t="s">
        <v>3184</v>
      </c>
      <c r="D649" s="156" t="s">
        <v>3185</v>
      </c>
      <c r="E649" s="195"/>
      <c r="F649" s="195"/>
      <c r="G649" s="195"/>
      <c r="H649" s="163">
        <v>50000</v>
      </c>
      <c r="I649" s="195">
        <f t="shared" si="21"/>
        <v>50000</v>
      </c>
      <c r="J649" s="194"/>
      <c r="K649" s="196" t="str">
        <f t="shared" si="20"/>
        <v>K13A</v>
      </c>
      <c r="L649" s="198" t="s">
        <v>5653</v>
      </c>
    </row>
    <row r="650" spans="1:12" ht="17.25" customHeight="1">
      <c r="A650" s="236">
        <v>646</v>
      </c>
      <c r="B650" s="156" t="s">
        <v>3186</v>
      </c>
      <c r="C650" s="156" t="s">
        <v>3187</v>
      </c>
      <c r="D650" s="156" t="s">
        <v>3185</v>
      </c>
      <c r="E650" s="195"/>
      <c r="F650" s="195"/>
      <c r="G650" s="195"/>
      <c r="H650" s="163">
        <v>50000</v>
      </c>
      <c r="I650" s="195">
        <f t="shared" si="21"/>
        <v>50000</v>
      </c>
      <c r="J650" s="194"/>
      <c r="K650" s="196" t="str">
        <f t="shared" si="20"/>
        <v>K13A</v>
      </c>
      <c r="L650" s="198" t="s">
        <v>5653</v>
      </c>
    </row>
    <row r="651" spans="1:12" ht="17.25" customHeight="1">
      <c r="A651" s="236">
        <v>647</v>
      </c>
      <c r="B651" s="156" t="s">
        <v>3188</v>
      </c>
      <c r="C651" s="156" t="s">
        <v>3189</v>
      </c>
      <c r="D651" s="156" t="s">
        <v>3185</v>
      </c>
      <c r="E651" s="195"/>
      <c r="F651" s="195"/>
      <c r="G651" s="195"/>
      <c r="H651" s="163">
        <v>50000</v>
      </c>
      <c r="I651" s="195">
        <f t="shared" si="21"/>
        <v>50000</v>
      </c>
      <c r="J651" s="194"/>
      <c r="K651" s="196" t="str">
        <f t="shared" si="20"/>
        <v>K13A</v>
      </c>
      <c r="L651" s="198" t="s">
        <v>5653</v>
      </c>
    </row>
    <row r="652" spans="1:12" ht="17.25" customHeight="1">
      <c r="A652" s="236">
        <v>648</v>
      </c>
      <c r="B652" s="156" t="s">
        <v>3190</v>
      </c>
      <c r="C652" s="156" t="s">
        <v>3191</v>
      </c>
      <c r="D652" s="156" t="s">
        <v>3185</v>
      </c>
      <c r="E652" s="195"/>
      <c r="F652" s="195"/>
      <c r="G652" s="195"/>
      <c r="H652" s="163">
        <v>50000</v>
      </c>
      <c r="I652" s="195">
        <f t="shared" si="21"/>
        <v>50000</v>
      </c>
      <c r="J652" s="194"/>
      <c r="K652" s="196" t="str">
        <f t="shared" si="20"/>
        <v>K13A</v>
      </c>
      <c r="L652" s="198" t="s">
        <v>5653</v>
      </c>
    </row>
    <row r="653" spans="1:12" ht="17.25" customHeight="1">
      <c r="A653" s="236">
        <v>649</v>
      </c>
      <c r="B653" s="156" t="s">
        <v>3192</v>
      </c>
      <c r="C653" s="156" t="s">
        <v>3193</v>
      </c>
      <c r="D653" s="156" t="s">
        <v>3185</v>
      </c>
      <c r="E653" s="195"/>
      <c r="F653" s="195"/>
      <c r="G653" s="195"/>
      <c r="H653" s="163">
        <v>50000</v>
      </c>
      <c r="I653" s="195">
        <f t="shared" si="21"/>
        <v>50000</v>
      </c>
      <c r="J653" s="194"/>
      <c r="K653" s="196" t="str">
        <f t="shared" si="20"/>
        <v>K13A</v>
      </c>
      <c r="L653" s="198" t="s">
        <v>5653</v>
      </c>
    </row>
    <row r="654" spans="1:12" ht="17.25" customHeight="1">
      <c r="A654" s="236">
        <v>650</v>
      </c>
      <c r="B654" s="156" t="s">
        <v>3194</v>
      </c>
      <c r="C654" s="156" t="s">
        <v>3195</v>
      </c>
      <c r="D654" s="156" t="s">
        <v>3185</v>
      </c>
      <c r="E654" s="195"/>
      <c r="F654" s="195"/>
      <c r="G654" s="195"/>
      <c r="H654" s="163">
        <v>50000</v>
      </c>
      <c r="I654" s="195">
        <f t="shared" si="21"/>
        <v>50000</v>
      </c>
      <c r="J654" s="194"/>
      <c r="K654" s="196" t="str">
        <f t="shared" si="20"/>
        <v>K13A</v>
      </c>
      <c r="L654" s="198" t="s">
        <v>5653</v>
      </c>
    </row>
    <row r="655" spans="1:12" ht="17.25" customHeight="1">
      <c r="A655" s="236">
        <v>651</v>
      </c>
      <c r="B655" s="156" t="s">
        <v>3196</v>
      </c>
      <c r="C655" s="156" t="s">
        <v>3197</v>
      </c>
      <c r="D655" s="156" t="s">
        <v>3185</v>
      </c>
      <c r="E655" s="195"/>
      <c r="F655" s="195"/>
      <c r="G655" s="195"/>
      <c r="H655" s="163">
        <v>50000</v>
      </c>
      <c r="I655" s="195">
        <f t="shared" si="21"/>
        <v>50000</v>
      </c>
      <c r="J655" s="194"/>
      <c r="K655" s="196" t="str">
        <f t="shared" si="20"/>
        <v>K13A</v>
      </c>
      <c r="L655" s="198" t="s">
        <v>5653</v>
      </c>
    </row>
    <row r="656" spans="1:12" ht="17.25" customHeight="1">
      <c r="A656" s="236">
        <v>652</v>
      </c>
      <c r="B656" s="156" t="s">
        <v>3198</v>
      </c>
      <c r="C656" s="156" t="s">
        <v>3199</v>
      </c>
      <c r="D656" s="156" t="s">
        <v>3185</v>
      </c>
      <c r="E656" s="195"/>
      <c r="F656" s="195"/>
      <c r="G656" s="195"/>
      <c r="H656" s="163">
        <v>50000</v>
      </c>
      <c r="I656" s="195">
        <f t="shared" si="21"/>
        <v>50000</v>
      </c>
      <c r="J656" s="194"/>
      <c r="K656" s="196" t="str">
        <f t="shared" si="20"/>
        <v>K13A</v>
      </c>
      <c r="L656" s="198" t="s">
        <v>5653</v>
      </c>
    </row>
    <row r="657" spans="1:12" ht="17.25" customHeight="1">
      <c r="A657" s="236">
        <v>653</v>
      </c>
      <c r="B657" s="156" t="s">
        <v>3200</v>
      </c>
      <c r="C657" s="156" t="s">
        <v>3201</v>
      </c>
      <c r="D657" s="156" t="s">
        <v>3185</v>
      </c>
      <c r="E657" s="195"/>
      <c r="F657" s="195"/>
      <c r="G657" s="195"/>
      <c r="H657" s="163">
        <v>50000</v>
      </c>
      <c r="I657" s="195">
        <f t="shared" si="21"/>
        <v>50000</v>
      </c>
      <c r="J657" s="194"/>
      <c r="K657" s="196" t="str">
        <f t="shared" si="20"/>
        <v>K13A</v>
      </c>
      <c r="L657" s="198" t="s">
        <v>5653</v>
      </c>
    </row>
    <row r="658" spans="1:12" ht="17.25" customHeight="1">
      <c r="A658" s="236">
        <v>654</v>
      </c>
      <c r="B658" s="156" t="s">
        <v>3202</v>
      </c>
      <c r="C658" s="156" t="s">
        <v>3203</v>
      </c>
      <c r="D658" s="156" t="s">
        <v>3185</v>
      </c>
      <c r="E658" s="195"/>
      <c r="F658" s="195"/>
      <c r="G658" s="195"/>
      <c r="H658" s="163">
        <v>50000</v>
      </c>
      <c r="I658" s="195">
        <f t="shared" si="21"/>
        <v>50000</v>
      </c>
      <c r="J658" s="194"/>
      <c r="K658" s="196" t="str">
        <f t="shared" si="20"/>
        <v>K13A</v>
      </c>
      <c r="L658" s="198" t="s">
        <v>5653</v>
      </c>
    </row>
    <row r="659" spans="1:12" ht="17.25" customHeight="1">
      <c r="A659" s="236">
        <v>655</v>
      </c>
      <c r="B659" s="156" t="s">
        <v>3204</v>
      </c>
      <c r="C659" s="156" t="s">
        <v>3205</v>
      </c>
      <c r="D659" s="156" t="s">
        <v>3185</v>
      </c>
      <c r="E659" s="195"/>
      <c r="F659" s="195"/>
      <c r="G659" s="195"/>
      <c r="H659" s="163">
        <v>50000</v>
      </c>
      <c r="I659" s="195">
        <f t="shared" si="21"/>
        <v>50000</v>
      </c>
      <c r="J659" s="194"/>
      <c r="K659" s="196" t="str">
        <f t="shared" si="20"/>
        <v>K13A</v>
      </c>
      <c r="L659" s="198" t="s">
        <v>5653</v>
      </c>
    </row>
    <row r="660" spans="1:12" ht="17.25" customHeight="1">
      <c r="A660" s="236">
        <v>656</v>
      </c>
      <c r="B660" s="156" t="s">
        <v>3206</v>
      </c>
      <c r="C660" s="156" t="s">
        <v>1747</v>
      </c>
      <c r="D660" s="156" t="s">
        <v>3185</v>
      </c>
      <c r="E660" s="195"/>
      <c r="F660" s="195"/>
      <c r="G660" s="195"/>
      <c r="H660" s="163">
        <v>50000</v>
      </c>
      <c r="I660" s="195">
        <f t="shared" si="21"/>
        <v>50000</v>
      </c>
      <c r="J660" s="194"/>
      <c r="K660" s="196" t="str">
        <f t="shared" si="20"/>
        <v>K13A</v>
      </c>
      <c r="L660" s="198" t="s">
        <v>5653</v>
      </c>
    </row>
    <row r="661" spans="1:12" ht="17.25" customHeight="1">
      <c r="A661" s="236">
        <v>657</v>
      </c>
      <c r="B661" s="156" t="s">
        <v>3207</v>
      </c>
      <c r="C661" s="156" t="s">
        <v>3208</v>
      </c>
      <c r="D661" s="156" t="s">
        <v>3185</v>
      </c>
      <c r="E661" s="195"/>
      <c r="F661" s="195"/>
      <c r="G661" s="195"/>
      <c r="H661" s="163">
        <v>50000</v>
      </c>
      <c r="I661" s="195">
        <f t="shared" si="21"/>
        <v>50000</v>
      </c>
      <c r="J661" s="194"/>
      <c r="K661" s="196" t="str">
        <f t="shared" si="20"/>
        <v>K13A</v>
      </c>
      <c r="L661" s="198" t="s">
        <v>5653</v>
      </c>
    </row>
    <row r="662" spans="1:12" ht="17.25" customHeight="1">
      <c r="A662" s="236">
        <v>658</v>
      </c>
      <c r="B662" s="156" t="s">
        <v>3209</v>
      </c>
      <c r="C662" s="156" t="s">
        <v>3210</v>
      </c>
      <c r="D662" s="156" t="s">
        <v>3185</v>
      </c>
      <c r="E662" s="195"/>
      <c r="F662" s="195"/>
      <c r="G662" s="195"/>
      <c r="H662" s="163">
        <v>50000</v>
      </c>
      <c r="I662" s="195">
        <f t="shared" si="21"/>
        <v>50000</v>
      </c>
      <c r="J662" s="194"/>
      <c r="K662" s="196" t="str">
        <f t="shared" si="20"/>
        <v>K13A</v>
      </c>
      <c r="L662" s="198" t="s">
        <v>5653</v>
      </c>
    </row>
    <row r="663" spans="1:12" ht="17.25" customHeight="1">
      <c r="A663" s="236">
        <v>659</v>
      </c>
      <c r="B663" s="156" t="s">
        <v>3211</v>
      </c>
      <c r="C663" s="156" t="s">
        <v>3212</v>
      </c>
      <c r="D663" s="156" t="s">
        <v>3185</v>
      </c>
      <c r="E663" s="195"/>
      <c r="F663" s="195"/>
      <c r="G663" s="195"/>
      <c r="H663" s="163">
        <v>50000</v>
      </c>
      <c r="I663" s="195">
        <f t="shared" si="21"/>
        <v>50000</v>
      </c>
      <c r="J663" s="194"/>
      <c r="K663" s="196" t="str">
        <f t="shared" si="20"/>
        <v>K13A</v>
      </c>
      <c r="L663" s="198" t="s">
        <v>5653</v>
      </c>
    </row>
    <row r="664" spans="1:12" ht="17.25" customHeight="1">
      <c r="A664" s="236">
        <v>660</v>
      </c>
      <c r="B664" s="156" t="s">
        <v>3213</v>
      </c>
      <c r="C664" s="156" t="s">
        <v>2407</v>
      </c>
      <c r="D664" s="156" t="s">
        <v>3185</v>
      </c>
      <c r="E664" s="195"/>
      <c r="F664" s="195"/>
      <c r="G664" s="195"/>
      <c r="H664" s="163">
        <v>50000</v>
      </c>
      <c r="I664" s="195">
        <f t="shared" si="21"/>
        <v>50000</v>
      </c>
      <c r="J664" s="194"/>
      <c r="K664" s="196" t="str">
        <f t="shared" si="20"/>
        <v>K13A</v>
      </c>
      <c r="L664" s="198" t="s">
        <v>5653</v>
      </c>
    </row>
    <row r="665" spans="1:12" ht="17.25" customHeight="1">
      <c r="A665" s="236">
        <v>661</v>
      </c>
      <c r="B665" s="156" t="s">
        <v>3214</v>
      </c>
      <c r="C665" s="156" t="s">
        <v>3215</v>
      </c>
      <c r="D665" s="156" t="s">
        <v>3216</v>
      </c>
      <c r="E665" s="195"/>
      <c r="F665" s="195"/>
      <c r="G665" s="195"/>
      <c r="H665" s="163">
        <v>50000</v>
      </c>
      <c r="I665" s="195">
        <f t="shared" si="21"/>
        <v>50000</v>
      </c>
      <c r="J665" s="194"/>
      <c r="K665" s="196" t="str">
        <f t="shared" si="20"/>
        <v>K13A</v>
      </c>
      <c r="L665" s="156" t="s">
        <v>5652</v>
      </c>
    </row>
    <row r="666" spans="1:12" ht="17.25" customHeight="1">
      <c r="A666" s="236">
        <v>662</v>
      </c>
      <c r="B666" s="156" t="s">
        <v>3217</v>
      </c>
      <c r="C666" s="156" t="s">
        <v>293</v>
      </c>
      <c r="D666" s="156" t="s">
        <v>3216</v>
      </c>
      <c r="E666" s="195"/>
      <c r="F666" s="195"/>
      <c r="G666" s="195"/>
      <c r="H666" s="163">
        <v>50000</v>
      </c>
      <c r="I666" s="195">
        <f t="shared" si="21"/>
        <v>50000</v>
      </c>
      <c r="J666" s="194"/>
      <c r="K666" s="196" t="str">
        <f t="shared" si="20"/>
        <v>K13A</v>
      </c>
      <c r="L666" s="156" t="s">
        <v>5652</v>
      </c>
    </row>
    <row r="667" spans="1:12" ht="17.25" customHeight="1">
      <c r="A667" s="236">
        <v>663</v>
      </c>
      <c r="B667" s="156" t="s">
        <v>3218</v>
      </c>
      <c r="C667" s="156" t="s">
        <v>3219</v>
      </c>
      <c r="D667" s="156" t="s">
        <v>3216</v>
      </c>
      <c r="E667" s="195"/>
      <c r="F667" s="195"/>
      <c r="G667" s="195"/>
      <c r="H667" s="163">
        <v>50000</v>
      </c>
      <c r="I667" s="195">
        <f t="shared" si="21"/>
        <v>50000</v>
      </c>
      <c r="J667" s="194"/>
      <c r="K667" s="196" t="str">
        <f t="shared" si="20"/>
        <v>K13A</v>
      </c>
      <c r="L667" s="156" t="s">
        <v>5652</v>
      </c>
    </row>
    <row r="668" spans="1:12" ht="17.25" customHeight="1">
      <c r="A668" s="236">
        <v>664</v>
      </c>
      <c r="B668" s="156" t="s">
        <v>3220</v>
      </c>
      <c r="C668" s="156" t="s">
        <v>3221</v>
      </c>
      <c r="D668" s="156" t="s">
        <v>3216</v>
      </c>
      <c r="E668" s="195"/>
      <c r="F668" s="195"/>
      <c r="G668" s="195"/>
      <c r="H668" s="163">
        <v>50000</v>
      </c>
      <c r="I668" s="195">
        <f t="shared" si="21"/>
        <v>50000</v>
      </c>
      <c r="J668" s="194"/>
      <c r="K668" s="196" t="str">
        <f t="shared" si="20"/>
        <v>K13A</v>
      </c>
      <c r="L668" s="156" t="s">
        <v>5652</v>
      </c>
    </row>
    <row r="669" spans="1:12" ht="17.25" customHeight="1">
      <c r="A669" s="236">
        <v>665</v>
      </c>
      <c r="B669" s="156" t="s">
        <v>3222</v>
      </c>
      <c r="C669" s="156" t="s">
        <v>3223</v>
      </c>
      <c r="D669" s="156" t="s">
        <v>3216</v>
      </c>
      <c r="E669" s="195"/>
      <c r="F669" s="195"/>
      <c r="G669" s="195"/>
      <c r="H669" s="163">
        <v>50000</v>
      </c>
      <c r="I669" s="195">
        <f t="shared" si="21"/>
        <v>50000</v>
      </c>
      <c r="J669" s="194"/>
      <c r="K669" s="196" t="str">
        <f t="shared" si="20"/>
        <v>K13A</v>
      </c>
      <c r="L669" s="156" t="s">
        <v>5652</v>
      </c>
    </row>
    <row r="670" spans="1:12" ht="17.25" customHeight="1">
      <c r="A670" s="236">
        <v>666</v>
      </c>
      <c r="B670" s="156" t="s">
        <v>3224</v>
      </c>
      <c r="C670" s="156" t="s">
        <v>3225</v>
      </c>
      <c r="D670" s="156" t="s">
        <v>3216</v>
      </c>
      <c r="E670" s="195"/>
      <c r="F670" s="195"/>
      <c r="G670" s="195"/>
      <c r="H670" s="163">
        <v>50000</v>
      </c>
      <c r="I670" s="195">
        <f t="shared" si="21"/>
        <v>50000</v>
      </c>
      <c r="J670" s="194"/>
      <c r="K670" s="196" t="str">
        <f t="shared" si="20"/>
        <v>K13A</v>
      </c>
      <c r="L670" s="156" t="s">
        <v>5652</v>
      </c>
    </row>
    <row r="671" spans="1:12" ht="17.25" customHeight="1">
      <c r="A671" s="236">
        <v>667</v>
      </c>
      <c r="B671" s="156" t="s">
        <v>3226</v>
      </c>
      <c r="C671" s="156" t="s">
        <v>3227</v>
      </c>
      <c r="D671" s="156" t="s">
        <v>3216</v>
      </c>
      <c r="E671" s="195"/>
      <c r="F671" s="195"/>
      <c r="G671" s="195"/>
      <c r="H671" s="163">
        <v>50000</v>
      </c>
      <c r="I671" s="195">
        <f t="shared" si="21"/>
        <v>50000</v>
      </c>
      <c r="J671" s="194"/>
      <c r="K671" s="196" t="str">
        <f t="shared" si="20"/>
        <v>K13A</v>
      </c>
      <c r="L671" s="156" t="s">
        <v>5652</v>
      </c>
    </row>
    <row r="672" spans="1:12" ht="17.25" customHeight="1">
      <c r="A672" s="236">
        <v>668</v>
      </c>
      <c r="B672" s="156" t="s">
        <v>3228</v>
      </c>
      <c r="C672" s="156" t="s">
        <v>3229</v>
      </c>
      <c r="D672" s="156" t="s">
        <v>3216</v>
      </c>
      <c r="E672" s="195"/>
      <c r="F672" s="195"/>
      <c r="G672" s="195"/>
      <c r="H672" s="163">
        <v>50000</v>
      </c>
      <c r="I672" s="195">
        <f t="shared" si="21"/>
        <v>50000</v>
      </c>
      <c r="J672" s="194"/>
      <c r="K672" s="196" t="str">
        <f t="shared" si="20"/>
        <v>K13A</v>
      </c>
      <c r="L672" s="156" t="s">
        <v>5652</v>
      </c>
    </row>
    <row r="673" spans="1:12" ht="17.25" customHeight="1">
      <c r="A673" s="236">
        <v>669</v>
      </c>
      <c r="B673" s="156" t="s">
        <v>3230</v>
      </c>
      <c r="C673" s="156" t="s">
        <v>3231</v>
      </c>
      <c r="D673" s="156" t="s">
        <v>3216</v>
      </c>
      <c r="E673" s="195"/>
      <c r="F673" s="195"/>
      <c r="G673" s="195"/>
      <c r="H673" s="163">
        <v>50000</v>
      </c>
      <c r="I673" s="195">
        <f t="shared" si="21"/>
        <v>50000</v>
      </c>
      <c r="J673" s="194"/>
      <c r="K673" s="196" t="str">
        <f t="shared" si="20"/>
        <v>K13A</v>
      </c>
      <c r="L673" s="156" t="s">
        <v>5652</v>
      </c>
    </row>
    <row r="674" spans="1:12" ht="17.25" customHeight="1">
      <c r="A674" s="236">
        <v>670</v>
      </c>
      <c r="B674" s="156" t="s">
        <v>3232</v>
      </c>
      <c r="C674" s="156" t="s">
        <v>2556</v>
      </c>
      <c r="D674" s="156" t="s">
        <v>3216</v>
      </c>
      <c r="E674" s="195"/>
      <c r="F674" s="195"/>
      <c r="G674" s="195"/>
      <c r="H674" s="163">
        <v>50000</v>
      </c>
      <c r="I674" s="195">
        <f t="shared" si="21"/>
        <v>50000</v>
      </c>
      <c r="J674" s="194"/>
      <c r="K674" s="196" t="str">
        <f t="shared" si="20"/>
        <v>K13A</v>
      </c>
      <c r="L674" s="156" t="s">
        <v>5652</v>
      </c>
    </row>
    <row r="675" spans="1:12" ht="17.25" customHeight="1">
      <c r="A675" s="236">
        <v>671</v>
      </c>
      <c r="B675" s="156" t="s">
        <v>3233</v>
      </c>
      <c r="C675" s="156" t="s">
        <v>3234</v>
      </c>
      <c r="D675" s="156" t="s">
        <v>3216</v>
      </c>
      <c r="E675" s="195"/>
      <c r="F675" s="195"/>
      <c r="G675" s="195"/>
      <c r="H675" s="163">
        <v>50000</v>
      </c>
      <c r="I675" s="195">
        <f t="shared" si="21"/>
        <v>50000</v>
      </c>
      <c r="J675" s="194"/>
      <c r="K675" s="196" t="str">
        <f t="shared" si="20"/>
        <v>K13A</v>
      </c>
      <c r="L675" s="156" t="s">
        <v>5652</v>
      </c>
    </row>
    <row r="676" spans="1:12" ht="17.25" customHeight="1">
      <c r="A676" s="236">
        <v>672</v>
      </c>
      <c r="B676" s="156" t="s">
        <v>3235</v>
      </c>
      <c r="C676" s="156" t="s">
        <v>3236</v>
      </c>
      <c r="D676" s="156" t="s">
        <v>3216</v>
      </c>
      <c r="E676" s="195"/>
      <c r="F676" s="195"/>
      <c r="G676" s="195"/>
      <c r="H676" s="163">
        <v>50000</v>
      </c>
      <c r="I676" s="195">
        <f t="shared" si="21"/>
        <v>50000</v>
      </c>
      <c r="J676" s="194"/>
      <c r="K676" s="196" t="str">
        <f t="shared" si="20"/>
        <v>K13A</v>
      </c>
      <c r="L676" s="156" t="s">
        <v>5652</v>
      </c>
    </row>
    <row r="677" spans="1:12" ht="17.25" customHeight="1">
      <c r="A677" s="236">
        <v>673</v>
      </c>
      <c r="B677" s="156" t="s">
        <v>33</v>
      </c>
      <c r="C677" s="156" t="s">
        <v>34</v>
      </c>
      <c r="D677" s="156" t="s">
        <v>3216</v>
      </c>
      <c r="E677" s="195"/>
      <c r="F677" s="195">
        <f>VLOOKUP(B677,'HP lop duoi 10'!$A$2:$C$194,3,0)</f>
        <v>87500</v>
      </c>
      <c r="G677" s="195"/>
      <c r="H677" s="163">
        <v>50000</v>
      </c>
      <c r="I677" s="195">
        <f t="shared" si="21"/>
        <v>137500</v>
      </c>
      <c r="J677" s="194"/>
      <c r="K677" s="196" t="str">
        <f t="shared" si="20"/>
        <v>K13A</v>
      </c>
      <c r="L677" s="156" t="s">
        <v>5652</v>
      </c>
    </row>
    <row r="678" spans="1:12" ht="17.25" customHeight="1">
      <c r="A678" s="236">
        <v>674</v>
      </c>
      <c r="B678" s="156" t="s">
        <v>3237</v>
      </c>
      <c r="C678" s="156" t="s">
        <v>3238</v>
      </c>
      <c r="D678" s="156" t="s">
        <v>3216</v>
      </c>
      <c r="E678" s="195"/>
      <c r="F678" s="195"/>
      <c r="G678" s="195"/>
      <c r="H678" s="163">
        <v>50000</v>
      </c>
      <c r="I678" s="195">
        <f t="shared" si="21"/>
        <v>50000</v>
      </c>
      <c r="J678" s="194"/>
      <c r="K678" s="196" t="str">
        <f t="shared" si="20"/>
        <v>K13A</v>
      </c>
      <c r="L678" s="156" t="s">
        <v>5652</v>
      </c>
    </row>
    <row r="679" spans="1:12" ht="17.25" customHeight="1">
      <c r="A679" s="236">
        <v>675</v>
      </c>
      <c r="B679" s="156" t="s">
        <v>3239</v>
      </c>
      <c r="C679" s="156" t="s">
        <v>3240</v>
      </c>
      <c r="D679" s="156" t="s">
        <v>3216</v>
      </c>
      <c r="E679" s="195"/>
      <c r="F679" s="195"/>
      <c r="G679" s="195"/>
      <c r="H679" s="163">
        <v>50000</v>
      </c>
      <c r="I679" s="195">
        <f t="shared" si="21"/>
        <v>50000</v>
      </c>
      <c r="J679" s="194"/>
      <c r="K679" s="196" t="str">
        <f t="shared" si="20"/>
        <v>K13A</v>
      </c>
      <c r="L679" s="156" t="s">
        <v>5652</v>
      </c>
    </row>
    <row r="680" spans="1:12" ht="17.25" customHeight="1">
      <c r="A680" s="236">
        <v>676</v>
      </c>
      <c r="B680" s="156" t="s">
        <v>3241</v>
      </c>
      <c r="C680" s="156" t="s">
        <v>3242</v>
      </c>
      <c r="D680" s="156" t="s">
        <v>3216</v>
      </c>
      <c r="E680" s="195"/>
      <c r="F680" s="195"/>
      <c r="G680" s="195"/>
      <c r="H680" s="163">
        <v>50000</v>
      </c>
      <c r="I680" s="195">
        <f t="shared" si="21"/>
        <v>50000</v>
      </c>
      <c r="J680" s="194"/>
      <c r="K680" s="196" t="str">
        <f t="shared" si="20"/>
        <v>K13A</v>
      </c>
      <c r="L680" s="156" t="s">
        <v>5652</v>
      </c>
    </row>
    <row r="681" spans="1:12" ht="17.25" customHeight="1">
      <c r="A681" s="236">
        <v>677</v>
      </c>
      <c r="B681" s="156" t="s">
        <v>3243</v>
      </c>
      <c r="C681" s="156" t="s">
        <v>3244</v>
      </c>
      <c r="D681" s="156" t="s">
        <v>3216</v>
      </c>
      <c r="E681" s="195"/>
      <c r="F681" s="195"/>
      <c r="G681" s="195"/>
      <c r="H681" s="163">
        <v>50000</v>
      </c>
      <c r="I681" s="195">
        <f t="shared" si="21"/>
        <v>50000</v>
      </c>
      <c r="J681" s="194"/>
      <c r="K681" s="196" t="str">
        <f t="shared" si="20"/>
        <v>K13A</v>
      </c>
      <c r="L681" s="156" t="s">
        <v>5652</v>
      </c>
    </row>
    <row r="682" spans="1:12" ht="17.25" customHeight="1">
      <c r="A682" s="236">
        <v>678</v>
      </c>
      <c r="B682" s="156" t="s">
        <v>3245</v>
      </c>
      <c r="C682" s="156" t="s">
        <v>988</v>
      </c>
      <c r="D682" s="156" t="s">
        <v>3216</v>
      </c>
      <c r="E682" s="195"/>
      <c r="F682" s="195"/>
      <c r="G682" s="195"/>
      <c r="H682" s="163">
        <v>50000</v>
      </c>
      <c r="I682" s="195">
        <f t="shared" si="21"/>
        <v>50000</v>
      </c>
      <c r="J682" s="194"/>
      <c r="K682" s="196" t="str">
        <f t="shared" si="20"/>
        <v>K13A</v>
      </c>
      <c r="L682" s="156" t="s">
        <v>5652</v>
      </c>
    </row>
    <row r="683" spans="1:12" ht="17.25" customHeight="1">
      <c r="A683" s="236">
        <v>679</v>
      </c>
      <c r="B683" s="156" t="s">
        <v>3246</v>
      </c>
      <c r="C683" s="156" t="s">
        <v>3247</v>
      </c>
      <c r="D683" s="156" t="s">
        <v>3216</v>
      </c>
      <c r="E683" s="195"/>
      <c r="F683" s="195"/>
      <c r="G683" s="195"/>
      <c r="H683" s="163">
        <v>50000</v>
      </c>
      <c r="I683" s="195">
        <f t="shared" si="21"/>
        <v>50000</v>
      </c>
      <c r="J683" s="194"/>
      <c r="K683" s="196" t="str">
        <f t="shared" si="20"/>
        <v>K13A</v>
      </c>
      <c r="L683" s="156" t="s">
        <v>5652</v>
      </c>
    </row>
    <row r="684" spans="1:12" ht="17.25" customHeight="1">
      <c r="A684" s="236">
        <v>680</v>
      </c>
      <c r="B684" s="156" t="s">
        <v>3248</v>
      </c>
      <c r="C684" s="156" t="s">
        <v>3249</v>
      </c>
      <c r="D684" s="156" t="s">
        <v>3216</v>
      </c>
      <c r="E684" s="195"/>
      <c r="F684" s="195"/>
      <c r="G684" s="195"/>
      <c r="H684" s="163">
        <v>50000</v>
      </c>
      <c r="I684" s="195">
        <f t="shared" si="21"/>
        <v>50000</v>
      </c>
      <c r="J684" s="194"/>
      <c r="K684" s="196" t="str">
        <f t="shared" si="20"/>
        <v>K13A</v>
      </c>
      <c r="L684" s="156" t="s">
        <v>5652</v>
      </c>
    </row>
    <row r="685" spans="1:12" ht="17.25" customHeight="1">
      <c r="A685" s="236">
        <v>681</v>
      </c>
      <c r="B685" s="156" t="s">
        <v>3250</v>
      </c>
      <c r="C685" s="156" t="s">
        <v>3251</v>
      </c>
      <c r="D685" s="156" t="s">
        <v>3216</v>
      </c>
      <c r="E685" s="195"/>
      <c r="F685" s="195"/>
      <c r="G685" s="195"/>
      <c r="H685" s="163">
        <v>50000</v>
      </c>
      <c r="I685" s="195">
        <f t="shared" si="21"/>
        <v>50000</v>
      </c>
      <c r="J685" s="194"/>
      <c r="K685" s="196" t="str">
        <f t="shared" si="20"/>
        <v>K13A</v>
      </c>
      <c r="L685" s="156" t="s">
        <v>5652</v>
      </c>
    </row>
    <row r="686" spans="1:12" ht="17.25" customHeight="1">
      <c r="A686" s="236">
        <v>682</v>
      </c>
      <c r="B686" s="156" t="s">
        <v>3252</v>
      </c>
      <c r="C686" s="156" t="s">
        <v>3253</v>
      </c>
      <c r="D686" s="156" t="s">
        <v>3216</v>
      </c>
      <c r="E686" s="195"/>
      <c r="F686" s="195"/>
      <c r="G686" s="195"/>
      <c r="H686" s="163">
        <v>50000</v>
      </c>
      <c r="I686" s="195">
        <f t="shared" si="21"/>
        <v>50000</v>
      </c>
      <c r="J686" s="194"/>
      <c r="K686" s="196" t="str">
        <f t="shared" si="20"/>
        <v>K13A</v>
      </c>
      <c r="L686" s="156" t="s">
        <v>5652</v>
      </c>
    </row>
    <row r="687" spans="1:12" ht="17.25" customHeight="1">
      <c r="A687" s="236">
        <v>683</v>
      </c>
      <c r="B687" s="156" t="s">
        <v>3254</v>
      </c>
      <c r="C687" s="156" t="s">
        <v>3255</v>
      </c>
      <c r="D687" s="156" t="s">
        <v>3216</v>
      </c>
      <c r="E687" s="195"/>
      <c r="F687" s="195"/>
      <c r="G687" s="195"/>
      <c r="H687" s="163">
        <v>50000</v>
      </c>
      <c r="I687" s="195">
        <f t="shared" si="21"/>
        <v>50000</v>
      </c>
      <c r="J687" s="194"/>
      <c r="K687" s="196" t="str">
        <f t="shared" si="20"/>
        <v>K13A</v>
      </c>
      <c r="L687" s="156" t="s">
        <v>5652</v>
      </c>
    </row>
    <row r="688" spans="1:12" ht="17.25" customHeight="1">
      <c r="A688" s="236">
        <v>684</v>
      </c>
      <c r="B688" s="156" t="s">
        <v>3256</v>
      </c>
      <c r="C688" s="156" t="s">
        <v>3257</v>
      </c>
      <c r="D688" s="156" t="s">
        <v>3216</v>
      </c>
      <c r="E688" s="195"/>
      <c r="F688" s="195"/>
      <c r="G688" s="195"/>
      <c r="H688" s="163">
        <v>50000</v>
      </c>
      <c r="I688" s="195">
        <f t="shared" si="21"/>
        <v>50000</v>
      </c>
      <c r="J688" s="194"/>
      <c r="K688" s="196" t="str">
        <f t="shared" si="20"/>
        <v>K13A</v>
      </c>
      <c r="L688" s="156" t="s">
        <v>5652</v>
      </c>
    </row>
    <row r="689" spans="1:12" ht="17.25" customHeight="1">
      <c r="A689" s="236">
        <v>685</v>
      </c>
      <c r="B689" s="156" t="s">
        <v>3258</v>
      </c>
      <c r="C689" s="156" t="s">
        <v>3259</v>
      </c>
      <c r="D689" s="156" t="s">
        <v>3216</v>
      </c>
      <c r="E689" s="195"/>
      <c r="F689" s="195"/>
      <c r="G689" s="195"/>
      <c r="H689" s="163">
        <v>50000</v>
      </c>
      <c r="I689" s="195">
        <f t="shared" si="21"/>
        <v>50000</v>
      </c>
      <c r="J689" s="194"/>
      <c r="K689" s="196" t="str">
        <f t="shared" si="20"/>
        <v>K13A</v>
      </c>
      <c r="L689" s="156" t="s">
        <v>5652</v>
      </c>
    </row>
    <row r="690" spans="1:12" ht="17.25" customHeight="1">
      <c r="A690" s="236">
        <v>686</v>
      </c>
      <c r="B690" s="156" t="s">
        <v>3260</v>
      </c>
      <c r="C690" s="156" t="s">
        <v>3261</v>
      </c>
      <c r="D690" s="156" t="s">
        <v>3262</v>
      </c>
      <c r="E690" s="195"/>
      <c r="F690" s="195"/>
      <c r="G690" s="195"/>
      <c r="H690" s="163">
        <v>50000</v>
      </c>
      <c r="I690" s="195">
        <f t="shared" si="21"/>
        <v>50000</v>
      </c>
      <c r="J690" s="194"/>
      <c r="K690" s="196" t="str">
        <f t="shared" si="20"/>
        <v>K13A</v>
      </c>
      <c r="L690" s="156" t="s">
        <v>5652</v>
      </c>
    </row>
    <row r="691" spans="1:12" ht="17.25" customHeight="1">
      <c r="A691" s="236">
        <v>687</v>
      </c>
      <c r="B691" s="156" t="s">
        <v>3263</v>
      </c>
      <c r="C691" s="156" t="s">
        <v>3264</v>
      </c>
      <c r="D691" s="156" t="s">
        <v>3262</v>
      </c>
      <c r="E691" s="195"/>
      <c r="F691" s="195"/>
      <c r="G691" s="195"/>
      <c r="H691" s="163">
        <v>100000</v>
      </c>
      <c r="I691" s="195">
        <f t="shared" si="21"/>
        <v>100000</v>
      </c>
      <c r="J691" s="194"/>
      <c r="K691" s="196" t="str">
        <f t="shared" si="20"/>
        <v>K13A</v>
      </c>
      <c r="L691" s="156" t="s">
        <v>5652</v>
      </c>
    </row>
    <row r="692" spans="1:12" ht="17.25" customHeight="1">
      <c r="A692" s="236">
        <v>688</v>
      </c>
      <c r="B692" s="156" t="s">
        <v>3265</v>
      </c>
      <c r="C692" s="156" t="s">
        <v>3266</v>
      </c>
      <c r="D692" s="156" t="s">
        <v>3262</v>
      </c>
      <c r="E692" s="195"/>
      <c r="F692" s="195"/>
      <c r="G692" s="195"/>
      <c r="H692" s="163">
        <v>50000</v>
      </c>
      <c r="I692" s="195">
        <f t="shared" si="21"/>
        <v>50000</v>
      </c>
      <c r="J692" s="194"/>
      <c r="K692" s="196" t="str">
        <f t="shared" si="20"/>
        <v>K13A</v>
      </c>
      <c r="L692" s="156" t="s">
        <v>5652</v>
      </c>
    </row>
    <row r="693" spans="1:12" ht="17.25" customHeight="1">
      <c r="A693" s="236">
        <v>689</v>
      </c>
      <c r="B693" s="156" t="s">
        <v>3267</v>
      </c>
      <c r="C693" s="156" t="s">
        <v>3268</v>
      </c>
      <c r="D693" s="156" t="s">
        <v>3262</v>
      </c>
      <c r="E693" s="195"/>
      <c r="F693" s="195"/>
      <c r="G693" s="195">
        <f>VLOOKUP(B693,'Lệ phí thi lại'!$B$8:$F$434,5,0)</f>
        <v>30000</v>
      </c>
      <c r="H693" s="163">
        <v>50000</v>
      </c>
      <c r="I693" s="195">
        <f t="shared" si="21"/>
        <v>80000</v>
      </c>
      <c r="J693" s="194"/>
      <c r="K693" s="196" t="str">
        <f t="shared" si="20"/>
        <v>K13A</v>
      </c>
      <c r="L693" s="156" t="s">
        <v>5652</v>
      </c>
    </row>
    <row r="694" spans="1:12" ht="17.25" customHeight="1">
      <c r="A694" s="236">
        <v>690</v>
      </c>
      <c r="B694" s="156" t="s">
        <v>3269</v>
      </c>
      <c r="C694" s="156" t="s">
        <v>3270</v>
      </c>
      <c r="D694" s="156" t="s">
        <v>3262</v>
      </c>
      <c r="E694" s="195"/>
      <c r="F694" s="195"/>
      <c r="G694" s="195">
        <f>VLOOKUP(B694,'Lệ phí thi lại'!$B$8:$F$434,5,0)</f>
        <v>30000</v>
      </c>
      <c r="H694" s="163">
        <v>50000</v>
      </c>
      <c r="I694" s="195">
        <f t="shared" si="21"/>
        <v>80000</v>
      </c>
      <c r="J694" s="194"/>
      <c r="K694" s="196" t="str">
        <f t="shared" si="20"/>
        <v>K13A</v>
      </c>
      <c r="L694" s="156" t="s">
        <v>5652</v>
      </c>
    </row>
    <row r="695" spans="1:12" ht="17.25" customHeight="1">
      <c r="A695" s="236">
        <v>691</v>
      </c>
      <c r="B695" s="156" t="s">
        <v>3271</v>
      </c>
      <c r="C695" s="156" t="s">
        <v>467</v>
      </c>
      <c r="D695" s="156" t="s">
        <v>3262</v>
      </c>
      <c r="E695" s="195"/>
      <c r="F695" s="195"/>
      <c r="G695" s="195"/>
      <c r="H695" s="163">
        <v>50000</v>
      </c>
      <c r="I695" s="195">
        <f t="shared" si="21"/>
        <v>50000</v>
      </c>
      <c r="J695" s="194"/>
      <c r="K695" s="196" t="str">
        <f t="shared" si="20"/>
        <v>K13A</v>
      </c>
      <c r="L695" s="156" t="s">
        <v>5652</v>
      </c>
    </row>
    <row r="696" spans="1:12" ht="17.25" customHeight="1">
      <c r="A696" s="236">
        <v>692</v>
      </c>
      <c r="B696" s="156" t="s">
        <v>3272</v>
      </c>
      <c r="C696" s="156" t="s">
        <v>3273</v>
      </c>
      <c r="D696" s="156" t="s">
        <v>3262</v>
      </c>
      <c r="E696" s="195"/>
      <c r="F696" s="195"/>
      <c r="G696" s="195"/>
      <c r="H696" s="163">
        <v>50000</v>
      </c>
      <c r="I696" s="195">
        <f t="shared" si="21"/>
        <v>50000</v>
      </c>
      <c r="J696" s="194"/>
      <c r="K696" s="196" t="str">
        <f t="shared" si="20"/>
        <v>K13A</v>
      </c>
      <c r="L696" s="156" t="s">
        <v>5652</v>
      </c>
    </row>
    <row r="697" spans="1:12" ht="17.25" customHeight="1">
      <c r="A697" s="236">
        <v>693</v>
      </c>
      <c r="B697" s="156" t="s">
        <v>3274</v>
      </c>
      <c r="C697" s="156" t="s">
        <v>3275</v>
      </c>
      <c r="D697" s="156" t="s">
        <v>3262</v>
      </c>
      <c r="E697" s="195"/>
      <c r="F697" s="195"/>
      <c r="G697" s="195"/>
      <c r="H697" s="163">
        <v>50000</v>
      </c>
      <c r="I697" s="195">
        <f t="shared" si="21"/>
        <v>50000</v>
      </c>
      <c r="J697" s="194"/>
      <c r="K697" s="196" t="str">
        <f t="shared" si="20"/>
        <v>K13A</v>
      </c>
      <c r="L697" s="156" t="s">
        <v>5652</v>
      </c>
    </row>
    <row r="698" spans="1:12" ht="17.25" customHeight="1">
      <c r="A698" s="236">
        <v>694</v>
      </c>
      <c r="B698" s="156" t="s">
        <v>3276</v>
      </c>
      <c r="C698" s="156" t="s">
        <v>3277</v>
      </c>
      <c r="D698" s="156" t="s">
        <v>3262</v>
      </c>
      <c r="E698" s="195"/>
      <c r="F698" s="195"/>
      <c r="G698" s="195"/>
      <c r="H698" s="163">
        <v>50000</v>
      </c>
      <c r="I698" s="195">
        <f t="shared" si="21"/>
        <v>50000</v>
      </c>
      <c r="J698" s="194"/>
      <c r="K698" s="196" t="str">
        <f t="shared" si="20"/>
        <v>K13A</v>
      </c>
      <c r="L698" s="156" t="s">
        <v>5652</v>
      </c>
    </row>
    <row r="699" spans="1:12" ht="17.25" customHeight="1">
      <c r="A699" s="236">
        <v>695</v>
      </c>
      <c r="B699" s="156" t="s">
        <v>3278</v>
      </c>
      <c r="C699" s="156" t="s">
        <v>3279</v>
      </c>
      <c r="D699" s="156" t="s">
        <v>3262</v>
      </c>
      <c r="E699" s="195"/>
      <c r="F699" s="195"/>
      <c r="G699" s="195"/>
      <c r="H699" s="163">
        <v>50000</v>
      </c>
      <c r="I699" s="195">
        <f t="shared" si="21"/>
        <v>50000</v>
      </c>
      <c r="J699" s="194"/>
      <c r="K699" s="196" t="str">
        <f t="shared" si="20"/>
        <v>K13A</v>
      </c>
      <c r="L699" s="156" t="s">
        <v>5652</v>
      </c>
    </row>
    <row r="700" spans="1:12" ht="17.25" customHeight="1">
      <c r="A700" s="236">
        <v>696</v>
      </c>
      <c r="B700" s="156" t="s">
        <v>3280</v>
      </c>
      <c r="C700" s="156" t="s">
        <v>3281</v>
      </c>
      <c r="D700" s="156" t="s">
        <v>3262</v>
      </c>
      <c r="E700" s="195"/>
      <c r="F700" s="195"/>
      <c r="G700" s="195"/>
      <c r="H700" s="163">
        <v>50000</v>
      </c>
      <c r="I700" s="195">
        <f t="shared" si="21"/>
        <v>50000</v>
      </c>
      <c r="J700" s="194"/>
      <c r="K700" s="196" t="str">
        <f t="shared" si="20"/>
        <v>K13A</v>
      </c>
      <c r="L700" s="156" t="s">
        <v>5652</v>
      </c>
    </row>
    <row r="701" spans="1:12" ht="17.25" customHeight="1">
      <c r="A701" s="236">
        <v>697</v>
      </c>
      <c r="B701" s="156" t="s">
        <v>3282</v>
      </c>
      <c r="C701" s="156" t="s">
        <v>3283</v>
      </c>
      <c r="D701" s="156" t="s">
        <v>3262</v>
      </c>
      <c r="E701" s="195"/>
      <c r="F701" s="195"/>
      <c r="G701" s="195"/>
      <c r="H701" s="163">
        <v>50000</v>
      </c>
      <c r="I701" s="195">
        <f t="shared" si="21"/>
        <v>50000</v>
      </c>
      <c r="J701" s="194"/>
      <c r="K701" s="196" t="str">
        <f t="shared" si="20"/>
        <v>K13A</v>
      </c>
      <c r="L701" s="156" t="s">
        <v>5652</v>
      </c>
    </row>
    <row r="702" spans="1:12" ht="17.25" customHeight="1">
      <c r="A702" s="236">
        <v>698</v>
      </c>
      <c r="B702" s="156" t="s">
        <v>3284</v>
      </c>
      <c r="C702" s="156" t="s">
        <v>3285</v>
      </c>
      <c r="D702" s="156" t="s">
        <v>3262</v>
      </c>
      <c r="E702" s="195"/>
      <c r="F702" s="195"/>
      <c r="G702" s="195">
        <f>VLOOKUP(B702,'Lệ phí thi lại'!$B$8:$F$434,5,0)</f>
        <v>90000</v>
      </c>
      <c r="H702" s="163">
        <v>50000</v>
      </c>
      <c r="I702" s="195">
        <f t="shared" si="21"/>
        <v>140000</v>
      </c>
      <c r="J702" s="194"/>
      <c r="K702" s="196" t="str">
        <f t="shared" si="20"/>
        <v>K13A</v>
      </c>
      <c r="L702" s="156" t="s">
        <v>5652</v>
      </c>
    </row>
    <row r="703" spans="1:12" ht="17.25" customHeight="1">
      <c r="A703" s="236">
        <v>699</v>
      </c>
      <c r="B703" s="156" t="s">
        <v>3286</v>
      </c>
      <c r="C703" s="156" t="s">
        <v>3287</v>
      </c>
      <c r="D703" s="156" t="s">
        <v>3262</v>
      </c>
      <c r="E703" s="195"/>
      <c r="F703" s="195"/>
      <c r="G703" s="195"/>
      <c r="H703" s="163">
        <v>100000</v>
      </c>
      <c r="I703" s="195">
        <f t="shared" si="21"/>
        <v>100000</v>
      </c>
      <c r="J703" s="194"/>
      <c r="K703" s="196" t="str">
        <f t="shared" si="20"/>
        <v>K13A</v>
      </c>
      <c r="L703" s="156" t="s">
        <v>5652</v>
      </c>
    </row>
    <row r="704" spans="1:12" ht="17.25" customHeight="1">
      <c r="A704" s="236">
        <v>700</v>
      </c>
      <c r="B704" s="156" t="s">
        <v>3288</v>
      </c>
      <c r="C704" s="156" t="s">
        <v>3289</v>
      </c>
      <c r="D704" s="156" t="s">
        <v>3262</v>
      </c>
      <c r="E704" s="195"/>
      <c r="F704" s="195"/>
      <c r="G704" s="195"/>
      <c r="H704" s="163">
        <v>50000</v>
      </c>
      <c r="I704" s="195">
        <f t="shared" si="21"/>
        <v>50000</v>
      </c>
      <c r="J704" s="194"/>
      <c r="K704" s="196" t="str">
        <f t="shared" si="20"/>
        <v>K13A</v>
      </c>
      <c r="L704" s="156" t="s">
        <v>5652</v>
      </c>
    </row>
    <row r="705" spans="1:12" ht="17.25" customHeight="1">
      <c r="A705" s="236">
        <v>701</v>
      </c>
      <c r="B705" s="156" t="s">
        <v>3290</v>
      </c>
      <c r="C705" s="156" t="s">
        <v>3291</v>
      </c>
      <c r="D705" s="156" t="s">
        <v>3262</v>
      </c>
      <c r="E705" s="195"/>
      <c r="F705" s="195"/>
      <c r="G705" s="195"/>
      <c r="H705" s="163">
        <v>50000</v>
      </c>
      <c r="I705" s="195">
        <f t="shared" si="21"/>
        <v>50000</v>
      </c>
      <c r="J705" s="194"/>
      <c r="K705" s="196" t="str">
        <f t="shared" si="20"/>
        <v>K13A</v>
      </c>
      <c r="L705" s="156" t="s">
        <v>5652</v>
      </c>
    </row>
    <row r="706" spans="1:12" ht="17.25" customHeight="1">
      <c r="A706" s="236">
        <v>702</v>
      </c>
      <c r="B706" s="156" t="s">
        <v>3292</v>
      </c>
      <c r="C706" s="156" t="s">
        <v>3293</v>
      </c>
      <c r="D706" s="156" t="s">
        <v>3262</v>
      </c>
      <c r="E706" s="195"/>
      <c r="F706" s="195"/>
      <c r="G706" s="195"/>
      <c r="H706" s="163">
        <v>50000</v>
      </c>
      <c r="I706" s="195">
        <f t="shared" si="21"/>
        <v>50000</v>
      </c>
      <c r="J706" s="194"/>
      <c r="K706" s="196" t="str">
        <f t="shared" si="20"/>
        <v>K13A</v>
      </c>
      <c r="L706" s="156" t="s">
        <v>5652</v>
      </c>
    </row>
    <row r="707" spans="1:12" ht="17.25" customHeight="1">
      <c r="A707" s="236">
        <v>703</v>
      </c>
      <c r="B707" s="156" t="s">
        <v>3294</v>
      </c>
      <c r="C707" s="156" t="s">
        <v>3295</v>
      </c>
      <c r="D707" s="156" t="s">
        <v>3262</v>
      </c>
      <c r="E707" s="195"/>
      <c r="F707" s="195"/>
      <c r="G707" s="195"/>
      <c r="H707" s="163">
        <v>50000</v>
      </c>
      <c r="I707" s="195">
        <f t="shared" si="21"/>
        <v>50000</v>
      </c>
      <c r="J707" s="194"/>
      <c r="K707" s="196" t="str">
        <f t="shared" si="20"/>
        <v>K13A</v>
      </c>
      <c r="L707" s="156" t="s">
        <v>5652</v>
      </c>
    </row>
    <row r="708" spans="1:12" ht="17.25" customHeight="1">
      <c r="A708" s="236">
        <v>704</v>
      </c>
      <c r="B708" s="156" t="s">
        <v>3296</v>
      </c>
      <c r="C708" s="156" t="s">
        <v>3297</v>
      </c>
      <c r="D708" s="156" t="s">
        <v>3262</v>
      </c>
      <c r="E708" s="195"/>
      <c r="F708" s="195"/>
      <c r="G708" s="195"/>
      <c r="H708" s="163">
        <v>50000</v>
      </c>
      <c r="I708" s="195">
        <f t="shared" si="21"/>
        <v>50000</v>
      </c>
      <c r="J708" s="194"/>
      <c r="K708" s="196" t="str">
        <f t="shared" si="20"/>
        <v>K13A</v>
      </c>
      <c r="L708" s="156" t="s">
        <v>5652</v>
      </c>
    </row>
    <row r="709" spans="1:12" ht="17.25" customHeight="1">
      <c r="A709" s="236">
        <v>705</v>
      </c>
      <c r="B709" s="156" t="s">
        <v>3298</v>
      </c>
      <c r="C709" s="156" t="s">
        <v>3299</v>
      </c>
      <c r="D709" s="156" t="s">
        <v>3262</v>
      </c>
      <c r="E709" s="195"/>
      <c r="F709" s="195"/>
      <c r="G709" s="195"/>
      <c r="H709" s="163">
        <v>50000</v>
      </c>
      <c r="I709" s="195">
        <f t="shared" si="21"/>
        <v>50000</v>
      </c>
      <c r="J709" s="194"/>
      <c r="K709" s="196" t="str">
        <f t="shared" ref="K709:K772" si="22">RIGHT(D709,4)</f>
        <v>K13A</v>
      </c>
      <c r="L709" s="156" t="s">
        <v>5652</v>
      </c>
    </row>
    <row r="710" spans="1:12" ht="17.25" customHeight="1">
      <c r="A710" s="236">
        <v>706</v>
      </c>
      <c r="B710" s="156" t="s">
        <v>3300</v>
      </c>
      <c r="C710" s="156" t="s">
        <v>3301</v>
      </c>
      <c r="D710" s="156" t="s">
        <v>3262</v>
      </c>
      <c r="E710" s="195"/>
      <c r="F710" s="195"/>
      <c r="G710" s="195"/>
      <c r="H710" s="163">
        <v>50000</v>
      </c>
      <c r="I710" s="195">
        <f t="shared" ref="I710:I773" si="23">SUM(E710:H710)</f>
        <v>50000</v>
      </c>
      <c r="J710" s="194"/>
      <c r="K710" s="196" t="str">
        <f t="shared" si="22"/>
        <v>K13A</v>
      </c>
      <c r="L710" s="156" t="s">
        <v>5652</v>
      </c>
    </row>
    <row r="711" spans="1:12" ht="17.25" customHeight="1">
      <c r="A711" s="236">
        <v>707</v>
      </c>
      <c r="B711" s="156" t="s">
        <v>3302</v>
      </c>
      <c r="C711" s="156" t="s">
        <v>3303</v>
      </c>
      <c r="D711" s="156" t="s">
        <v>3262</v>
      </c>
      <c r="E711" s="195"/>
      <c r="F711" s="195"/>
      <c r="G711" s="195"/>
      <c r="H711" s="163">
        <v>50000</v>
      </c>
      <c r="I711" s="195">
        <f t="shared" si="23"/>
        <v>50000</v>
      </c>
      <c r="J711" s="194"/>
      <c r="K711" s="196" t="str">
        <f t="shared" si="22"/>
        <v>K13A</v>
      </c>
      <c r="L711" s="156" t="s">
        <v>5652</v>
      </c>
    </row>
    <row r="712" spans="1:12" ht="17.25" customHeight="1">
      <c r="A712" s="236">
        <v>708</v>
      </c>
      <c r="B712" s="156" t="s">
        <v>3304</v>
      </c>
      <c r="C712" s="156" t="s">
        <v>3305</v>
      </c>
      <c r="D712" s="156" t="s">
        <v>3262</v>
      </c>
      <c r="E712" s="195"/>
      <c r="F712" s="195"/>
      <c r="G712" s="195">
        <f>VLOOKUP(B712,'Lệ phí thi lại'!$B$8:$F$434,5,0)</f>
        <v>30000</v>
      </c>
      <c r="H712" s="163">
        <v>50000</v>
      </c>
      <c r="I712" s="195">
        <f t="shared" si="23"/>
        <v>80000</v>
      </c>
      <c r="J712" s="194"/>
      <c r="K712" s="196" t="str">
        <f t="shared" si="22"/>
        <v>K13A</v>
      </c>
      <c r="L712" s="156" t="s">
        <v>5652</v>
      </c>
    </row>
    <row r="713" spans="1:12" ht="17.25" customHeight="1">
      <c r="A713" s="236">
        <v>709</v>
      </c>
      <c r="B713" s="156" t="s">
        <v>3306</v>
      </c>
      <c r="C713" s="156" t="s">
        <v>48</v>
      </c>
      <c r="D713" s="156" t="s">
        <v>3262</v>
      </c>
      <c r="E713" s="195"/>
      <c r="F713" s="195"/>
      <c r="G713" s="195"/>
      <c r="H713" s="163">
        <v>50000</v>
      </c>
      <c r="I713" s="195">
        <f t="shared" si="23"/>
        <v>50000</v>
      </c>
      <c r="J713" s="194"/>
      <c r="K713" s="196" t="str">
        <f t="shared" si="22"/>
        <v>K13A</v>
      </c>
      <c r="L713" s="156" t="s">
        <v>5652</v>
      </c>
    </row>
    <row r="714" spans="1:12" ht="17.25" customHeight="1">
      <c r="A714" s="236">
        <v>710</v>
      </c>
      <c r="B714" s="156" t="s">
        <v>3307</v>
      </c>
      <c r="C714" s="156" t="s">
        <v>3308</v>
      </c>
      <c r="D714" s="156" t="s">
        <v>3262</v>
      </c>
      <c r="E714" s="195"/>
      <c r="F714" s="195"/>
      <c r="G714" s="195"/>
      <c r="H714" s="163">
        <v>50000</v>
      </c>
      <c r="I714" s="195">
        <f t="shared" si="23"/>
        <v>50000</v>
      </c>
      <c r="J714" s="194"/>
      <c r="K714" s="196" t="str">
        <f t="shared" si="22"/>
        <v>K13A</v>
      </c>
      <c r="L714" s="156" t="s">
        <v>5652</v>
      </c>
    </row>
    <row r="715" spans="1:12" ht="17.25" customHeight="1">
      <c r="A715" s="236">
        <v>711</v>
      </c>
      <c r="B715" s="156" t="s">
        <v>3309</v>
      </c>
      <c r="C715" s="156" t="s">
        <v>3310</v>
      </c>
      <c r="D715" s="156" t="s">
        <v>3262</v>
      </c>
      <c r="E715" s="195"/>
      <c r="F715" s="195"/>
      <c r="G715" s="195"/>
      <c r="H715" s="163">
        <v>50000</v>
      </c>
      <c r="I715" s="195">
        <f t="shared" si="23"/>
        <v>50000</v>
      </c>
      <c r="J715" s="194"/>
      <c r="K715" s="196" t="str">
        <f t="shared" si="22"/>
        <v>K13A</v>
      </c>
      <c r="L715" s="156" t="s">
        <v>5652</v>
      </c>
    </row>
    <row r="716" spans="1:12" ht="17.25" customHeight="1">
      <c r="A716" s="236">
        <v>712</v>
      </c>
      <c r="B716" s="156" t="s">
        <v>3311</v>
      </c>
      <c r="C716" s="156" t="s">
        <v>3312</v>
      </c>
      <c r="D716" s="156" t="s">
        <v>3262</v>
      </c>
      <c r="E716" s="195"/>
      <c r="F716" s="195"/>
      <c r="G716" s="195"/>
      <c r="H716" s="163">
        <v>50000</v>
      </c>
      <c r="I716" s="195">
        <f t="shared" si="23"/>
        <v>50000</v>
      </c>
      <c r="J716" s="194"/>
      <c r="K716" s="196" t="str">
        <f t="shared" si="22"/>
        <v>K13A</v>
      </c>
      <c r="L716" s="156" t="s">
        <v>5652</v>
      </c>
    </row>
    <row r="717" spans="1:12" ht="17.25" customHeight="1">
      <c r="A717" s="236">
        <v>713</v>
      </c>
      <c r="B717" s="156" t="s">
        <v>3313</v>
      </c>
      <c r="C717" s="156" t="s">
        <v>3314</v>
      </c>
      <c r="D717" s="156" t="s">
        <v>3262</v>
      </c>
      <c r="E717" s="195"/>
      <c r="F717" s="195"/>
      <c r="G717" s="195"/>
      <c r="H717" s="163">
        <v>50000</v>
      </c>
      <c r="I717" s="195">
        <f t="shared" si="23"/>
        <v>50000</v>
      </c>
      <c r="J717" s="194"/>
      <c r="K717" s="196" t="str">
        <f t="shared" si="22"/>
        <v>K13A</v>
      </c>
      <c r="L717" s="156" t="s">
        <v>5652</v>
      </c>
    </row>
    <row r="718" spans="1:12" ht="17.25" customHeight="1">
      <c r="A718" s="236">
        <v>714</v>
      </c>
      <c r="B718" s="156" t="s">
        <v>3315</v>
      </c>
      <c r="C718" s="156" t="s">
        <v>2088</v>
      </c>
      <c r="D718" s="156" t="s">
        <v>3262</v>
      </c>
      <c r="E718" s="195"/>
      <c r="F718" s="195"/>
      <c r="G718" s="195"/>
      <c r="H718" s="163">
        <v>50000</v>
      </c>
      <c r="I718" s="195">
        <f t="shared" si="23"/>
        <v>50000</v>
      </c>
      <c r="J718" s="194"/>
      <c r="K718" s="196" t="str">
        <f t="shared" si="22"/>
        <v>K13A</v>
      </c>
      <c r="L718" s="156" t="s">
        <v>5652</v>
      </c>
    </row>
    <row r="719" spans="1:12" ht="17.25" customHeight="1">
      <c r="A719" s="236">
        <v>715</v>
      </c>
      <c r="B719" s="156" t="s">
        <v>3316</v>
      </c>
      <c r="C719" s="156" t="s">
        <v>2793</v>
      </c>
      <c r="D719" s="156" t="s">
        <v>3262</v>
      </c>
      <c r="E719" s="195"/>
      <c r="F719" s="195"/>
      <c r="G719" s="195"/>
      <c r="H719" s="163">
        <v>50000</v>
      </c>
      <c r="I719" s="195">
        <f t="shared" si="23"/>
        <v>50000</v>
      </c>
      <c r="J719" s="194"/>
      <c r="K719" s="196" t="str">
        <f t="shared" si="22"/>
        <v>K13A</v>
      </c>
      <c r="L719" s="156" t="s">
        <v>5652</v>
      </c>
    </row>
    <row r="720" spans="1:12" ht="17.25" customHeight="1">
      <c r="A720" s="236">
        <v>716</v>
      </c>
      <c r="B720" s="156" t="s">
        <v>3317</v>
      </c>
      <c r="C720" s="156" t="s">
        <v>2519</v>
      </c>
      <c r="D720" s="156" t="s">
        <v>3318</v>
      </c>
      <c r="E720" s="195"/>
      <c r="F720" s="195"/>
      <c r="G720" s="195"/>
      <c r="H720" s="163">
        <v>50000</v>
      </c>
      <c r="I720" s="195">
        <f t="shared" si="23"/>
        <v>50000</v>
      </c>
      <c r="J720" s="194"/>
      <c r="K720" s="196" t="str">
        <f t="shared" si="22"/>
        <v>K13A</v>
      </c>
      <c r="L720" s="156" t="s">
        <v>5652</v>
      </c>
    </row>
    <row r="721" spans="1:12" ht="17.25" customHeight="1">
      <c r="A721" s="236">
        <v>717</v>
      </c>
      <c r="B721" s="156" t="s">
        <v>3319</v>
      </c>
      <c r="C721" s="156" t="s">
        <v>3320</v>
      </c>
      <c r="D721" s="156" t="s">
        <v>3318</v>
      </c>
      <c r="E721" s="195"/>
      <c r="F721" s="195"/>
      <c r="G721" s="195"/>
      <c r="H721" s="163">
        <v>50000</v>
      </c>
      <c r="I721" s="195">
        <f t="shared" si="23"/>
        <v>50000</v>
      </c>
      <c r="J721" s="194"/>
      <c r="K721" s="196" t="str">
        <f t="shared" si="22"/>
        <v>K13A</v>
      </c>
      <c r="L721" s="156" t="s">
        <v>5652</v>
      </c>
    </row>
    <row r="722" spans="1:12" ht="17.25" customHeight="1">
      <c r="A722" s="236">
        <v>718</v>
      </c>
      <c r="B722" s="156" t="s">
        <v>3321</v>
      </c>
      <c r="C722" s="156" t="s">
        <v>3322</v>
      </c>
      <c r="D722" s="156" t="s">
        <v>3318</v>
      </c>
      <c r="E722" s="195"/>
      <c r="F722" s="195"/>
      <c r="G722" s="195"/>
      <c r="H722" s="163">
        <v>50000</v>
      </c>
      <c r="I722" s="195">
        <f t="shared" si="23"/>
        <v>50000</v>
      </c>
      <c r="J722" s="194"/>
      <c r="K722" s="196" t="str">
        <f t="shared" si="22"/>
        <v>K13A</v>
      </c>
      <c r="L722" s="156" t="s">
        <v>5652</v>
      </c>
    </row>
    <row r="723" spans="1:12" ht="17.25" customHeight="1">
      <c r="A723" s="236">
        <v>719</v>
      </c>
      <c r="B723" s="156" t="s">
        <v>3323</v>
      </c>
      <c r="C723" s="156" t="s">
        <v>293</v>
      </c>
      <c r="D723" s="156" t="s">
        <v>3318</v>
      </c>
      <c r="E723" s="195"/>
      <c r="F723" s="195"/>
      <c r="G723" s="195"/>
      <c r="H723" s="163">
        <v>50000</v>
      </c>
      <c r="I723" s="195">
        <f t="shared" si="23"/>
        <v>50000</v>
      </c>
      <c r="J723" s="194"/>
      <c r="K723" s="196" t="str">
        <f t="shared" si="22"/>
        <v>K13A</v>
      </c>
      <c r="L723" s="156" t="s">
        <v>5652</v>
      </c>
    </row>
    <row r="724" spans="1:12" ht="17.25" customHeight="1">
      <c r="A724" s="236">
        <v>720</v>
      </c>
      <c r="B724" s="156" t="s">
        <v>3324</v>
      </c>
      <c r="C724" s="156" t="s">
        <v>1382</v>
      </c>
      <c r="D724" s="156" t="s">
        <v>3318</v>
      </c>
      <c r="E724" s="195"/>
      <c r="F724" s="195"/>
      <c r="G724" s="195"/>
      <c r="H724" s="163">
        <v>50000</v>
      </c>
      <c r="I724" s="195">
        <f t="shared" si="23"/>
        <v>50000</v>
      </c>
      <c r="J724" s="194"/>
      <c r="K724" s="196" t="str">
        <f t="shared" si="22"/>
        <v>K13A</v>
      </c>
      <c r="L724" s="156" t="s">
        <v>5652</v>
      </c>
    </row>
    <row r="725" spans="1:12" ht="17.25" customHeight="1">
      <c r="A725" s="236">
        <v>721</v>
      </c>
      <c r="B725" s="156" t="s">
        <v>3325</v>
      </c>
      <c r="C725" s="156" t="s">
        <v>3326</v>
      </c>
      <c r="D725" s="156" t="s">
        <v>3318</v>
      </c>
      <c r="E725" s="195"/>
      <c r="F725" s="195"/>
      <c r="G725" s="195"/>
      <c r="H725" s="163">
        <v>50000</v>
      </c>
      <c r="I725" s="195">
        <f t="shared" si="23"/>
        <v>50000</v>
      </c>
      <c r="J725" s="194"/>
      <c r="K725" s="196" t="str">
        <f t="shared" si="22"/>
        <v>K13A</v>
      </c>
      <c r="L725" s="156" t="s">
        <v>5652</v>
      </c>
    </row>
    <row r="726" spans="1:12" ht="17.25" customHeight="1">
      <c r="A726" s="236">
        <v>722</v>
      </c>
      <c r="B726" s="156" t="s">
        <v>3327</v>
      </c>
      <c r="C726" s="156" t="s">
        <v>3328</v>
      </c>
      <c r="D726" s="156" t="s">
        <v>3318</v>
      </c>
      <c r="E726" s="195"/>
      <c r="F726" s="195"/>
      <c r="G726" s="195"/>
      <c r="H726" s="163">
        <v>50000</v>
      </c>
      <c r="I726" s="195">
        <f t="shared" si="23"/>
        <v>50000</v>
      </c>
      <c r="J726" s="194"/>
      <c r="K726" s="196" t="str">
        <f t="shared" si="22"/>
        <v>K13A</v>
      </c>
      <c r="L726" s="156" t="s">
        <v>5652</v>
      </c>
    </row>
    <row r="727" spans="1:12" ht="17.25" customHeight="1">
      <c r="A727" s="236">
        <v>723</v>
      </c>
      <c r="B727" s="156" t="s">
        <v>3329</v>
      </c>
      <c r="C727" s="156" t="s">
        <v>3330</v>
      </c>
      <c r="D727" s="156" t="s">
        <v>3318</v>
      </c>
      <c r="E727" s="195"/>
      <c r="F727" s="195"/>
      <c r="G727" s="195"/>
      <c r="H727" s="163">
        <v>50000</v>
      </c>
      <c r="I727" s="195">
        <f t="shared" si="23"/>
        <v>50000</v>
      </c>
      <c r="J727" s="194"/>
      <c r="K727" s="196" t="str">
        <f t="shared" si="22"/>
        <v>K13A</v>
      </c>
      <c r="L727" s="156" t="s">
        <v>5652</v>
      </c>
    </row>
    <row r="728" spans="1:12" ht="17.25" customHeight="1">
      <c r="A728" s="236">
        <v>724</v>
      </c>
      <c r="B728" s="156" t="s">
        <v>3331</v>
      </c>
      <c r="C728" s="156" t="s">
        <v>3332</v>
      </c>
      <c r="D728" s="156" t="s">
        <v>3318</v>
      </c>
      <c r="E728" s="195"/>
      <c r="F728" s="195"/>
      <c r="G728" s="195"/>
      <c r="H728" s="163">
        <v>50000</v>
      </c>
      <c r="I728" s="195">
        <f t="shared" si="23"/>
        <v>50000</v>
      </c>
      <c r="J728" s="194"/>
      <c r="K728" s="196" t="str">
        <f t="shared" si="22"/>
        <v>K13A</v>
      </c>
      <c r="L728" s="156" t="s">
        <v>5652</v>
      </c>
    </row>
    <row r="729" spans="1:12" ht="17.25" customHeight="1">
      <c r="A729" s="236">
        <v>725</v>
      </c>
      <c r="B729" s="156" t="s">
        <v>3333</v>
      </c>
      <c r="C729" s="156" t="s">
        <v>3334</v>
      </c>
      <c r="D729" s="156" t="s">
        <v>3318</v>
      </c>
      <c r="E729" s="195"/>
      <c r="F729" s="195"/>
      <c r="G729" s="195"/>
      <c r="H729" s="163">
        <v>50000</v>
      </c>
      <c r="I729" s="195">
        <f t="shared" si="23"/>
        <v>50000</v>
      </c>
      <c r="J729" s="194"/>
      <c r="K729" s="196" t="str">
        <f t="shared" si="22"/>
        <v>K13A</v>
      </c>
      <c r="L729" s="156" t="s">
        <v>5652</v>
      </c>
    </row>
    <row r="730" spans="1:12" ht="17.25" customHeight="1">
      <c r="A730" s="236">
        <v>726</v>
      </c>
      <c r="B730" s="156" t="s">
        <v>3335</v>
      </c>
      <c r="C730" s="156" t="s">
        <v>1705</v>
      </c>
      <c r="D730" s="156" t="s">
        <v>3318</v>
      </c>
      <c r="E730" s="195"/>
      <c r="F730" s="195"/>
      <c r="G730" s="195"/>
      <c r="H730" s="163">
        <v>50000</v>
      </c>
      <c r="I730" s="195">
        <f t="shared" si="23"/>
        <v>50000</v>
      </c>
      <c r="J730" s="194"/>
      <c r="K730" s="196" t="str">
        <f t="shared" si="22"/>
        <v>K13A</v>
      </c>
      <c r="L730" s="156" t="s">
        <v>5652</v>
      </c>
    </row>
    <row r="731" spans="1:12" ht="17.25" customHeight="1">
      <c r="A731" s="236">
        <v>727</v>
      </c>
      <c r="B731" s="156" t="s">
        <v>3336</v>
      </c>
      <c r="C731" s="156" t="s">
        <v>3337</v>
      </c>
      <c r="D731" s="156" t="s">
        <v>3318</v>
      </c>
      <c r="E731" s="195"/>
      <c r="F731" s="195"/>
      <c r="G731" s="195"/>
      <c r="H731" s="163">
        <v>50000</v>
      </c>
      <c r="I731" s="195">
        <f t="shared" si="23"/>
        <v>50000</v>
      </c>
      <c r="J731" s="194"/>
      <c r="K731" s="196" t="str">
        <f t="shared" si="22"/>
        <v>K13A</v>
      </c>
      <c r="L731" s="156" t="s">
        <v>5652</v>
      </c>
    </row>
    <row r="732" spans="1:12" ht="17.25" customHeight="1">
      <c r="A732" s="236">
        <v>728</v>
      </c>
      <c r="B732" s="156" t="s">
        <v>3338</v>
      </c>
      <c r="C732" s="156" t="s">
        <v>3339</v>
      </c>
      <c r="D732" s="156" t="s">
        <v>3318</v>
      </c>
      <c r="E732" s="195"/>
      <c r="F732" s="195"/>
      <c r="G732" s="195"/>
      <c r="H732" s="163">
        <v>50000</v>
      </c>
      <c r="I732" s="195">
        <f t="shared" si="23"/>
        <v>50000</v>
      </c>
      <c r="J732" s="194"/>
      <c r="K732" s="196" t="str">
        <f t="shared" si="22"/>
        <v>K13A</v>
      </c>
      <c r="L732" s="156" t="s">
        <v>5652</v>
      </c>
    </row>
    <row r="733" spans="1:12" ht="17.25" customHeight="1">
      <c r="A733" s="236">
        <v>729</v>
      </c>
      <c r="B733" s="156" t="s">
        <v>3340</v>
      </c>
      <c r="C733" s="156" t="s">
        <v>3341</v>
      </c>
      <c r="D733" s="156" t="s">
        <v>3318</v>
      </c>
      <c r="E733" s="195"/>
      <c r="F733" s="195"/>
      <c r="G733" s="195"/>
      <c r="H733" s="163">
        <v>50000</v>
      </c>
      <c r="I733" s="195">
        <f t="shared" si="23"/>
        <v>50000</v>
      </c>
      <c r="J733" s="194"/>
      <c r="K733" s="196" t="str">
        <f t="shared" si="22"/>
        <v>K13A</v>
      </c>
      <c r="L733" s="156" t="s">
        <v>5652</v>
      </c>
    </row>
    <row r="734" spans="1:12" ht="17.25" customHeight="1">
      <c r="A734" s="236">
        <v>730</v>
      </c>
      <c r="B734" s="156" t="s">
        <v>3342</v>
      </c>
      <c r="C734" s="156" t="s">
        <v>3343</v>
      </c>
      <c r="D734" s="156" t="s">
        <v>3318</v>
      </c>
      <c r="E734" s="195"/>
      <c r="F734" s="195"/>
      <c r="G734" s="195"/>
      <c r="H734" s="163">
        <v>50000</v>
      </c>
      <c r="I734" s="195">
        <f t="shared" si="23"/>
        <v>50000</v>
      </c>
      <c r="J734" s="194"/>
      <c r="K734" s="196" t="str">
        <f t="shared" si="22"/>
        <v>K13A</v>
      </c>
      <c r="L734" s="156" t="s">
        <v>5652</v>
      </c>
    </row>
    <row r="735" spans="1:12" ht="17.25" customHeight="1">
      <c r="A735" s="236">
        <v>731</v>
      </c>
      <c r="B735" s="156" t="s">
        <v>3344</v>
      </c>
      <c r="C735" s="156" t="s">
        <v>3345</v>
      </c>
      <c r="D735" s="156" t="s">
        <v>3318</v>
      </c>
      <c r="E735" s="195"/>
      <c r="F735" s="195"/>
      <c r="G735" s="195"/>
      <c r="H735" s="163">
        <v>50000</v>
      </c>
      <c r="I735" s="195">
        <f t="shared" si="23"/>
        <v>50000</v>
      </c>
      <c r="J735" s="194"/>
      <c r="K735" s="196" t="str">
        <f t="shared" si="22"/>
        <v>K13A</v>
      </c>
      <c r="L735" s="156" t="s">
        <v>5652</v>
      </c>
    </row>
    <row r="736" spans="1:12" ht="17.25" customHeight="1">
      <c r="A736" s="236">
        <v>732</v>
      </c>
      <c r="B736" s="156" t="s">
        <v>3346</v>
      </c>
      <c r="C736" s="156" t="s">
        <v>3347</v>
      </c>
      <c r="D736" s="156" t="s">
        <v>3318</v>
      </c>
      <c r="E736" s="195"/>
      <c r="F736" s="195"/>
      <c r="G736" s="195"/>
      <c r="H736" s="163">
        <v>50000</v>
      </c>
      <c r="I736" s="195">
        <f t="shared" si="23"/>
        <v>50000</v>
      </c>
      <c r="J736" s="194"/>
      <c r="K736" s="196" t="str">
        <f t="shared" si="22"/>
        <v>K13A</v>
      </c>
      <c r="L736" s="156" t="s">
        <v>5652</v>
      </c>
    </row>
    <row r="737" spans="1:12" ht="17.25" customHeight="1">
      <c r="A737" s="236">
        <v>733</v>
      </c>
      <c r="B737" s="156" t="s">
        <v>3348</v>
      </c>
      <c r="C737" s="156" t="s">
        <v>2836</v>
      </c>
      <c r="D737" s="156" t="s">
        <v>3318</v>
      </c>
      <c r="E737" s="195"/>
      <c r="F737" s="195"/>
      <c r="G737" s="195"/>
      <c r="H737" s="163">
        <v>50000</v>
      </c>
      <c r="I737" s="195">
        <f t="shared" si="23"/>
        <v>50000</v>
      </c>
      <c r="J737" s="194"/>
      <c r="K737" s="196" t="str">
        <f t="shared" si="22"/>
        <v>K13A</v>
      </c>
      <c r="L737" s="156" t="s">
        <v>5652</v>
      </c>
    </row>
    <row r="738" spans="1:12" ht="17.25" customHeight="1">
      <c r="A738" s="236">
        <v>734</v>
      </c>
      <c r="B738" s="156" t="s">
        <v>3349</v>
      </c>
      <c r="C738" s="156" t="s">
        <v>3350</v>
      </c>
      <c r="D738" s="156" t="s">
        <v>3318</v>
      </c>
      <c r="E738" s="195"/>
      <c r="F738" s="195"/>
      <c r="G738" s="195"/>
      <c r="H738" s="163">
        <v>50000</v>
      </c>
      <c r="I738" s="195">
        <f t="shared" si="23"/>
        <v>50000</v>
      </c>
      <c r="J738" s="194"/>
      <c r="K738" s="196" t="str">
        <f t="shared" si="22"/>
        <v>K13A</v>
      </c>
      <c r="L738" s="156" t="s">
        <v>5652</v>
      </c>
    </row>
    <row r="739" spans="1:12" ht="17.25" customHeight="1">
      <c r="A739" s="236">
        <v>735</v>
      </c>
      <c r="B739" s="156" t="s">
        <v>3351</v>
      </c>
      <c r="C739" s="156" t="s">
        <v>3352</v>
      </c>
      <c r="D739" s="156" t="s">
        <v>3318</v>
      </c>
      <c r="E739" s="195"/>
      <c r="F739" s="195"/>
      <c r="G739" s="195"/>
      <c r="H739" s="163">
        <v>50000</v>
      </c>
      <c r="I739" s="195">
        <f t="shared" si="23"/>
        <v>50000</v>
      </c>
      <c r="J739" s="194"/>
      <c r="K739" s="196" t="str">
        <f t="shared" si="22"/>
        <v>K13A</v>
      </c>
      <c r="L739" s="156" t="s">
        <v>5652</v>
      </c>
    </row>
    <row r="740" spans="1:12" ht="17.25" customHeight="1">
      <c r="A740" s="236">
        <v>736</v>
      </c>
      <c r="B740" s="156" t="s">
        <v>3353</v>
      </c>
      <c r="C740" s="156" t="s">
        <v>1747</v>
      </c>
      <c r="D740" s="156" t="s">
        <v>3318</v>
      </c>
      <c r="E740" s="195"/>
      <c r="F740" s="195"/>
      <c r="G740" s="195"/>
      <c r="H740" s="163">
        <v>50000</v>
      </c>
      <c r="I740" s="195">
        <f t="shared" si="23"/>
        <v>50000</v>
      </c>
      <c r="J740" s="194"/>
      <c r="K740" s="196" t="str">
        <f t="shared" si="22"/>
        <v>K13A</v>
      </c>
      <c r="L740" s="156" t="s">
        <v>5652</v>
      </c>
    </row>
    <row r="741" spans="1:12" ht="17.25" customHeight="1">
      <c r="A741" s="236">
        <v>737</v>
      </c>
      <c r="B741" s="156" t="s">
        <v>3354</v>
      </c>
      <c r="C741" s="156" t="s">
        <v>3355</v>
      </c>
      <c r="D741" s="156" t="s">
        <v>3318</v>
      </c>
      <c r="E741" s="195"/>
      <c r="F741" s="195"/>
      <c r="G741" s="195"/>
      <c r="H741" s="163">
        <v>50000</v>
      </c>
      <c r="I741" s="195">
        <f t="shared" si="23"/>
        <v>50000</v>
      </c>
      <c r="J741" s="194"/>
      <c r="K741" s="196" t="str">
        <f t="shared" si="22"/>
        <v>K13A</v>
      </c>
      <c r="L741" s="156" t="s">
        <v>5652</v>
      </c>
    </row>
    <row r="742" spans="1:12" ht="17.25" customHeight="1">
      <c r="A742" s="236">
        <v>738</v>
      </c>
      <c r="B742" s="156" t="s">
        <v>3356</v>
      </c>
      <c r="C742" s="156" t="s">
        <v>3357</v>
      </c>
      <c r="D742" s="156" t="s">
        <v>3318</v>
      </c>
      <c r="E742" s="195"/>
      <c r="F742" s="195"/>
      <c r="G742" s="195"/>
      <c r="H742" s="163">
        <v>50000</v>
      </c>
      <c r="I742" s="195">
        <f t="shared" si="23"/>
        <v>50000</v>
      </c>
      <c r="J742" s="194"/>
      <c r="K742" s="196" t="str">
        <f t="shared" si="22"/>
        <v>K13A</v>
      </c>
      <c r="L742" s="156" t="s">
        <v>5652</v>
      </c>
    </row>
    <row r="743" spans="1:12" ht="17.25" customHeight="1">
      <c r="A743" s="236">
        <v>739</v>
      </c>
      <c r="B743" s="156" t="s">
        <v>3358</v>
      </c>
      <c r="C743" s="156" t="s">
        <v>3359</v>
      </c>
      <c r="D743" s="156" t="s">
        <v>3318</v>
      </c>
      <c r="E743" s="195"/>
      <c r="F743" s="195"/>
      <c r="G743" s="195"/>
      <c r="H743" s="163">
        <v>50000</v>
      </c>
      <c r="I743" s="195">
        <f t="shared" si="23"/>
        <v>50000</v>
      </c>
      <c r="J743" s="194"/>
      <c r="K743" s="196" t="str">
        <f t="shared" si="22"/>
        <v>K13A</v>
      </c>
      <c r="L743" s="156" t="s">
        <v>5652</v>
      </c>
    </row>
    <row r="744" spans="1:12" ht="17.25" customHeight="1">
      <c r="A744" s="236">
        <v>740</v>
      </c>
      <c r="B744" s="156" t="s">
        <v>3360</v>
      </c>
      <c r="C744" s="156" t="s">
        <v>3361</v>
      </c>
      <c r="D744" s="156" t="s">
        <v>3318</v>
      </c>
      <c r="E744" s="195"/>
      <c r="F744" s="195"/>
      <c r="G744" s="195"/>
      <c r="H744" s="163">
        <v>50000</v>
      </c>
      <c r="I744" s="195">
        <f t="shared" si="23"/>
        <v>50000</v>
      </c>
      <c r="J744" s="194"/>
      <c r="K744" s="196" t="str">
        <f t="shared" si="22"/>
        <v>K13A</v>
      </c>
      <c r="L744" s="156" t="s">
        <v>5652</v>
      </c>
    </row>
    <row r="745" spans="1:12" ht="17.25" customHeight="1">
      <c r="A745" s="236">
        <v>741</v>
      </c>
      <c r="B745" s="156" t="s">
        <v>3362</v>
      </c>
      <c r="C745" s="156" t="s">
        <v>3363</v>
      </c>
      <c r="D745" s="156" t="s">
        <v>3318</v>
      </c>
      <c r="E745" s="195"/>
      <c r="F745" s="195"/>
      <c r="G745" s="195"/>
      <c r="H745" s="163">
        <v>50000</v>
      </c>
      <c r="I745" s="195">
        <f t="shared" si="23"/>
        <v>50000</v>
      </c>
      <c r="J745" s="194"/>
      <c r="K745" s="196" t="str">
        <f t="shared" si="22"/>
        <v>K13A</v>
      </c>
      <c r="L745" s="156" t="s">
        <v>5652</v>
      </c>
    </row>
    <row r="746" spans="1:12" ht="17.25" customHeight="1">
      <c r="A746" s="236">
        <v>742</v>
      </c>
      <c r="B746" s="156" t="s">
        <v>3364</v>
      </c>
      <c r="C746" s="156" t="s">
        <v>281</v>
      </c>
      <c r="D746" s="156" t="s">
        <v>3318</v>
      </c>
      <c r="E746" s="195"/>
      <c r="F746" s="195"/>
      <c r="G746" s="195"/>
      <c r="H746" s="163">
        <v>50000</v>
      </c>
      <c r="I746" s="195">
        <f t="shared" si="23"/>
        <v>50000</v>
      </c>
      <c r="J746" s="194"/>
      <c r="K746" s="196" t="str">
        <f t="shared" si="22"/>
        <v>K13A</v>
      </c>
      <c r="L746" s="156" t="s">
        <v>5652</v>
      </c>
    </row>
    <row r="747" spans="1:12" ht="17.25" customHeight="1">
      <c r="A747" s="236">
        <v>743</v>
      </c>
      <c r="B747" s="156" t="s">
        <v>3365</v>
      </c>
      <c r="C747" s="156" t="s">
        <v>3366</v>
      </c>
      <c r="D747" s="156" t="s">
        <v>3318</v>
      </c>
      <c r="E747" s="195"/>
      <c r="F747" s="195"/>
      <c r="G747" s="195"/>
      <c r="H747" s="163">
        <v>50000</v>
      </c>
      <c r="I747" s="195">
        <f t="shared" si="23"/>
        <v>50000</v>
      </c>
      <c r="J747" s="194"/>
      <c r="K747" s="196" t="str">
        <f t="shared" si="22"/>
        <v>K13A</v>
      </c>
      <c r="L747" s="156" t="s">
        <v>5652</v>
      </c>
    </row>
    <row r="748" spans="1:12" ht="17.25" customHeight="1">
      <c r="A748" s="236">
        <v>744</v>
      </c>
      <c r="B748" s="156" t="s">
        <v>3367</v>
      </c>
      <c r="C748" s="156" t="s">
        <v>3368</v>
      </c>
      <c r="D748" s="156" t="s">
        <v>3318</v>
      </c>
      <c r="E748" s="195"/>
      <c r="F748" s="195"/>
      <c r="G748" s="195"/>
      <c r="H748" s="163">
        <v>50000</v>
      </c>
      <c r="I748" s="195">
        <f t="shared" si="23"/>
        <v>50000</v>
      </c>
      <c r="J748" s="194"/>
      <c r="K748" s="196" t="str">
        <f t="shared" si="22"/>
        <v>K13A</v>
      </c>
      <c r="L748" s="156" t="s">
        <v>5652</v>
      </c>
    </row>
    <row r="749" spans="1:12" ht="17.25" customHeight="1">
      <c r="A749" s="236">
        <v>745</v>
      </c>
      <c r="B749" s="156" t="s">
        <v>3369</v>
      </c>
      <c r="C749" s="156" t="s">
        <v>3370</v>
      </c>
      <c r="D749" s="156" t="s">
        <v>3318</v>
      </c>
      <c r="E749" s="195"/>
      <c r="F749" s="195"/>
      <c r="G749" s="195"/>
      <c r="H749" s="163">
        <v>50000</v>
      </c>
      <c r="I749" s="195">
        <f t="shared" si="23"/>
        <v>50000</v>
      </c>
      <c r="J749" s="194"/>
      <c r="K749" s="196" t="str">
        <f t="shared" si="22"/>
        <v>K13A</v>
      </c>
      <c r="L749" s="156" t="s">
        <v>5652</v>
      </c>
    </row>
    <row r="750" spans="1:12" ht="17.25" customHeight="1">
      <c r="A750" s="236">
        <v>746</v>
      </c>
      <c r="B750" s="156" t="s">
        <v>3378</v>
      </c>
      <c r="C750" s="156" t="s">
        <v>3379</v>
      </c>
      <c r="D750" s="156" t="s">
        <v>3380</v>
      </c>
      <c r="E750" s="195"/>
      <c r="F750" s="195"/>
      <c r="G750" s="195"/>
      <c r="H750" s="163">
        <v>175000</v>
      </c>
      <c r="I750" s="195">
        <f t="shared" si="23"/>
        <v>175000</v>
      </c>
      <c r="J750" s="194"/>
      <c r="K750" s="196" t="str">
        <f t="shared" si="22"/>
        <v>K13A</v>
      </c>
      <c r="L750" s="198" t="s">
        <v>5653</v>
      </c>
    </row>
    <row r="751" spans="1:12" ht="17.25" customHeight="1">
      <c r="A751" s="236">
        <v>747</v>
      </c>
      <c r="B751" s="156" t="s">
        <v>3395</v>
      </c>
      <c r="C751" s="156" t="s">
        <v>3396</v>
      </c>
      <c r="D751" s="156" t="s">
        <v>3397</v>
      </c>
      <c r="E751" s="195"/>
      <c r="F751" s="195"/>
      <c r="G751" s="195"/>
      <c r="H751" s="163">
        <v>50000</v>
      </c>
      <c r="I751" s="195">
        <f t="shared" si="23"/>
        <v>50000</v>
      </c>
      <c r="J751" s="194"/>
      <c r="K751" s="196" t="str">
        <f t="shared" si="22"/>
        <v>K13A</v>
      </c>
      <c r="L751" s="161" t="s">
        <v>5649</v>
      </c>
    </row>
    <row r="752" spans="1:12" ht="17.25" customHeight="1">
      <c r="A752" s="236">
        <v>748</v>
      </c>
      <c r="B752" s="156" t="s">
        <v>3398</v>
      </c>
      <c r="C752" s="156" t="s">
        <v>151</v>
      </c>
      <c r="D752" s="156" t="s">
        <v>3397</v>
      </c>
      <c r="E752" s="195"/>
      <c r="F752" s="195"/>
      <c r="G752" s="195">
        <f>VLOOKUP(B752,'Lệ phí thi lại'!$B$8:$F$434,5,0)</f>
        <v>30000</v>
      </c>
      <c r="H752" s="163">
        <v>50000</v>
      </c>
      <c r="I752" s="195">
        <f t="shared" si="23"/>
        <v>80000</v>
      </c>
      <c r="J752" s="194"/>
      <c r="K752" s="196" t="str">
        <f t="shared" si="22"/>
        <v>K13A</v>
      </c>
      <c r="L752" s="161" t="s">
        <v>5649</v>
      </c>
    </row>
    <row r="753" spans="1:12" ht="17.25" customHeight="1">
      <c r="A753" s="236">
        <v>749</v>
      </c>
      <c r="B753" s="156" t="s">
        <v>3399</v>
      </c>
      <c r="C753" s="156" t="s">
        <v>2043</v>
      </c>
      <c r="D753" s="156" t="s">
        <v>3397</v>
      </c>
      <c r="E753" s="195"/>
      <c r="F753" s="195"/>
      <c r="G753" s="195"/>
      <c r="H753" s="163">
        <v>50000</v>
      </c>
      <c r="I753" s="195">
        <f t="shared" si="23"/>
        <v>50000</v>
      </c>
      <c r="J753" s="194"/>
      <c r="K753" s="196" t="str">
        <f t="shared" si="22"/>
        <v>K13A</v>
      </c>
      <c r="L753" s="161" t="s">
        <v>5649</v>
      </c>
    </row>
    <row r="754" spans="1:12" ht="17.25" customHeight="1">
      <c r="A754" s="236">
        <v>750</v>
      </c>
      <c r="B754" s="156" t="s">
        <v>3400</v>
      </c>
      <c r="C754" s="156" t="s">
        <v>203</v>
      </c>
      <c r="D754" s="156" t="s">
        <v>3397</v>
      </c>
      <c r="E754" s="195"/>
      <c r="F754" s="195"/>
      <c r="G754" s="195"/>
      <c r="H754" s="163">
        <v>100000</v>
      </c>
      <c r="I754" s="195">
        <f t="shared" si="23"/>
        <v>100000</v>
      </c>
      <c r="J754" s="194"/>
      <c r="K754" s="196" t="str">
        <f t="shared" si="22"/>
        <v>K13A</v>
      </c>
      <c r="L754" s="161" t="s">
        <v>5649</v>
      </c>
    </row>
    <row r="755" spans="1:12" ht="17.25" customHeight="1">
      <c r="A755" s="236">
        <v>751</v>
      </c>
      <c r="B755" s="156" t="s">
        <v>3401</v>
      </c>
      <c r="C755" s="156" t="s">
        <v>3402</v>
      </c>
      <c r="D755" s="156" t="s">
        <v>3397</v>
      </c>
      <c r="E755" s="195"/>
      <c r="F755" s="195"/>
      <c r="G755" s="195">
        <f>VLOOKUP(B755,'Lệ phí thi lại'!$B$8:$F$434,5,0)</f>
        <v>150000</v>
      </c>
      <c r="H755" s="163">
        <v>125000</v>
      </c>
      <c r="I755" s="195">
        <f t="shared" si="23"/>
        <v>275000</v>
      </c>
      <c r="J755" s="194"/>
      <c r="K755" s="196" t="str">
        <f t="shared" si="22"/>
        <v>K13A</v>
      </c>
      <c r="L755" s="161" t="s">
        <v>5649</v>
      </c>
    </row>
    <row r="756" spans="1:12" ht="17.25" customHeight="1">
      <c r="A756" s="236">
        <v>752</v>
      </c>
      <c r="B756" s="156" t="s">
        <v>3403</v>
      </c>
      <c r="C756" s="156" t="s">
        <v>3404</v>
      </c>
      <c r="D756" s="156" t="s">
        <v>3405</v>
      </c>
      <c r="E756" s="195"/>
      <c r="F756" s="195"/>
      <c r="G756" s="195">
        <f>VLOOKUP(B756,'Lệ phí thi lại'!$B$8:$F$434,5,0)</f>
        <v>270000</v>
      </c>
      <c r="H756" s="163">
        <v>100000</v>
      </c>
      <c r="I756" s="195">
        <f t="shared" si="23"/>
        <v>370000</v>
      </c>
      <c r="J756" s="194"/>
      <c r="K756" s="196" t="str">
        <f t="shared" si="22"/>
        <v>K13A</v>
      </c>
      <c r="L756" s="161" t="s">
        <v>5649</v>
      </c>
    </row>
    <row r="757" spans="1:12" ht="17.25" customHeight="1">
      <c r="A757" s="236">
        <v>753</v>
      </c>
      <c r="B757" s="156" t="s">
        <v>3406</v>
      </c>
      <c r="C757" s="156" t="s">
        <v>3407</v>
      </c>
      <c r="D757" s="156" t="s">
        <v>3405</v>
      </c>
      <c r="E757" s="195"/>
      <c r="F757" s="195"/>
      <c r="G757" s="195">
        <f>VLOOKUP(B757,'Lệ phí thi lại'!$B$8:$F$434,5,0)</f>
        <v>210000</v>
      </c>
      <c r="H757" s="163">
        <v>100000</v>
      </c>
      <c r="I757" s="195">
        <f t="shared" si="23"/>
        <v>310000</v>
      </c>
      <c r="J757" s="194"/>
      <c r="K757" s="196" t="str">
        <f t="shared" si="22"/>
        <v>K13A</v>
      </c>
      <c r="L757" s="161" t="s">
        <v>5649</v>
      </c>
    </row>
    <row r="758" spans="1:12" ht="17.25" customHeight="1">
      <c r="A758" s="236">
        <v>754</v>
      </c>
      <c r="B758" s="156" t="s">
        <v>3408</v>
      </c>
      <c r="C758" s="156" t="s">
        <v>3409</v>
      </c>
      <c r="D758" s="156" t="s">
        <v>3405</v>
      </c>
      <c r="E758" s="195"/>
      <c r="F758" s="195"/>
      <c r="G758" s="195">
        <f>VLOOKUP(B758,'Lệ phí thi lại'!$B$8:$F$434,5,0)</f>
        <v>90000</v>
      </c>
      <c r="H758" s="163">
        <v>100000</v>
      </c>
      <c r="I758" s="195">
        <f t="shared" si="23"/>
        <v>190000</v>
      </c>
      <c r="J758" s="194"/>
      <c r="K758" s="196" t="str">
        <f t="shared" si="22"/>
        <v>K13A</v>
      </c>
      <c r="L758" s="161" t="s">
        <v>5649</v>
      </c>
    </row>
    <row r="759" spans="1:12" ht="17.25" customHeight="1">
      <c r="A759" s="236">
        <v>755</v>
      </c>
      <c r="B759" s="156" t="s">
        <v>3410</v>
      </c>
      <c r="C759" s="156" t="s">
        <v>3411</v>
      </c>
      <c r="D759" s="156" t="s">
        <v>3405</v>
      </c>
      <c r="E759" s="195"/>
      <c r="F759" s="195"/>
      <c r="G759" s="195"/>
      <c r="H759" s="163">
        <v>50000</v>
      </c>
      <c r="I759" s="195">
        <f t="shared" si="23"/>
        <v>50000</v>
      </c>
      <c r="J759" s="194"/>
      <c r="K759" s="196" t="str">
        <f t="shared" si="22"/>
        <v>K13A</v>
      </c>
      <c r="L759" s="161" t="s">
        <v>5649</v>
      </c>
    </row>
    <row r="760" spans="1:12" ht="17.25" customHeight="1">
      <c r="A760" s="236">
        <v>756</v>
      </c>
      <c r="B760" s="156" t="s">
        <v>3412</v>
      </c>
      <c r="C760" s="156" t="s">
        <v>3413</v>
      </c>
      <c r="D760" s="156" t="s">
        <v>3405</v>
      </c>
      <c r="E760" s="195"/>
      <c r="F760" s="195"/>
      <c r="G760" s="195"/>
      <c r="H760" s="163">
        <v>100000</v>
      </c>
      <c r="I760" s="195">
        <f t="shared" si="23"/>
        <v>100000</v>
      </c>
      <c r="J760" s="194"/>
      <c r="K760" s="196" t="str">
        <f t="shared" si="22"/>
        <v>K13A</v>
      </c>
      <c r="L760" s="161" t="s">
        <v>5649</v>
      </c>
    </row>
    <row r="761" spans="1:12" ht="17.25" customHeight="1">
      <c r="A761" s="236">
        <v>757</v>
      </c>
      <c r="B761" s="156" t="s">
        <v>3414</v>
      </c>
      <c r="C761" s="156" t="s">
        <v>2013</v>
      </c>
      <c r="D761" s="156" t="s">
        <v>3415</v>
      </c>
      <c r="E761" s="195"/>
      <c r="F761" s="195"/>
      <c r="G761" s="195">
        <f>VLOOKUP(B761,'Lệ phí thi lại'!$B$8:$F$434,5,0)</f>
        <v>60000</v>
      </c>
      <c r="H761" s="163">
        <v>50000</v>
      </c>
      <c r="I761" s="195">
        <f t="shared" si="23"/>
        <v>110000</v>
      </c>
      <c r="J761" s="194"/>
      <c r="K761" s="196" t="str">
        <f t="shared" si="22"/>
        <v>K13A</v>
      </c>
      <c r="L761" s="161" t="s">
        <v>5649</v>
      </c>
    </row>
    <row r="762" spans="1:12" ht="17.25" customHeight="1">
      <c r="A762" s="236">
        <v>758</v>
      </c>
      <c r="B762" s="156" t="s">
        <v>3416</v>
      </c>
      <c r="C762" s="156" t="s">
        <v>3417</v>
      </c>
      <c r="D762" s="156" t="s">
        <v>3415</v>
      </c>
      <c r="E762" s="195"/>
      <c r="F762" s="195"/>
      <c r="G762" s="195"/>
      <c r="H762" s="163">
        <v>50000</v>
      </c>
      <c r="I762" s="195">
        <f t="shared" si="23"/>
        <v>50000</v>
      </c>
      <c r="J762" s="194"/>
      <c r="K762" s="196" t="str">
        <f t="shared" si="22"/>
        <v>K13A</v>
      </c>
      <c r="L762" s="161" t="s">
        <v>5649</v>
      </c>
    </row>
    <row r="763" spans="1:12" ht="17.25" customHeight="1">
      <c r="A763" s="236">
        <v>759</v>
      </c>
      <c r="B763" s="156" t="s">
        <v>3418</v>
      </c>
      <c r="C763" s="156" t="s">
        <v>3419</v>
      </c>
      <c r="D763" s="156" t="s">
        <v>3415</v>
      </c>
      <c r="E763" s="195"/>
      <c r="F763" s="195"/>
      <c r="G763" s="195">
        <f>VLOOKUP(B763,'Lệ phí thi lại'!$B$8:$F$434,5,0)</f>
        <v>60000</v>
      </c>
      <c r="H763" s="163">
        <v>50000</v>
      </c>
      <c r="I763" s="195">
        <f t="shared" si="23"/>
        <v>110000</v>
      </c>
      <c r="J763" s="194"/>
      <c r="K763" s="196" t="str">
        <f t="shared" si="22"/>
        <v>K13A</v>
      </c>
      <c r="L763" s="161" t="s">
        <v>5649</v>
      </c>
    </row>
    <row r="764" spans="1:12" ht="17.25" customHeight="1">
      <c r="A764" s="236">
        <v>760</v>
      </c>
      <c r="B764" s="156" t="s">
        <v>3420</v>
      </c>
      <c r="C764" s="156" t="s">
        <v>3421</v>
      </c>
      <c r="D764" s="156" t="s">
        <v>3415</v>
      </c>
      <c r="E764" s="195"/>
      <c r="F764" s="195"/>
      <c r="G764" s="195"/>
      <c r="H764" s="163">
        <v>50000</v>
      </c>
      <c r="I764" s="195">
        <f t="shared" si="23"/>
        <v>50000</v>
      </c>
      <c r="J764" s="194"/>
      <c r="K764" s="196" t="str">
        <f t="shared" si="22"/>
        <v>K13A</v>
      </c>
      <c r="L764" s="161" t="s">
        <v>5649</v>
      </c>
    </row>
    <row r="765" spans="1:12" ht="17.25" customHeight="1">
      <c r="A765" s="236">
        <v>761</v>
      </c>
      <c r="B765" s="156" t="s">
        <v>3422</v>
      </c>
      <c r="C765" s="156" t="s">
        <v>3423</v>
      </c>
      <c r="D765" s="156" t="s">
        <v>3415</v>
      </c>
      <c r="E765" s="195"/>
      <c r="F765" s="195"/>
      <c r="G765" s="195"/>
      <c r="H765" s="163">
        <v>50000</v>
      </c>
      <c r="I765" s="195">
        <f t="shared" si="23"/>
        <v>50000</v>
      </c>
      <c r="J765" s="194"/>
      <c r="K765" s="196" t="str">
        <f t="shared" si="22"/>
        <v>K13A</v>
      </c>
      <c r="L765" s="161" t="s">
        <v>5649</v>
      </c>
    </row>
    <row r="766" spans="1:12" ht="17.25" customHeight="1">
      <c r="A766" s="236">
        <v>762</v>
      </c>
      <c r="B766" s="156" t="s">
        <v>3424</v>
      </c>
      <c r="C766" s="156" t="s">
        <v>2107</v>
      </c>
      <c r="D766" s="156" t="s">
        <v>3415</v>
      </c>
      <c r="E766" s="195"/>
      <c r="F766" s="195"/>
      <c r="G766" s="195">
        <f>VLOOKUP(B766,'Lệ phí thi lại'!$B$8:$F$434,5,0)</f>
        <v>120000</v>
      </c>
      <c r="H766" s="163">
        <v>50000</v>
      </c>
      <c r="I766" s="195">
        <f t="shared" si="23"/>
        <v>170000</v>
      </c>
      <c r="J766" s="194"/>
      <c r="K766" s="196" t="str">
        <f t="shared" si="22"/>
        <v>K13A</v>
      </c>
      <c r="L766" s="161" t="s">
        <v>5649</v>
      </c>
    </row>
    <row r="767" spans="1:12" ht="17.25" customHeight="1">
      <c r="A767" s="236">
        <v>763</v>
      </c>
      <c r="B767" s="156" t="s">
        <v>3425</v>
      </c>
      <c r="C767" s="156" t="s">
        <v>3426</v>
      </c>
      <c r="D767" s="156" t="s">
        <v>3415</v>
      </c>
      <c r="E767" s="195"/>
      <c r="F767" s="195"/>
      <c r="G767" s="195"/>
      <c r="H767" s="163">
        <v>50000</v>
      </c>
      <c r="I767" s="195">
        <f t="shared" si="23"/>
        <v>50000</v>
      </c>
      <c r="J767" s="194"/>
      <c r="K767" s="196" t="str">
        <f t="shared" si="22"/>
        <v>K13A</v>
      </c>
      <c r="L767" s="161" t="s">
        <v>5649</v>
      </c>
    </row>
    <row r="768" spans="1:12" ht="17.25" customHeight="1">
      <c r="A768" s="236">
        <v>764</v>
      </c>
      <c r="B768" s="156" t="s">
        <v>3427</v>
      </c>
      <c r="C768" s="156" t="s">
        <v>3428</v>
      </c>
      <c r="D768" s="156" t="s">
        <v>3415</v>
      </c>
      <c r="E768" s="195"/>
      <c r="F768" s="195"/>
      <c r="G768" s="195"/>
      <c r="H768" s="163">
        <v>50000</v>
      </c>
      <c r="I768" s="195">
        <f t="shared" si="23"/>
        <v>50000</v>
      </c>
      <c r="J768" s="194"/>
      <c r="K768" s="196" t="str">
        <f t="shared" si="22"/>
        <v>K13A</v>
      </c>
      <c r="L768" s="161" t="s">
        <v>5649</v>
      </c>
    </row>
    <row r="769" spans="1:12" ht="17.25" customHeight="1">
      <c r="A769" s="236">
        <v>765</v>
      </c>
      <c r="B769" s="156" t="s">
        <v>3429</v>
      </c>
      <c r="C769" s="156" t="s">
        <v>3430</v>
      </c>
      <c r="D769" s="156" t="s">
        <v>3415</v>
      </c>
      <c r="E769" s="195"/>
      <c r="F769" s="195"/>
      <c r="G769" s="195"/>
      <c r="H769" s="163">
        <v>100000</v>
      </c>
      <c r="I769" s="195">
        <f t="shared" si="23"/>
        <v>100000</v>
      </c>
      <c r="J769" s="194"/>
      <c r="K769" s="196" t="str">
        <f t="shared" si="22"/>
        <v>K13A</v>
      </c>
      <c r="L769" s="161" t="s">
        <v>5649</v>
      </c>
    </row>
    <row r="770" spans="1:12" ht="17.25" customHeight="1">
      <c r="A770" s="236">
        <v>766</v>
      </c>
      <c r="B770" s="156" t="s">
        <v>3431</v>
      </c>
      <c r="C770" s="156" t="s">
        <v>3432</v>
      </c>
      <c r="D770" s="156" t="s">
        <v>3415</v>
      </c>
      <c r="E770" s="195"/>
      <c r="F770" s="195"/>
      <c r="G770" s="195"/>
      <c r="H770" s="163">
        <v>100000</v>
      </c>
      <c r="I770" s="195">
        <f t="shared" si="23"/>
        <v>100000</v>
      </c>
      <c r="J770" s="194"/>
      <c r="K770" s="196" t="str">
        <f t="shared" si="22"/>
        <v>K13A</v>
      </c>
      <c r="L770" s="161" t="s">
        <v>5649</v>
      </c>
    </row>
    <row r="771" spans="1:12" ht="17.25" customHeight="1">
      <c r="A771" s="236">
        <v>767</v>
      </c>
      <c r="B771" s="156" t="s">
        <v>3433</v>
      </c>
      <c r="C771" s="156" t="s">
        <v>3434</v>
      </c>
      <c r="D771" s="156" t="s">
        <v>3415</v>
      </c>
      <c r="E771" s="195"/>
      <c r="F771" s="195"/>
      <c r="G771" s="195"/>
      <c r="H771" s="163">
        <v>100000</v>
      </c>
      <c r="I771" s="195">
        <f t="shared" si="23"/>
        <v>100000</v>
      </c>
      <c r="J771" s="194"/>
      <c r="K771" s="196" t="str">
        <f t="shared" si="22"/>
        <v>K13A</v>
      </c>
      <c r="L771" s="161" t="s">
        <v>5649</v>
      </c>
    </row>
    <row r="772" spans="1:12" ht="17.25" customHeight="1">
      <c r="A772" s="236">
        <v>768</v>
      </c>
      <c r="B772" s="156" t="s">
        <v>3435</v>
      </c>
      <c r="C772" s="156" t="s">
        <v>3436</v>
      </c>
      <c r="D772" s="156" t="s">
        <v>3415</v>
      </c>
      <c r="E772" s="195"/>
      <c r="F772" s="195"/>
      <c r="G772" s="195">
        <f>VLOOKUP(B772,'Lệ phí thi lại'!$B$8:$F$434,5,0)</f>
        <v>60000</v>
      </c>
      <c r="H772" s="163">
        <v>50000</v>
      </c>
      <c r="I772" s="195">
        <f t="shared" si="23"/>
        <v>110000</v>
      </c>
      <c r="J772" s="194"/>
      <c r="K772" s="196" t="str">
        <f t="shared" si="22"/>
        <v>K13A</v>
      </c>
      <c r="L772" s="161" t="s">
        <v>5649</v>
      </c>
    </row>
    <row r="773" spans="1:12" ht="17.25" customHeight="1">
      <c r="A773" s="236">
        <v>769</v>
      </c>
      <c r="B773" s="156" t="s">
        <v>3437</v>
      </c>
      <c r="C773" s="156" t="s">
        <v>3438</v>
      </c>
      <c r="D773" s="156" t="s">
        <v>3415</v>
      </c>
      <c r="E773" s="195"/>
      <c r="F773" s="195"/>
      <c r="G773" s="195">
        <f>VLOOKUP(B773,'Lệ phí thi lại'!$B$8:$F$434,5,0)</f>
        <v>60000</v>
      </c>
      <c r="H773" s="163">
        <v>50000</v>
      </c>
      <c r="I773" s="195">
        <f t="shared" si="23"/>
        <v>110000</v>
      </c>
      <c r="J773" s="194"/>
      <c r="K773" s="196" t="str">
        <f t="shared" ref="K773:K836" si="24">RIGHT(D773,4)</f>
        <v>K13A</v>
      </c>
      <c r="L773" s="161" t="s">
        <v>5649</v>
      </c>
    </row>
    <row r="774" spans="1:12" ht="17.25" customHeight="1">
      <c r="A774" s="236">
        <v>770</v>
      </c>
      <c r="B774" s="156" t="s">
        <v>3439</v>
      </c>
      <c r="C774" s="156" t="s">
        <v>3440</v>
      </c>
      <c r="D774" s="156" t="s">
        <v>3415</v>
      </c>
      <c r="E774" s="195"/>
      <c r="F774" s="195"/>
      <c r="G774" s="195"/>
      <c r="H774" s="163">
        <v>50000</v>
      </c>
      <c r="I774" s="195">
        <f t="shared" ref="I774:I837" si="25">SUM(E774:H774)</f>
        <v>50000</v>
      </c>
      <c r="J774" s="194"/>
      <c r="K774" s="196" t="str">
        <f t="shared" si="24"/>
        <v>K13A</v>
      </c>
      <c r="L774" s="161" t="s">
        <v>5649</v>
      </c>
    </row>
    <row r="775" spans="1:12" ht="17.25" customHeight="1">
      <c r="A775" s="236">
        <v>771</v>
      </c>
      <c r="B775" s="156" t="s">
        <v>3441</v>
      </c>
      <c r="C775" s="156" t="s">
        <v>3442</v>
      </c>
      <c r="D775" s="156" t="s">
        <v>3415</v>
      </c>
      <c r="E775" s="195"/>
      <c r="F775" s="195"/>
      <c r="G775" s="195">
        <f>VLOOKUP(B775,'Lệ phí thi lại'!$B$8:$F$434,5,0)</f>
        <v>60000</v>
      </c>
      <c r="H775" s="163">
        <v>50000</v>
      </c>
      <c r="I775" s="195">
        <f t="shared" si="25"/>
        <v>110000</v>
      </c>
      <c r="J775" s="194"/>
      <c r="K775" s="196" t="str">
        <f t="shared" si="24"/>
        <v>K13A</v>
      </c>
      <c r="L775" s="161" t="s">
        <v>5649</v>
      </c>
    </row>
    <row r="776" spans="1:12" ht="17.25" customHeight="1">
      <c r="A776" s="236">
        <v>772</v>
      </c>
      <c r="B776" s="156" t="s">
        <v>3443</v>
      </c>
      <c r="C776" s="156" t="s">
        <v>3444</v>
      </c>
      <c r="D776" s="156" t="s">
        <v>3415</v>
      </c>
      <c r="E776" s="195"/>
      <c r="F776" s="195"/>
      <c r="G776" s="195"/>
      <c r="H776" s="163">
        <v>100000</v>
      </c>
      <c r="I776" s="195">
        <f t="shared" si="25"/>
        <v>100000</v>
      </c>
      <c r="J776" s="194"/>
      <c r="K776" s="196" t="str">
        <f t="shared" si="24"/>
        <v>K13A</v>
      </c>
      <c r="L776" s="161" t="s">
        <v>5649</v>
      </c>
    </row>
    <row r="777" spans="1:12" ht="17.25" customHeight="1">
      <c r="A777" s="236">
        <v>773</v>
      </c>
      <c r="B777" s="156" t="s">
        <v>3445</v>
      </c>
      <c r="C777" s="156" t="s">
        <v>3446</v>
      </c>
      <c r="D777" s="156" t="s">
        <v>3415</v>
      </c>
      <c r="E777" s="195"/>
      <c r="F777" s="195"/>
      <c r="G777" s="195">
        <f>VLOOKUP(B777,'Lệ phí thi lại'!$B$8:$F$434,5,0)</f>
        <v>180000</v>
      </c>
      <c r="H777" s="163">
        <v>50000</v>
      </c>
      <c r="I777" s="195">
        <f t="shared" si="25"/>
        <v>230000</v>
      </c>
      <c r="J777" s="194"/>
      <c r="K777" s="196" t="str">
        <f t="shared" si="24"/>
        <v>K13A</v>
      </c>
      <c r="L777" s="161" t="s">
        <v>5649</v>
      </c>
    </row>
    <row r="778" spans="1:12" ht="17.25" customHeight="1">
      <c r="A778" s="236">
        <v>774</v>
      </c>
      <c r="B778" s="156" t="s">
        <v>3447</v>
      </c>
      <c r="C778" s="156" t="s">
        <v>3448</v>
      </c>
      <c r="D778" s="156" t="s">
        <v>3415</v>
      </c>
      <c r="E778" s="195"/>
      <c r="F778" s="195"/>
      <c r="G778" s="195"/>
      <c r="H778" s="163">
        <v>50000</v>
      </c>
      <c r="I778" s="195">
        <f t="shared" si="25"/>
        <v>50000</v>
      </c>
      <c r="J778" s="194"/>
      <c r="K778" s="196" t="str">
        <f t="shared" si="24"/>
        <v>K13A</v>
      </c>
      <c r="L778" s="161" t="s">
        <v>5649</v>
      </c>
    </row>
    <row r="779" spans="1:12" ht="17.25" customHeight="1">
      <c r="A779" s="236">
        <v>775</v>
      </c>
      <c r="B779" s="156" t="s">
        <v>3449</v>
      </c>
      <c r="C779" s="156" t="s">
        <v>3450</v>
      </c>
      <c r="D779" s="156" t="s">
        <v>3415</v>
      </c>
      <c r="E779" s="195"/>
      <c r="F779" s="195"/>
      <c r="G779" s="195"/>
      <c r="H779" s="163">
        <v>50000</v>
      </c>
      <c r="I779" s="195">
        <f t="shared" si="25"/>
        <v>50000</v>
      </c>
      <c r="J779" s="194"/>
      <c r="K779" s="196" t="str">
        <f t="shared" si="24"/>
        <v>K13A</v>
      </c>
      <c r="L779" s="161" t="s">
        <v>5649</v>
      </c>
    </row>
    <row r="780" spans="1:12" ht="17.25" customHeight="1">
      <c r="A780" s="236">
        <v>776</v>
      </c>
      <c r="B780" s="156" t="s">
        <v>3451</v>
      </c>
      <c r="C780" s="156" t="s">
        <v>3452</v>
      </c>
      <c r="D780" s="156" t="s">
        <v>3415</v>
      </c>
      <c r="E780" s="195"/>
      <c r="F780" s="195"/>
      <c r="G780" s="195">
        <f>VLOOKUP(B780,'Lệ phí thi lại'!$B$8:$F$434,5,0)</f>
        <v>150000</v>
      </c>
      <c r="H780" s="163">
        <v>50000</v>
      </c>
      <c r="I780" s="195">
        <f t="shared" si="25"/>
        <v>200000</v>
      </c>
      <c r="J780" s="194"/>
      <c r="K780" s="196" t="str">
        <f t="shared" si="24"/>
        <v>K13A</v>
      </c>
      <c r="L780" s="161" t="s">
        <v>5649</v>
      </c>
    </row>
    <row r="781" spans="1:12" ht="17.25" customHeight="1">
      <c r="A781" s="236">
        <v>777</v>
      </c>
      <c r="B781" s="156" t="s">
        <v>3453</v>
      </c>
      <c r="C781" s="156" t="s">
        <v>3454</v>
      </c>
      <c r="D781" s="156" t="s">
        <v>3415</v>
      </c>
      <c r="E781" s="195"/>
      <c r="F781" s="195"/>
      <c r="G781" s="195">
        <f>VLOOKUP(B781,'Lệ phí thi lại'!$B$8:$F$434,5,0)</f>
        <v>120000</v>
      </c>
      <c r="H781" s="163">
        <v>50000</v>
      </c>
      <c r="I781" s="195">
        <f t="shared" si="25"/>
        <v>170000</v>
      </c>
      <c r="J781" s="194"/>
      <c r="K781" s="196" t="str">
        <f t="shared" si="24"/>
        <v>K13A</v>
      </c>
      <c r="L781" s="161" t="s">
        <v>5649</v>
      </c>
    </row>
    <row r="782" spans="1:12" ht="17.25" customHeight="1">
      <c r="A782" s="236">
        <v>778</v>
      </c>
      <c r="B782" s="156" t="s">
        <v>3455</v>
      </c>
      <c r="C782" s="156" t="s">
        <v>3456</v>
      </c>
      <c r="D782" s="156" t="s">
        <v>3415</v>
      </c>
      <c r="E782" s="195"/>
      <c r="F782" s="195"/>
      <c r="G782" s="195"/>
      <c r="H782" s="163">
        <v>50000</v>
      </c>
      <c r="I782" s="195">
        <f t="shared" si="25"/>
        <v>50000</v>
      </c>
      <c r="J782" s="194"/>
      <c r="K782" s="196" t="str">
        <f t="shared" si="24"/>
        <v>K13A</v>
      </c>
      <c r="L782" s="161" t="s">
        <v>5649</v>
      </c>
    </row>
    <row r="783" spans="1:12" ht="17.25" customHeight="1">
      <c r="A783" s="236">
        <v>779</v>
      </c>
      <c r="B783" s="156" t="s">
        <v>3457</v>
      </c>
      <c r="C783" s="156" t="s">
        <v>3458</v>
      </c>
      <c r="D783" s="156" t="s">
        <v>3415</v>
      </c>
      <c r="E783" s="195"/>
      <c r="F783" s="195"/>
      <c r="G783" s="195">
        <f>VLOOKUP(B783,'Lệ phí thi lại'!$B$8:$F$434,5,0)</f>
        <v>90000</v>
      </c>
      <c r="H783" s="163">
        <v>50000</v>
      </c>
      <c r="I783" s="195">
        <f t="shared" si="25"/>
        <v>140000</v>
      </c>
      <c r="J783" s="194"/>
      <c r="K783" s="196" t="str">
        <f t="shared" si="24"/>
        <v>K13A</v>
      </c>
      <c r="L783" s="161" t="s">
        <v>5649</v>
      </c>
    </row>
    <row r="784" spans="1:12" ht="17.25" customHeight="1">
      <c r="A784" s="236">
        <v>780</v>
      </c>
      <c r="B784" s="156" t="s">
        <v>3459</v>
      </c>
      <c r="C784" s="156" t="s">
        <v>3460</v>
      </c>
      <c r="D784" s="156" t="s">
        <v>3415</v>
      </c>
      <c r="E784" s="195"/>
      <c r="F784" s="195"/>
      <c r="G784" s="195"/>
      <c r="H784" s="163">
        <v>100000</v>
      </c>
      <c r="I784" s="195">
        <f t="shared" si="25"/>
        <v>100000</v>
      </c>
      <c r="J784" s="194"/>
      <c r="K784" s="196" t="str">
        <f t="shared" si="24"/>
        <v>K13A</v>
      </c>
      <c r="L784" s="161" t="s">
        <v>5649</v>
      </c>
    </row>
    <row r="785" spans="1:12" ht="17.25" customHeight="1">
      <c r="A785" s="236">
        <v>781</v>
      </c>
      <c r="B785" s="156" t="s">
        <v>3461</v>
      </c>
      <c r="C785" s="156" t="s">
        <v>3462</v>
      </c>
      <c r="D785" s="156" t="s">
        <v>3415</v>
      </c>
      <c r="E785" s="195"/>
      <c r="F785" s="195"/>
      <c r="G785" s="195">
        <f>VLOOKUP(B785,'Lệ phí thi lại'!$B$8:$F$434,5,0)</f>
        <v>60000</v>
      </c>
      <c r="H785" s="163">
        <v>50000</v>
      </c>
      <c r="I785" s="195">
        <f t="shared" si="25"/>
        <v>110000</v>
      </c>
      <c r="J785" s="194"/>
      <c r="K785" s="196" t="str">
        <f t="shared" si="24"/>
        <v>K13A</v>
      </c>
      <c r="L785" s="161" t="s">
        <v>5649</v>
      </c>
    </row>
    <row r="786" spans="1:12" ht="17.25" customHeight="1">
      <c r="A786" s="236">
        <v>782</v>
      </c>
      <c r="B786" s="156" t="s">
        <v>3463</v>
      </c>
      <c r="C786" s="156" t="s">
        <v>3464</v>
      </c>
      <c r="D786" s="156" t="s">
        <v>3415</v>
      </c>
      <c r="E786" s="195"/>
      <c r="F786" s="195"/>
      <c r="G786" s="195"/>
      <c r="H786" s="163">
        <v>50000</v>
      </c>
      <c r="I786" s="195">
        <f t="shared" si="25"/>
        <v>50000</v>
      </c>
      <c r="J786" s="194"/>
      <c r="K786" s="196" t="str">
        <f t="shared" si="24"/>
        <v>K13A</v>
      </c>
      <c r="L786" s="161" t="s">
        <v>5649</v>
      </c>
    </row>
    <row r="787" spans="1:12" ht="17.25" customHeight="1">
      <c r="A787" s="236">
        <v>783</v>
      </c>
      <c r="B787" s="156" t="s">
        <v>3465</v>
      </c>
      <c r="C787" s="156" t="s">
        <v>3466</v>
      </c>
      <c r="D787" s="156" t="s">
        <v>3415</v>
      </c>
      <c r="E787" s="195"/>
      <c r="F787" s="195"/>
      <c r="G787" s="195">
        <f>VLOOKUP(B787,'Lệ phí thi lại'!$B$8:$F$434,5,0)</f>
        <v>120000</v>
      </c>
      <c r="H787" s="163">
        <v>50000</v>
      </c>
      <c r="I787" s="195">
        <f t="shared" si="25"/>
        <v>170000</v>
      </c>
      <c r="J787" s="194"/>
      <c r="K787" s="196" t="str">
        <f t="shared" si="24"/>
        <v>K13A</v>
      </c>
      <c r="L787" s="161" t="s">
        <v>5649</v>
      </c>
    </row>
    <row r="788" spans="1:12" ht="17.25" customHeight="1">
      <c r="A788" s="236">
        <v>784</v>
      </c>
      <c r="B788" s="156" t="s">
        <v>3467</v>
      </c>
      <c r="C788" s="156" t="s">
        <v>3468</v>
      </c>
      <c r="D788" s="156" t="s">
        <v>3415</v>
      </c>
      <c r="E788" s="195"/>
      <c r="F788" s="195"/>
      <c r="G788" s="195"/>
      <c r="H788" s="163">
        <v>100000</v>
      </c>
      <c r="I788" s="195">
        <f t="shared" si="25"/>
        <v>100000</v>
      </c>
      <c r="J788" s="194"/>
      <c r="K788" s="196" t="str">
        <f t="shared" si="24"/>
        <v>K13A</v>
      </c>
      <c r="L788" s="161" t="s">
        <v>5649</v>
      </c>
    </row>
    <row r="789" spans="1:12" ht="17.25" customHeight="1">
      <c r="A789" s="236">
        <v>785</v>
      </c>
      <c r="B789" s="156" t="s">
        <v>3469</v>
      </c>
      <c r="C789" s="156" t="s">
        <v>3470</v>
      </c>
      <c r="D789" s="156" t="s">
        <v>3415</v>
      </c>
      <c r="E789" s="195"/>
      <c r="F789" s="195"/>
      <c r="G789" s="195"/>
      <c r="H789" s="163">
        <v>50000</v>
      </c>
      <c r="I789" s="195">
        <f t="shared" si="25"/>
        <v>50000</v>
      </c>
      <c r="J789" s="194"/>
      <c r="K789" s="196" t="str">
        <f t="shared" si="24"/>
        <v>K13A</v>
      </c>
      <c r="L789" s="161" t="s">
        <v>5649</v>
      </c>
    </row>
    <row r="790" spans="1:12" ht="17.25" customHeight="1">
      <c r="A790" s="236">
        <v>786</v>
      </c>
      <c r="B790" s="156" t="s">
        <v>3471</v>
      </c>
      <c r="C790" s="156" t="s">
        <v>3472</v>
      </c>
      <c r="D790" s="156" t="s">
        <v>3415</v>
      </c>
      <c r="E790" s="195"/>
      <c r="F790" s="195"/>
      <c r="G790" s="195">
        <f>VLOOKUP(B790,'Lệ phí thi lại'!$B$8:$F$434,5,0)</f>
        <v>60000</v>
      </c>
      <c r="H790" s="163">
        <v>50000</v>
      </c>
      <c r="I790" s="195">
        <f t="shared" si="25"/>
        <v>110000</v>
      </c>
      <c r="J790" s="194"/>
      <c r="K790" s="196" t="str">
        <f t="shared" si="24"/>
        <v>K13A</v>
      </c>
      <c r="L790" s="161" t="s">
        <v>5649</v>
      </c>
    </row>
    <row r="791" spans="1:12" ht="17.25" customHeight="1">
      <c r="A791" s="236">
        <v>787</v>
      </c>
      <c r="B791" s="156" t="s">
        <v>3473</v>
      </c>
      <c r="C791" s="156" t="s">
        <v>3474</v>
      </c>
      <c r="D791" s="156" t="s">
        <v>3415</v>
      </c>
      <c r="E791" s="195"/>
      <c r="F791" s="195"/>
      <c r="G791" s="195"/>
      <c r="H791" s="163">
        <v>100000</v>
      </c>
      <c r="I791" s="195">
        <f t="shared" si="25"/>
        <v>100000</v>
      </c>
      <c r="J791" s="194"/>
      <c r="K791" s="196" t="str">
        <f t="shared" si="24"/>
        <v>K13A</v>
      </c>
      <c r="L791" s="161" t="s">
        <v>5649</v>
      </c>
    </row>
    <row r="792" spans="1:12" ht="17.25" customHeight="1">
      <c r="A792" s="236">
        <v>788</v>
      </c>
      <c r="B792" s="156" t="s">
        <v>3475</v>
      </c>
      <c r="C792" s="156" t="s">
        <v>3476</v>
      </c>
      <c r="D792" s="156" t="s">
        <v>3415</v>
      </c>
      <c r="E792" s="195"/>
      <c r="F792" s="195"/>
      <c r="G792" s="195"/>
      <c r="H792" s="163">
        <v>50000</v>
      </c>
      <c r="I792" s="195">
        <f t="shared" si="25"/>
        <v>50000</v>
      </c>
      <c r="J792" s="194"/>
      <c r="K792" s="196" t="str">
        <f t="shared" si="24"/>
        <v>K13A</v>
      </c>
      <c r="L792" s="161" t="s">
        <v>5649</v>
      </c>
    </row>
    <row r="793" spans="1:12" ht="17.25" customHeight="1">
      <c r="A793" s="236">
        <v>789</v>
      </c>
      <c r="B793" s="156" t="s">
        <v>3477</v>
      </c>
      <c r="C793" s="156" t="s">
        <v>3478</v>
      </c>
      <c r="D793" s="156" t="s">
        <v>3415</v>
      </c>
      <c r="E793" s="195"/>
      <c r="F793" s="195"/>
      <c r="G793" s="195">
        <f>VLOOKUP(B793,'Lệ phí thi lại'!$B$8:$F$434,5,0)</f>
        <v>30000</v>
      </c>
      <c r="H793" s="163">
        <v>50000</v>
      </c>
      <c r="I793" s="195">
        <f t="shared" si="25"/>
        <v>80000</v>
      </c>
      <c r="J793" s="194"/>
      <c r="K793" s="196" t="str">
        <f t="shared" si="24"/>
        <v>K13A</v>
      </c>
      <c r="L793" s="161" t="s">
        <v>5649</v>
      </c>
    </row>
    <row r="794" spans="1:12" ht="17.25" customHeight="1">
      <c r="A794" s="236">
        <v>790</v>
      </c>
      <c r="B794" s="156" t="s">
        <v>3479</v>
      </c>
      <c r="C794" s="156" t="s">
        <v>3480</v>
      </c>
      <c r="D794" s="156" t="s">
        <v>3415</v>
      </c>
      <c r="E794" s="195"/>
      <c r="F794" s="195"/>
      <c r="G794" s="195">
        <f>VLOOKUP(B794,'Lệ phí thi lại'!$B$8:$F$434,5,0)</f>
        <v>90000</v>
      </c>
      <c r="H794" s="163">
        <v>50000</v>
      </c>
      <c r="I794" s="195">
        <f t="shared" si="25"/>
        <v>140000</v>
      </c>
      <c r="J794" s="194"/>
      <c r="K794" s="196" t="str">
        <f t="shared" si="24"/>
        <v>K13A</v>
      </c>
      <c r="L794" s="161" t="s">
        <v>5649</v>
      </c>
    </row>
    <row r="795" spans="1:12" ht="17.25" customHeight="1">
      <c r="A795" s="236">
        <v>791</v>
      </c>
      <c r="B795" s="156" t="s">
        <v>3481</v>
      </c>
      <c r="C795" s="156" t="s">
        <v>3482</v>
      </c>
      <c r="D795" s="156" t="s">
        <v>3415</v>
      </c>
      <c r="E795" s="195"/>
      <c r="F795" s="195"/>
      <c r="G795" s="195"/>
      <c r="H795" s="163">
        <v>50000</v>
      </c>
      <c r="I795" s="195">
        <f t="shared" si="25"/>
        <v>50000</v>
      </c>
      <c r="J795" s="194"/>
      <c r="K795" s="196" t="str">
        <f t="shared" si="24"/>
        <v>K13A</v>
      </c>
      <c r="L795" s="161" t="s">
        <v>5649</v>
      </c>
    </row>
    <row r="796" spans="1:12" ht="17.25" customHeight="1">
      <c r="A796" s="236">
        <v>792</v>
      </c>
      <c r="B796" s="156" t="s">
        <v>3483</v>
      </c>
      <c r="C796" s="156" t="s">
        <v>2403</v>
      </c>
      <c r="D796" s="156" t="s">
        <v>3415</v>
      </c>
      <c r="E796" s="195"/>
      <c r="F796" s="195"/>
      <c r="G796" s="195">
        <f>VLOOKUP(B796,'Lệ phí thi lại'!$B$8:$F$434,5,0)</f>
        <v>90000</v>
      </c>
      <c r="H796" s="163">
        <v>100000</v>
      </c>
      <c r="I796" s="195">
        <f t="shared" si="25"/>
        <v>190000</v>
      </c>
      <c r="J796" s="194"/>
      <c r="K796" s="196" t="str">
        <f t="shared" si="24"/>
        <v>K13A</v>
      </c>
      <c r="L796" s="161" t="s">
        <v>5649</v>
      </c>
    </row>
    <row r="797" spans="1:12" ht="17.25" customHeight="1">
      <c r="A797" s="236">
        <v>793</v>
      </c>
      <c r="B797" s="156" t="s">
        <v>3484</v>
      </c>
      <c r="C797" s="156" t="s">
        <v>315</v>
      </c>
      <c r="D797" s="156" t="s">
        <v>3415</v>
      </c>
      <c r="E797" s="195"/>
      <c r="F797" s="195"/>
      <c r="G797" s="195"/>
      <c r="H797" s="163">
        <v>50000</v>
      </c>
      <c r="I797" s="195">
        <f t="shared" si="25"/>
        <v>50000</v>
      </c>
      <c r="J797" s="194"/>
      <c r="K797" s="196" t="str">
        <f t="shared" si="24"/>
        <v>K13A</v>
      </c>
      <c r="L797" s="161" t="s">
        <v>5649</v>
      </c>
    </row>
    <row r="798" spans="1:12" ht="17.25" customHeight="1">
      <c r="A798" s="236">
        <v>794</v>
      </c>
      <c r="B798" s="156" t="s">
        <v>3485</v>
      </c>
      <c r="C798" s="156" t="s">
        <v>3486</v>
      </c>
      <c r="D798" s="156" t="s">
        <v>3415</v>
      </c>
      <c r="E798" s="195"/>
      <c r="F798" s="195"/>
      <c r="G798" s="195">
        <f>VLOOKUP(B798,'Lệ phí thi lại'!$B$8:$F$434,5,0)</f>
        <v>60000</v>
      </c>
      <c r="H798" s="163">
        <v>50000</v>
      </c>
      <c r="I798" s="195">
        <f t="shared" si="25"/>
        <v>110000</v>
      </c>
      <c r="J798" s="194"/>
      <c r="K798" s="196" t="str">
        <f t="shared" si="24"/>
        <v>K13A</v>
      </c>
      <c r="L798" s="161" t="s">
        <v>5649</v>
      </c>
    </row>
    <row r="799" spans="1:12" ht="17.25" customHeight="1">
      <c r="A799" s="236">
        <v>795</v>
      </c>
      <c r="B799" s="156" t="s">
        <v>3487</v>
      </c>
      <c r="C799" s="156" t="s">
        <v>3488</v>
      </c>
      <c r="D799" s="156" t="s">
        <v>3415</v>
      </c>
      <c r="E799" s="195"/>
      <c r="F799" s="195"/>
      <c r="G799" s="195"/>
      <c r="H799" s="163">
        <v>50000</v>
      </c>
      <c r="I799" s="195">
        <f t="shared" si="25"/>
        <v>50000</v>
      </c>
      <c r="J799" s="194"/>
      <c r="K799" s="196" t="str">
        <f t="shared" si="24"/>
        <v>K13A</v>
      </c>
      <c r="L799" s="161" t="s">
        <v>5649</v>
      </c>
    </row>
    <row r="800" spans="1:12" ht="17.25" customHeight="1">
      <c r="A800" s="236">
        <v>796</v>
      </c>
      <c r="B800" s="156" t="s">
        <v>3489</v>
      </c>
      <c r="C800" s="156" t="s">
        <v>3490</v>
      </c>
      <c r="D800" s="156" t="s">
        <v>3415</v>
      </c>
      <c r="E800" s="195"/>
      <c r="F800" s="195"/>
      <c r="G800" s="195">
        <f>VLOOKUP(B800,'Lệ phí thi lại'!$B$8:$F$434,5,0)</f>
        <v>330000</v>
      </c>
      <c r="H800" s="163">
        <v>50000</v>
      </c>
      <c r="I800" s="195">
        <f t="shared" si="25"/>
        <v>380000</v>
      </c>
      <c r="J800" s="194"/>
      <c r="K800" s="196" t="str">
        <f t="shared" si="24"/>
        <v>K13A</v>
      </c>
      <c r="L800" s="161" t="s">
        <v>5649</v>
      </c>
    </row>
    <row r="801" spans="1:12" ht="17.25" customHeight="1">
      <c r="A801" s="236">
        <v>797</v>
      </c>
      <c r="B801" s="156" t="s">
        <v>3491</v>
      </c>
      <c r="C801" s="156" t="s">
        <v>3492</v>
      </c>
      <c r="D801" s="156" t="s">
        <v>3415</v>
      </c>
      <c r="E801" s="195"/>
      <c r="F801" s="195"/>
      <c r="G801" s="195">
        <f>VLOOKUP(B801,'Lệ phí thi lại'!$B$8:$F$434,5,0)</f>
        <v>180000</v>
      </c>
      <c r="H801" s="163">
        <v>50000</v>
      </c>
      <c r="I801" s="195">
        <f t="shared" si="25"/>
        <v>230000</v>
      </c>
      <c r="J801" s="194"/>
      <c r="K801" s="196" t="str">
        <f t="shared" si="24"/>
        <v>K13A</v>
      </c>
      <c r="L801" s="161" t="s">
        <v>5649</v>
      </c>
    </row>
    <row r="802" spans="1:12" ht="17.25" customHeight="1">
      <c r="A802" s="236">
        <v>798</v>
      </c>
      <c r="B802" s="156" t="s">
        <v>3493</v>
      </c>
      <c r="C802" s="156" t="s">
        <v>3494</v>
      </c>
      <c r="D802" s="156" t="s">
        <v>3415</v>
      </c>
      <c r="E802" s="195"/>
      <c r="F802" s="195"/>
      <c r="G802" s="195">
        <f>VLOOKUP(B802,'Lệ phí thi lại'!$B$8:$F$434,5,0)</f>
        <v>60000</v>
      </c>
      <c r="H802" s="163">
        <v>50000</v>
      </c>
      <c r="I802" s="195">
        <f t="shared" si="25"/>
        <v>110000</v>
      </c>
      <c r="J802" s="194"/>
      <c r="K802" s="196" t="str">
        <f t="shared" si="24"/>
        <v>K13A</v>
      </c>
      <c r="L802" s="161" t="s">
        <v>5649</v>
      </c>
    </row>
    <row r="803" spans="1:12" ht="17.25" customHeight="1">
      <c r="A803" s="236">
        <v>799</v>
      </c>
      <c r="B803" s="156" t="s">
        <v>3495</v>
      </c>
      <c r="C803" s="156" t="s">
        <v>3496</v>
      </c>
      <c r="D803" s="156" t="s">
        <v>3415</v>
      </c>
      <c r="E803" s="195"/>
      <c r="F803" s="195"/>
      <c r="G803" s="195"/>
      <c r="H803" s="163">
        <v>50000</v>
      </c>
      <c r="I803" s="195">
        <f t="shared" si="25"/>
        <v>50000</v>
      </c>
      <c r="J803" s="194"/>
      <c r="K803" s="196" t="str">
        <f t="shared" si="24"/>
        <v>K13A</v>
      </c>
      <c r="L803" s="161" t="s">
        <v>5649</v>
      </c>
    </row>
    <row r="804" spans="1:12" ht="17.25" customHeight="1">
      <c r="A804" s="236">
        <v>800</v>
      </c>
      <c r="B804" s="156" t="s">
        <v>3518</v>
      </c>
      <c r="C804" s="156" t="s">
        <v>3519</v>
      </c>
      <c r="D804" s="156" t="s">
        <v>3520</v>
      </c>
      <c r="E804" s="195"/>
      <c r="F804" s="195"/>
      <c r="G804" s="195"/>
      <c r="H804" s="163">
        <v>100000</v>
      </c>
      <c r="I804" s="195">
        <f t="shared" si="25"/>
        <v>100000</v>
      </c>
      <c r="J804" s="194"/>
      <c r="K804" s="196" t="str">
        <f t="shared" si="24"/>
        <v>K13A</v>
      </c>
      <c r="L804" s="161" t="s">
        <v>5649</v>
      </c>
    </row>
    <row r="805" spans="1:12" ht="17.25" customHeight="1">
      <c r="A805" s="236">
        <v>801</v>
      </c>
      <c r="B805" s="156" t="s">
        <v>3521</v>
      </c>
      <c r="C805" s="156" t="s">
        <v>3522</v>
      </c>
      <c r="D805" s="156" t="s">
        <v>3520</v>
      </c>
      <c r="E805" s="195"/>
      <c r="F805" s="195"/>
      <c r="G805" s="195"/>
      <c r="H805" s="163">
        <v>50000</v>
      </c>
      <c r="I805" s="195">
        <f t="shared" si="25"/>
        <v>50000</v>
      </c>
      <c r="J805" s="194"/>
      <c r="K805" s="196" t="str">
        <f t="shared" si="24"/>
        <v>K13A</v>
      </c>
      <c r="L805" s="161" t="s">
        <v>5649</v>
      </c>
    </row>
    <row r="806" spans="1:12" ht="17.25" customHeight="1">
      <c r="A806" s="236">
        <v>802</v>
      </c>
      <c r="B806" s="156" t="s">
        <v>3523</v>
      </c>
      <c r="C806" s="156" t="s">
        <v>3524</v>
      </c>
      <c r="D806" s="156" t="s">
        <v>3520</v>
      </c>
      <c r="E806" s="195"/>
      <c r="F806" s="195"/>
      <c r="G806" s="195"/>
      <c r="H806" s="163">
        <v>50000</v>
      </c>
      <c r="I806" s="195">
        <f t="shared" si="25"/>
        <v>50000</v>
      </c>
      <c r="J806" s="194"/>
      <c r="K806" s="196" t="str">
        <f t="shared" si="24"/>
        <v>K13A</v>
      </c>
      <c r="L806" s="161" t="s">
        <v>5649</v>
      </c>
    </row>
    <row r="807" spans="1:12" ht="17.25" customHeight="1">
      <c r="A807" s="236">
        <v>803</v>
      </c>
      <c r="B807" s="156" t="s">
        <v>3525</v>
      </c>
      <c r="C807" s="156" t="s">
        <v>3526</v>
      </c>
      <c r="D807" s="156" t="s">
        <v>3520</v>
      </c>
      <c r="E807" s="195"/>
      <c r="F807" s="195"/>
      <c r="G807" s="195"/>
      <c r="H807" s="163">
        <v>100000</v>
      </c>
      <c r="I807" s="195">
        <f t="shared" si="25"/>
        <v>100000</v>
      </c>
      <c r="J807" s="194"/>
      <c r="K807" s="196" t="str">
        <f t="shared" si="24"/>
        <v>K13A</v>
      </c>
      <c r="L807" s="161" t="s">
        <v>5649</v>
      </c>
    </row>
    <row r="808" spans="1:12" ht="17.25" customHeight="1">
      <c r="A808" s="236">
        <v>804</v>
      </c>
      <c r="B808" s="156" t="s">
        <v>3527</v>
      </c>
      <c r="C808" s="156" t="s">
        <v>3528</v>
      </c>
      <c r="D808" s="156" t="s">
        <v>3520</v>
      </c>
      <c r="E808" s="195"/>
      <c r="F808" s="195"/>
      <c r="G808" s="195"/>
      <c r="H808" s="163">
        <v>50000</v>
      </c>
      <c r="I808" s="195">
        <f t="shared" si="25"/>
        <v>50000</v>
      </c>
      <c r="J808" s="194"/>
      <c r="K808" s="196" t="str">
        <f t="shared" si="24"/>
        <v>K13A</v>
      </c>
      <c r="L808" s="161" t="s">
        <v>5649</v>
      </c>
    </row>
    <row r="809" spans="1:12" ht="17.25" customHeight="1">
      <c r="A809" s="236">
        <v>805</v>
      </c>
      <c r="B809" s="156" t="s">
        <v>3529</v>
      </c>
      <c r="C809" s="156" t="s">
        <v>3530</v>
      </c>
      <c r="D809" s="156" t="s">
        <v>3520</v>
      </c>
      <c r="E809" s="195"/>
      <c r="F809" s="195"/>
      <c r="G809" s="195"/>
      <c r="H809" s="163">
        <v>50000</v>
      </c>
      <c r="I809" s="195">
        <f t="shared" si="25"/>
        <v>50000</v>
      </c>
      <c r="J809" s="194"/>
      <c r="K809" s="196" t="str">
        <f t="shared" si="24"/>
        <v>K13A</v>
      </c>
      <c r="L809" s="161" t="s">
        <v>5649</v>
      </c>
    </row>
    <row r="810" spans="1:12" ht="17.25" customHeight="1">
      <c r="A810" s="236">
        <v>806</v>
      </c>
      <c r="B810" s="156" t="s">
        <v>3531</v>
      </c>
      <c r="C810" s="156" t="s">
        <v>3532</v>
      </c>
      <c r="D810" s="156" t="s">
        <v>3520</v>
      </c>
      <c r="E810" s="195"/>
      <c r="F810" s="195"/>
      <c r="G810" s="195">
        <f>VLOOKUP(B810,'Lệ phí thi lại'!$B$8:$F$434,5,0)</f>
        <v>60000</v>
      </c>
      <c r="H810" s="163">
        <v>50000</v>
      </c>
      <c r="I810" s="195">
        <f t="shared" si="25"/>
        <v>110000</v>
      </c>
      <c r="J810" s="194"/>
      <c r="K810" s="196" t="str">
        <f t="shared" si="24"/>
        <v>K13A</v>
      </c>
      <c r="L810" s="161" t="s">
        <v>5649</v>
      </c>
    </row>
    <row r="811" spans="1:12" ht="17.25" customHeight="1">
      <c r="A811" s="236">
        <v>807</v>
      </c>
      <c r="B811" s="156" t="s">
        <v>3533</v>
      </c>
      <c r="C811" s="156" t="s">
        <v>3534</v>
      </c>
      <c r="D811" s="156" t="s">
        <v>3520</v>
      </c>
      <c r="E811" s="195"/>
      <c r="F811" s="195"/>
      <c r="G811" s="195">
        <f>VLOOKUP(B811,'Lệ phí thi lại'!$B$8:$F$434,5,0)</f>
        <v>150000</v>
      </c>
      <c r="H811" s="163">
        <v>50000</v>
      </c>
      <c r="I811" s="195">
        <f t="shared" si="25"/>
        <v>200000</v>
      </c>
      <c r="J811" s="194"/>
      <c r="K811" s="196" t="str">
        <f t="shared" si="24"/>
        <v>K13A</v>
      </c>
      <c r="L811" s="161" t="s">
        <v>5649</v>
      </c>
    </row>
    <row r="812" spans="1:12" ht="17.25" customHeight="1">
      <c r="A812" s="236">
        <v>808</v>
      </c>
      <c r="B812" s="156" t="s">
        <v>3535</v>
      </c>
      <c r="C812" s="156" t="s">
        <v>3446</v>
      </c>
      <c r="D812" s="156" t="s">
        <v>3520</v>
      </c>
      <c r="E812" s="195"/>
      <c r="F812" s="195"/>
      <c r="G812" s="195">
        <f>VLOOKUP(B812,'Lệ phí thi lại'!$B$8:$F$434,5,0)</f>
        <v>180000</v>
      </c>
      <c r="H812" s="163">
        <v>50000</v>
      </c>
      <c r="I812" s="195">
        <f t="shared" si="25"/>
        <v>230000</v>
      </c>
      <c r="J812" s="194"/>
      <c r="K812" s="196" t="str">
        <f t="shared" si="24"/>
        <v>K13A</v>
      </c>
      <c r="L812" s="161" t="s">
        <v>5649</v>
      </c>
    </row>
    <row r="813" spans="1:12" ht="17.25" customHeight="1">
      <c r="A813" s="236">
        <v>809</v>
      </c>
      <c r="B813" s="156" t="s">
        <v>3536</v>
      </c>
      <c r="C813" s="156" t="s">
        <v>3537</v>
      </c>
      <c r="D813" s="156" t="s">
        <v>3520</v>
      </c>
      <c r="E813" s="195"/>
      <c r="F813" s="195"/>
      <c r="G813" s="195"/>
      <c r="H813" s="163">
        <v>50000</v>
      </c>
      <c r="I813" s="195">
        <f t="shared" si="25"/>
        <v>50000</v>
      </c>
      <c r="J813" s="194"/>
      <c r="K813" s="196" t="str">
        <f t="shared" si="24"/>
        <v>K13A</v>
      </c>
      <c r="L813" s="161" t="s">
        <v>5649</v>
      </c>
    </row>
    <row r="814" spans="1:12" ht="17.25" customHeight="1">
      <c r="A814" s="236">
        <v>810</v>
      </c>
      <c r="B814" s="156" t="s">
        <v>3538</v>
      </c>
      <c r="C814" s="156" t="s">
        <v>3539</v>
      </c>
      <c r="D814" s="156" t="s">
        <v>3520</v>
      </c>
      <c r="E814" s="195"/>
      <c r="F814" s="195"/>
      <c r="G814" s="195">
        <f>VLOOKUP(B814,'Lệ phí thi lại'!$B$8:$F$434,5,0)</f>
        <v>90000</v>
      </c>
      <c r="H814" s="163">
        <v>50000</v>
      </c>
      <c r="I814" s="195">
        <f t="shared" si="25"/>
        <v>140000</v>
      </c>
      <c r="J814" s="194"/>
      <c r="K814" s="196" t="str">
        <f t="shared" si="24"/>
        <v>K13A</v>
      </c>
      <c r="L814" s="161" t="s">
        <v>5649</v>
      </c>
    </row>
    <row r="815" spans="1:12" ht="17.25" customHeight="1">
      <c r="A815" s="236">
        <v>811</v>
      </c>
      <c r="B815" s="156" t="s">
        <v>3540</v>
      </c>
      <c r="C815" s="156" t="s">
        <v>3541</v>
      </c>
      <c r="D815" s="156" t="s">
        <v>3520</v>
      </c>
      <c r="E815" s="195"/>
      <c r="F815" s="195"/>
      <c r="G815" s="195"/>
      <c r="H815" s="163">
        <v>50000</v>
      </c>
      <c r="I815" s="195">
        <f t="shared" si="25"/>
        <v>50000</v>
      </c>
      <c r="J815" s="194"/>
      <c r="K815" s="196" t="str">
        <f t="shared" si="24"/>
        <v>K13A</v>
      </c>
      <c r="L815" s="161" t="s">
        <v>5649</v>
      </c>
    </row>
    <row r="816" spans="1:12" ht="17.25" customHeight="1">
      <c r="A816" s="236">
        <v>812</v>
      </c>
      <c r="B816" s="156" t="s">
        <v>3542</v>
      </c>
      <c r="C816" s="156" t="s">
        <v>3543</v>
      </c>
      <c r="D816" s="156" t="s">
        <v>3520</v>
      </c>
      <c r="E816" s="195"/>
      <c r="F816" s="195"/>
      <c r="G816" s="195"/>
      <c r="H816" s="163">
        <v>50000</v>
      </c>
      <c r="I816" s="195">
        <f t="shared" si="25"/>
        <v>50000</v>
      </c>
      <c r="J816" s="194"/>
      <c r="K816" s="196" t="str">
        <f t="shared" si="24"/>
        <v>K13A</v>
      </c>
      <c r="L816" s="161" t="s">
        <v>5649</v>
      </c>
    </row>
    <row r="817" spans="1:12" ht="17.25" customHeight="1">
      <c r="A817" s="236">
        <v>813</v>
      </c>
      <c r="B817" s="156" t="s">
        <v>3544</v>
      </c>
      <c r="C817" s="156" t="s">
        <v>3545</v>
      </c>
      <c r="D817" s="156" t="s">
        <v>3520</v>
      </c>
      <c r="E817" s="195"/>
      <c r="F817" s="195"/>
      <c r="G817" s="195"/>
      <c r="H817" s="163">
        <v>50000</v>
      </c>
      <c r="I817" s="195">
        <f t="shared" si="25"/>
        <v>50000</v>
      </c>
      <c r="J817" s="194"/>
      <c r="K817" s="196" t="str">
        <f t="shared" si="24"/>
        <v>K13A</v>
      </c>
      <c r="L817" s="161" t="s">
        <v>5649</v>
      </c>
    </row>
    <row r="818" spans="1:12" ht="17.25" customHeight="1">
      <c r="A818" s="236">
        <v>814</v>
      </c>
      <c r="B818" s="156" t="s">
        <v>3546</v>
      </c>
      <c r="C818" s="156" t="s">
        <v>3547</v>
      </c>
      <c r="D818" s="156" t="s">
        <v>3520</v>
      </c>
      <c r="E818" s="195"/>
      <c r="F818" s="195"/>
      <c r="G818" s="195"/>
      <c r="H818" s="163">
        <v>50000</v>
      </c>
      <c r="I818" s="195">
        <f t="shared" si="25"/>
        <v>50000</v>
      </c>
      <c r="J818" s="194"/>
      <c r="K818" s="196" t="str">
        <f t="shared" si="24"/>
        <v>K13A</v>
      </c>
      <c r="L818" s="161" t="s">
        <v>5649</v>
      </c>
    </row>
    <row r="819" spans="1:12" ht="17.25" customHeight="1">
      <c r="A819" s="236">
        <v>815</v>
      </c>
      <c r="B819" s="156" t="s">
        <v>3548</v>
      </c>
      <c r="C819" s="156" t="s">
        <v>3549</v>
      </c>
      <c r="D819" s="156" t="s">
        <v>3520</v>
      </c>
      <c r="E819" s="195"/>
      <c r="F819" s="195"/>
      <c r="G819" s="195"/>
      <c r="H819" s="163">
        <v>50000</v>
      </c>
      <c r="I819" s="195">
        <f t="shared" si="25"/>
        <v>50000</v>
      </c>
      <c r="J819" s="194"/>
      <c r="K819" s="196" t="str">
        <f t="shared" si="24"/>
        <v>K13A</v>
      </c>
      <c r="L819" s="161" t="s">
        <v>5649</v>
      </c>
    </row>
    <row r="820" spans="1:12" ht="17.25" customHeight="1">
      <c r="A820" s="236">
        <v>816</v>
      </c>
      <c r="B820" s="156" t="s">
        <v>369</v>
      </c>
      <c r="C820" s="156" t="s">
        <v>370</v>
      </c>
      <c r="D820" s="156" t="s">
        <v>3520</v>
      </c>
      <c r="E820" s="195">
        <f>VLOOKUP(B820,'Học phí'!$B$8:$F$395,5,0)</f>
        <v>23225000</v>
      </c>
      <c r="F820" s="195">
        <f>VLOOKUP(B820,'HP lop duoi 10'!$A$2:$C$194,3,0)</f>
        <v>1855000</v>
      </c>
      <c r="G820" s="195">
        <f>VLOOKUP(B820,'Lệ phí thi lại'!$B$8:$F$434,5,0)</f>
        <v>330000</v>
      </c>
      <c r="H820" s="163">
        <v>100000</v>
      </c>
      <c r="I820" s="195">
        <f t="shared" si="25"/>
        <v>25510000</v>
      </c>
      <c r="J820" s="194"/>
      <c r="K820" s="196" t="str">
        <f t="shared" si="24"/>
        <v>K13A</v>
      </c>
      <c r="L820" s="161" t="s">
        <v>5649</v>
      </c>
    </row>
    <row r="821" spans="1:12" ht="17.25" customHeight="1">
      <c r="A821" s="236">
        <v>817</v>
      </c>
      <c r="B821" s="156" t="s">
        <v>3550</v>
      </c>
      <c r="C821" s="156" t="s">
        <v>3551</v>
      </c>
      <c r="D821" s="156" t="s">
        <v>3520</v>
      </c>
      <c r="E821" s="195"/>
      <c r="F821" s="195"/>
      <c r="G821" s="195"/>
      <c r="H821" s="163">
        <v>100000</v>
      </c>
      <c r="I821" s="195">
        <f t="shared" si="25"/>
        <v>100000</v>
      </c>
      <c r="J821" s="194"/>
      <c r="K821" s="196" t="str">
        <f t="shared" si="24"/>
        <v>K13A</v>
      </c>
      <c r="L821" s="161" t="s">
        <v>5649</v>
      </c>
    </row>
    <row r="822" spans="1:12" ht="17.25" customHeight="1">
      <c r="A822" s="236">
        <v>818</v>
      </c>
      <c r="B822" s="156" t="s">
        <v>3552</v>
      </c>
      <c r="C822" s="156" t="s">
        <v>3553</v>
      </c>
      <c r="D822" s="156" t="s">
        <v>3520</v>
      </c>
      <c r="E822" s="195"/>
      <c r="F822" s="195"/>
      <c r="G822" s="195"/>
      <c r="H822" s="163">
        <v>50000</v>
      </c>
      <c r="I822" s="195">
        <f t="shared" si="25"/>
        <v>50000</v>
      </c>
      <c r="J822" s="194"/>
      <c r="K822" s="196" t="str">
        <f t="shared" si="24"/>
        <v>K13A</v>
      </c>
      <c r="L822" s="161" t="s">
        <v>5649</v>
      </c>
    </row>
    <row r="823" spans="1:12" ht="17.25" customHeight="1">
      <c r="A823" s="236">
        <v>819</v>
      </c>
      <c r="B823" s="156" t="s">
        <v>3554</v>
      </c>
      <c r="C823" s="156" t="s">
        <v>3555</v>
      </c>
      <c r="D823" s="156" t="s">
        <v>3520</v>
      </c>
      <c r="E823" s="195"/>
      <c r="F823" s="195"/>
      <c r="G823" s="195"/>
      <c r="H823" s="163">
        <v>50000</v>
      </c>
      <c r="I823" s="195">
        <f t="shared" si="25"/>
        <v>50000</v>
      </c>
      <c r="J823" s="194"/>
      <c r="K823" s="196" t="str">
        <f t="shared" si="24"/>
        <v>K13A</v>
      </c>
      <c r="L823" s="161" t="s">
        <v>5649</v>
      </c>
    </row>
    <row r="824" spans="1:12" ht="17.25" customHeight="1">
      <c r="A824" s="236">
        <v>820</v>
      </c>
      <c r="B824" s="156" t="s">
        <v>3556</v>
      </c>
      <c r="C824" s="156" t="s">
        <v>3557</v>
      </c>
      <c r="D824" s="156" t="s">
        <v>3520</v>
      </c>
      <c r="E824" s="195"/>
      <c r="F824" s="195"/>
      <c r="G824" s="195">
        <f>VLOOKUP(B824,'Lệ phí thi lại'!$B$8:$F$434,5,0)</f>
        <v>90000</v>
      </c>
      <c r="H824" s="163">
        <v>50000</v>
      </c>
      <c r="I824" s="195">
        <f t="shared" si="25"/>
        <v>140000</v>
      </c>
      <c r="J824" s="194"/>
      <c r="K824" s="196" t="str">
        <f t="shared" si="24"/>
        <v>K13A</v>
      </c>
      <c r="L824" s="161" t="s">
        <v>5649</v>
      </c>
    </row>
    <row r="825" spans="1:12" ht="17.25" customHeight="1">
      <c r="A825" s="236">
        <v>821</v>
      </c>
      <c r="B825" s="156" t="s">
        <v>3558</v>
      </c>
      <c r="C825" s="156" t="s">
        <v>1811</v>
      </c>
      <c r="D825" s="156" t="s">
        <v>3520</v>
      </c>
      <c r="E825" s="195"/>
      <c r="F825" s="195"/>
      <c r="G825" s="195"/>
      <c r="H825" s="163">
        <v>50000</v>
      </c>
      <c r="I825" s="195">
        <f t="shared" si="25"/>
        <v>50000</v>
      </c>
      <c r="J825" s="194"/>
      <c r="K825" s="196" t="str">
        <f t="shared" si="24"/>
        <v>K13A</v>
      </c>
      <c r="L825" s="161" t="s">
        <v>5649</v>
      </c>
    </row>
    <row r="826" spans="1:12" ht="17.25" customHeight="1">
      <c r="A826" s="236">
        <v>822</v>
      </c>
      <c r="B826" s="156" t="s">
        <v>3559</v>
      </c>
      <c r="C826" s="156" t="s">
        <v>3560</v>
      </c>
      <c r="D826" s="156" t="s">
        <v>3520</v>
      </c>
      <c r="E826" s="195"/>
      <c r="F826" s="195"/>
      <c r="G826" s="195"/>
      <c r="H826" s="163">
        <v>50000</v>
      </c>
      <c r="I826" s="195">
        <f t="shared" si="25"/>
        <v>50000</v>
      </c>
      <c r="J826" s="194"/>
      <c r="K826" s="196" t="str">
        <f t="shared" si="24"/>
        <v>K13A</v>
      </c>
      <c r="L826" s="161" t="s">
        <v>5649</v>
      </c>
    </row>
    <row r="827" spans="1:12" ht="17.25" customHeight="1">
      <c r="A827" s="236">
        <v>823</v>
      </c>
      <c r="B827" s="156" t="s">
        <v>3561</v>
      </c>
      <c r="C827" s="156" t="s">
        <v>3562</v>
      </c>
      <c r="D827" s="156" t="s">
        <v>3520</v>
      </c>
      <c r="E827" s="195"/>
      <c r="F827" s="195"/>
      <c r="G827" s="195">
        <f>VLOOKUP(B827,'Lệ phí thi lại'!$B$8:$F$434,5,0)</f>
        <v>60000</v>
      </c>
      <c r="H827" s="163">
        <v>50000</v>
      </c>
      <c r="I827" s="195">
        <f t="shared" si="25"/>
        <v>110000</v>
      </c>
      <c r="J827" s="194"/>
      <c r="K827" s="196" t="str">
        <f t="shared" si="24"/>
        <v>K13A</v>
      </c>
      <c r="L827" s="161" t="s">
        <v>5649</v>
      </c>
    </row>
    <row r="828" spans="1:12" ht="17.25" customHeight="1">
      <c r="A828" s="236">
        <v>824</v>
      </c>
      <c r="B828" s="156" t="s">
        <v>3563</v>
      </c>
      <c r="C828" s="156" t="s">
        <v>3564</v>
      </c>
      <c r="D828" s="156" t="s">
        <v>3520</v>
      </c>
      <c r="E828" s="195"/>
      <c r="F828" s="195"/>
      <c r="G828" s="195"/>
      <c r="H828" s="163">
        <v>50000</v>
      </c>
      <c r="I828" s="195">
        <f t="shared" si="25"/>
        <v>50000</v>
      </c>
      <c r="J828" s="194"/>
      <c r="K828" s="196" t="str">
        <f t="shared" si="24"/>
        <v>K13A</v>
      </c>
      <c r="L828" s="161" t="s">
        <v>5649</v>
      </c>
    </row>
    <row r="829" spans="1:12" ht="17.25" customHeight="1">
      <c r="A829" s="236">
        <v>825</v>
      </c>
      <c r="B829" s="156" t="s">
        <v>3565</v>
      </c>
      <c r="C829" s="156" t="s">
        <v>3566</v>
      </c>
      <c r="D829" s="156" t="s">
        <v>3520</v>
      </c>
      <c r="E829" s="195"/>
      <c r="F829" s="195"/>
      <c r="G829" s="195"/>
      <c r="H829" s="163">
        <v>50000</v>
      </c>
      <c r="I829" s="195">
        <f t="shared" si="25"/>
        <v>50000</v>
      </c>
      <c r="J829" s="194"/>
      <c r="K829" s="196" t="str">
        <f t="shared" si="24"/>
        <v>K13A</v>
      </c>
      <c r="L829" s="161" t="s">
        <v>5649</v>
      </c>
    </row>
    <row r="830" spans="1:12" ht="17.25" customHeight="1">
      <c r="A830" s="236">
        <v>826</v>
      </c>
      <c r="B830" s="156" t="s">
        <v>3567</v>
      </c>
      <c r="C830" s="156" t="s">
        <v>3568</v>
      </c>
      <c r="D830" s="156" t="s">
        <v>3520</v>
      </c>
      <c r="E830" s="195"/>
      <c r="F830" s="195"/>
      <c r="G830" s="195"/>
      <c r="H830" s="163">
        <v>50000</v>
      </c>
      <c r="I830" s="195">
        <f t="shared" si="25"/>
        <v>50000</v>
      </c>
      <c r="J830" s="194"/>
      <c r="K830" s="196" t="str">
        <f t="shared" si="24"/>
        <v>K13A</v>
      </c>
      <c r="L830" s="161" t="s">
        <v>5649</v>
      </c>
    </row>
    <row r="831" spans="1:12" ht="17.25" customHeight="1">
      <c r="A831" s="236">
        <v>827</v>
      </c>
      <c r="B831" s="156" t="s">
        <v>3569</v>
      </c>
      <c r="C831" s="156" t="s">
        <v>3570</v>
      </c>
      <c r="D831" s="156" t="s">
        <v>3520</v>
      </c>
      <c r="E831" s="195"/>
      <c r="F831" s="195"/>
      <c r="G831" s="195"/>
      <c r="H831" s="163">
        <v>50000</v>
      </c>
      <c r="I831" s="195">
        <f t="shared" si="25"/>
        <v>50000</v>
      </c>
      <c r="J831" s="194"/>
      <c r="K831" s="196" t="str">
        <f t="shared" si="24"/>
        <v>K13A</v>
      </c>
      <c r="L831" s="161" t="s">
        <v>5649</v>
      </c>
    </row>
    <row r="832" spans="1:12" ht="17.25" customHeight="1">
      <c r="A832" s="236">
        <v>828</v>
      </c>
      <c r="B832" s="156" t="s">
        <v>3571</v>
      </c>
      <c r="C832" s="156" t="s">
        <v>3572</v>
      </c>
      <c r="D832" s="156" t="s">
        <v>3520</v>
      </c>
      <c r="E832" s="195"/>
      <c r="F832" s="195"/>
      <c r="G832" s="195"/>
      <c r="H832" s="163">
        <v>50000</v>
      </c>
      <c r="I832" s="195">
        <f t="shared" si="25"/>
        <v>50000</v>
      </c>
      <c r="J832" s="194"/>
      <c r="K832" s="196" t="str">
        <f t="shared" si="24"/>
        <v>K13A</v>
      </c>
      <c r="L832" s="161" t="s">
        <v>5649</v>
      </c>
    </row>
    <row r="833" spans="1:12" ht="17.25" customHeight="1">
      <c r="A833" s="236">
        <v>829</v>
      </c>
      <c r="B833" s="156" t="s">
        <v>3573</v>
      </c>
      <c r="C833" s="156" t="s">
        <v>3574</v>
      </c>
      <c r="D833" s="156" t="s">
        <v>3520</v>
      </c>
      <c r="E833" s="195"/>
      <c r="F833" s="195"/>
      <c r="G833" s="195"/>
      <c r="H833" s="163">
        <v>50000</v>
      </c>
      <c r="I833" s="195">
        <f t="shared" si="25"/>
        <v>50000</v>
      </c>
      <c r="J833" s="194"/>
      <c r="K833" s="196" t="str">
        <f t="shared" si="24"/>
        <v>K13A</v>
      </c>
      <c r="L833" s="161" t="s">
        <v>5649</v>
      </c>
    </row>
    <row r="834" spans="1:12" ht="17.25" customHeight="1">
      <c r="A834" s="236">
        <v>830</v>
      </c>
      <c r="B834" s="156" t="s">
        <v>3575</v>
      </c>
      <c r="C834" s="156" t="s">
        <v>3576</v>
      </c>
      <c r="D834" s="156" t="s">
        <v>3520</v>
      </c>
      <c r="E834" s="195"/>
      <c r="F834" s="195"/>
      <c r="G834" s="195"/>
      <c r="H834" s="163">
        <v>50000</v>
      </c>
      <c r="I834" s="195">
        <f t="shared" si="25"/>
        <v>50000</v>
      </c>
      <c r="J834" s="194"/>
      <c r="K834" s="196" t="str">
        <f t="shared" si="24"/>
        <v>K13A</v>
      </c>
      <c r="L834" s="161" t="s">
        <v>5649</v>
      </c>
    </row>
    <row r="835" spans="1:12" ht="17.25" customHeight="1">
      <c r="A835" s="236">
        <v>831</v>
      </c>
      <c r="B835" s="156" t="s">
        <v>3577</v>
      </c>
      <c r="C835" s="156" t="s">
        <v>3578</v>
      </c>
      <c r="D835" s="156" t="s">
        <v>3520</v>
      </c>
      <c r="E835" s="195"/>
      <c r="F835" s="195"/>
      <c r="G835" s="195"/>
      <c r="H835" s="163">
        <v>50000</v>
      </c>
      <c r="I835" s="195">
        <f t="shared" si="25"/>
        <v>50000</v>
      </c>
      <c r="J835" s="194"/>
      <c r="K835" s="196" t="str">
        <f t="shared" si="24"/>
        <v>K13A</v>
      </c>
      <c r="L835" s="161" t="s">
        <v>5649</v>
      </c>
    </row>
    <row r="836" spans="1:12" ht="17.25" customHeight="1">
      <c r="A836" s="236">
        <v>832</v>
      </c>
      <c r="B836" s="156" t="s">
        <v>3579</v>
      </c>
      <c r="C836" s="156" t="s">
        <v>3580</v>
      </c>
      <c r="D836" s="156" t="s">
        <v>3520</v>
      </c>
      <c r="E836" s="195"/>
      <c r="F836" s="195"/>
      <c r="G836" s="195"/>
      <c r="H836" s="163">
        <v>100000</v>
      </c>
      <c r="I836" s="195">
        <f t="shared" si="25"/>
        <v>100000</v>
      </c>
      <c r="J836" s="194"/>
      <c r="K836" s="196" t="str">
        <f t="shared" si="24"/>
        <v>K13A</v>
      </c>
      <c r="L836" s="161" t="s">
        <v>5649</v>
      </c>
    </row>
    <row r="837" spans="1:12" ht="17.25" customHeight="1">
      <c r="A837" s="236">
        <v>833</v>
      </c>
      <c r="B837" s="156" t="s">
        <v>3581</v>
      </c>
      <c r="C837" s="156" t="s">
        <v>3582</v>
      </c>
      <c r="D837" s="156" t="s">
        <v>3520</v>
      </c>
      <c r="E837" s="195"/>
      <c r="F837" s="195"/>
      <c r="G837" s="195"/>
      <c r="H837" s="163">
        <v>50000</v>
      </c>
      <c r="I837" s="195">
        <f t="shared" si="25"/>
        <v>50000</v>
      </c>
      <c r="J837" s="194"/>
      <c r="K837" s="196" t="str">
        <f t="shared" ref="K837:K900" si="26">RIGHT(D837,4)</f>
        <v>K13A</v>
      </c>
      <c r="L837" s="161" t="s">
        <v>5649</v>
      </c>
    </row>
    <row r="838" spans="1:12" ht="17.25" customHeight="1">
      <c r="A838" s="236">
        <v>834</v>
      </c>
      <c r="B838" s="156" t="s">
        <v>3779</v>
      </c>
      <c r="C838" s="156" t="s">
        <v>2669</v>
      </c>
      <c r="D838" s="156" t="s">
        <v>3780</v>
      </c>
      <c r="E838" s="195">
        <f>VLOOKUP(B838,'Học phí'!$B$8:$F$395,5,0)</f>
        <v>720000</v>
      </c>
      <c r="F838" s="195"/>
      <c r="G838" s="195"/>
      <c r="H838" s="163">
        <v>50000</v>
      </c>
      <c r="I838" s="195">
        <f t="shared" ref="I838:I901" si="27">SUM(E838:H838)</f>
        <v>770000</v>
      </c>
      <c r="J838" s="194"/>
      <c r="K838" s="196" t="str">
        <f t="shared" si="26"/>
        <v>K13A</v>
      </c>
      <c r="L838" s="156" t="s">
        <v>5650</v>
      </c>
    </row>
    <row r="839" spans="1:12" ht="17.25" customHeight="1">
      <c r="A839" s="236">
        <v>835</v>
      </c>
      <c r="B839" s="156" t="s">
        <v>3781</v>
      </c>
      <c r="C839" s="156" t="s">
        <v>3782</v>
      </c>
      <c r="D839" s="156" t="s">
        <v>3783</v>
      </c>
      <c r="E839" s="195"/>
      <c r="F839" s="195"/>
      <c r="G839" s="195"/>
      <c r="H839" s="163">
        <v>50000</v>
      </c>
      <c r="I839" s="195">
        <f t="shared" si="27"/>
        <v>50000</v>
      </c>
      <c r="J839" s="194"/>
      <c r="K839" s="196" t="str">
        <f t="shared" si="26"/>
        <v>K13A</v>
      </c>
      <c r="L839" s="161" t="s">
        <v>5654</v>
      </c>
    </row>
    <row r="840" spans="1:12" ht="17.25" customHeight="1">
      <c r="A840" s="236">
        <v>836</v>
      </c>
      <c r="B840" s="156" t="s">
        <v>3784</v>
      </c>
      <c r="C840" s="156" t="s">
        <v>3785</v>
      </c>
      <c r="D840" s="156" t="s">
        <v>3783</v>
      </c>
      <c r="E840" s="195"/>
      <c r="F840" s="195"/>
      <c r="G840" s="195"/>
      <c r="H840" s="163">
        <v>50000</v>
      </c>
      <c r="I840" s="195">
        <f t="shared" si="27"/>
        <v>50000</v>
      </c>
      <c r="J840" s="194"/>
      <c r="K840" s="196" t="str">
        <f t="shared" si="26"/>
        <v>K13A</v>
      </c>
      <c r="L840" s="161" t="s">
        <v>5654</v>
      </c>
    </row>
    <row r="841" spans="1:12" ht="17.25" customHeight="1">
      <c r="A841" s="236">
        <v>837</v>
      </c>
      <c r="B841" s="156" t="s">
        <v>3786</v>
      </c>
      <c r="C841" s="156" t="s">
        <v>3787</v>
      </c>
      <c r="D841" s="156" t="s">
        <v>3783</v>
      </c>
      <c r="E841" s="195"/>
      <c r="F841" s="195"/>
      <c r="G841" s="195"/>
      <c r="H841" s="163">
        <v>50000</v>
      </c>
      <c r="I841" s="195">
        <f t="shared" si="27"/>
        <v>50000</v>
      </c>
      <c r="J841" s="194"/>
      <c r="K841" s="196" t="str">
        <f t="shared" si="26"/>
        <v>K13A</v>
      </c>
      <c r="L841" s="161" t="s">
        <v>5654</v>
      </c>
    </row>
    <row r="842" spans="1:12" ht="17.25" customHeight="1">
      <c r="A842" s="236">
        <v>838</v>
      </c>
      <c r="B842" s="156" t="s">
        <v>3788</v>
      </c>
      <c r="C842" s="156" t="s">
        <v>3789</v>
      </c>
      <c r="D842" s="156" t="s">
        <v>3783</v>
      </c>
      <c r="E842" s="195"/>
      <c r="F842" s="195"/>
      <c r="G842" s="195"/>
      <c r="H842" s="163">
        <v>50000</v>
      </c>
      <c r="I842" s="195">
        <f t="shared" si="27"/>
        <v>50000</v>
      </c>
      <c r="J842" s="194"/>
      <c r="K842" s="196" t="str">
        <f t="shared" si="26"/>
        <v>K13A</v>
      </c>
      <c r="L842" s="161" t="s">
        <v>5654</v>
      </c>
    </row>
    <row r="843" spans="1:12" ht="17.25" customHeight="1">
      <c r="A843" s="236">
        <v>839</v>
      </c>
      <c r="B843" s="156" t="s">
        <v>3790</v>
      </c>
      <c r="C843" s="156" t="s">
        <v>3791</v>
      </c>
      <c r="D843" s="156" t="s">
        <v>3783</v>
      </c>
      <c r="E843" s="195"/>
      <c r="F843" s="195"/>
      <c r="G843" s="195"/>
      <c r="H843" s="163">
        <v>50000</v>
      </c>
      <c r="I843" s="195">
        <f t="shared" si="27"/>
        <v>50000</v>
      </c>
      <c r="J843" s="194"/>
      <c r="K843" s="196" t="str">
        <f t="shared" si="26"/>
        <v>K13A</v>
      </c>
      <c r="L843" s="161" t="s">
        <v>5654</v>
      </c>
    </row>
    <row r="844" spans="1:12" ht="17.25" customHeight="1">
      <c r="A844" s="236">
        <v>840</v>
      </c>
      <c r="B844" s="156" t="s">
        <v>3792</v>
      </c>
      <c r="C844" s="156" t="s">
        <v>3793</v>
      </c>
      <c r="D844" s="156" t="s">
        <v>3783</v>
      </c>
      <c r="E844" s="195"/>
      <c r="F844" s="195"/>
      <c r="G844" s="195"/>
      <c r="H844" s="163">
        <v>50000</v>
      </c>
      <c r="I844" s="195">
        <f t="shared" si="27"/>
        <v>50000</v>
      </c>
      <c r="J844" s="194"/>
      <c r="K844" s="196" t="str">
        <f t="shared" si="26"/>
        <v>K13A</v>
      </c>
      <c r="L844" s="161" t="s">
        <v>5654</v>
      </c>
    </row>
    <row r="845" spans="1:12" ht="17.25" customHeight="1">
      <c r="A845" s="236">
        <v>841</v>
      </c>
      <c r="B845" s="156" t="s">
        <v>3794</v>
      </c>
      <c r="C845" s="156" t="s">
        <v>3795</v>
      </c>
      <c r="D845" s="156" t="s">
        <v>3783</v>
      </c>
      <c r="E845" s="195"/>
      <c r="F845" s="195"/>
      <c r="G845" s="195"/>
      <c r="H845" s="163">
        <v>50000</v>
      </c>
      <c r="I845" s="195">
        <f t="shared" si="27"/>
        <v>50000</v>
      </c>
      <c r="J845" s="194"/>
      <c r="K845" s="196" t="str">
        <f t="shared" si="26"/>
        <v>K13A</v>
      </c>
      <c r="L845" s="161" t="s">
        <v>5654</v>
      </c>
    </row>
    <row r="846" spans="1:12" ht="17.25" customHeight="1">
      <c r="A846" s="236">
        <v>842</v>
      </c>
      <c r="B846" s="156" t="s">
        <v>3796</v>
      </c>
      <c r="C846" s="156" t="s">
        <v>3797</v>
      </c>
      <c r="D846" s="156" t="s">
        <v>3783</v>
      </c>
      <c r="E846" s="195"/>
      <c r="F846" s="195"/>
      <c r="G846" s="195"/>
      <c r="H846" s="163">
        <v>50000</v>
      </c>
      <c r="I846" s="195">
        <f t="shared" si="27"/>
        <v>50000</v>
      </c>
      <c r="J846" s="194"/>
      <c r="K846" s="196" t="str">
        <f t="shared" si="26"/>
        <v>K13A</v>
      </c>
      <c r="L846" s="161" t="s">
        <v>5654</v>
      </c>
    </row>
    <row r="847" spans="1:12" ht="17.25" customHeight="1">
      <c r="A847" s="236">
        <v>843</v>
      </c>
      <c r="B847" s="156" t="s">
        <v>3798</v>
      </c>
      <c r="C847" s="156" t="s">
        <v>2424</v>
      </c>
      <c r="D847" s="156" t="s">
        <v>3783</v>
      </c>
      <c r="E847" s="195"/>
      <c r="F847" s="195"/>
      <c r="G847" s="195"/>
      <c r="H847" s="163">
        <v>50000</v>
      </c>
      <c r="I847" s="195">
        <f t="shared" si="27"/>
        <v>50000</v>
      </c>
      <c r="J847" s="194"/>
      <c r="K847" s="196" t="str">
        <f t="shared" si="26"/>
        <v>K13A</v>
      </c>
      <c r="L847" s="161" t="s">
        <v>5654</v>
      </c>
    </row>
    <row r="848" spans="1:12" ht="17.25" customHeight="1">
      <c r="A848" s="236">
        <v>844</v>
      </c>
      <c r="B848" s="156" t="s">
        <v>3799</v>
      </c>
      <c r="C848" s="156" t="s">
        <v>1251</v>
      </c>
      <c r="D848" s="156" t="s">
        <v>3783</v>
      </c>
      <c r="E848" s="195"/>
      <c r="F848" s="195"/>
      <c r="G848" s="195"/>
      <c r="H848" s="163">
        <v>50000</v>
      </c>
      <c r="I848" s="195">
        <f t="shared" si="27"/>
        <v>50000</v>
      </c>
      <c r="J848" s="194"/>
      <c r="K848" s="196" t="str">
        <f t="shared" si="26"/>
        <v>K13A</v>
      </c>
      <c r="L848" s="161" t="s">
        <v>5654</v>
      </c>
    </row>
    <row r="849" spans="1:12" ht="17.25" customHeight="1">
      <c r="A849" s="236">
        <v>845</v>
      </c>
      <c r="B849" s="156" t="s">
        <v>3800</v>
      </c>
      <c r="C849" s="156" t="s">
        <v>3801</v>
      </c>
      <c r="D849" s="156" t="s">
        <v>3783</v>
      </c>
      <c r="E849" s="195"/>
      <c r="F849" s="195"/>
      <c r="G849" s="195"/>
      <c r="H849" s="163">
        <v>50000</v>
      </c>
      <c r="I849" s="195">
        <f t="shared" si="27"/>
        <v>50000</v>
      </c>
      <c r="J849" s="194"/>
      <c r="K849" s="196" t="str">
        <f t="shared" si="26"/>
        <v>K13A</v>
      </c>
      <c r="L849" s="161" t="s">
        <v>5654</v>
      </c>
    </row>
    <row r="850" spans="1:12" ht="17.25" customHeight="1">
      <c r="A850" s="236">
        <v>846</v>
      </c>
      <c r="B850" s="156" t="s">
        <v>3802</v>
      </c>
      <c r="C850" s="156" t="s">
        <v>3803</v>
      </c>
      <c r="D850" s="156" t="s">
        <v>3783</v>
      </c>
      <c r="E850" s="195"/>
      <c r="F850" s="195"/>
      <c r="G850" s="195"/>
      <c r="H850" s="163">
        <v>50000</v>
      </c>
      <c r="I850" s="195">
        <f t="shared" si="27"/>
        <v>50000</v>
      </c>
      <c r="J850" s="194"/>
      <c r="K850" s="196" t="str">
        <f t="shared" si="26"/>
        <v>K13A</v>
      </c>
      <c r="L850" s="161" t="s">
        <v>5654</v>
      </c>
    </row>
    <row r="851" spans="1:12" ht="17.25" customHeight="1">
      <c r="A851" s="236">
        <v>847</v>
      </c>
      <c r="B851" s="156" t="s">
        <v>3804</v>
      </c>
      <c r="C851" s="156" t="s">
        <v>3805</v>
      </c>
      <c r="D851" s="156" t="s">
        <v>3783</v>
      </c>
      <c r="E851" s="195"/>
      <c r="F851" s="195"/>
      <c r="G851" s="195"/>
      <c r="H851" s="163">
        <v>50000</v>
      </c>
      <c r="I851" s="195">
        <f t="shared" si="27"/>
        <v>50000</v>
      </c>
      <c r="J851" s="194"/>
      <c r="K851" s="196" t="str">
        <f t="shared" si="26"/>
        <v>K13A</v>
      </c>
      <c r="L851" s="161" t="s">
        <v>5654</v>
      </c>
    </row>
    <row r="852" spans="1:12" ht="17.25" customHeight="1">
      <c r="A852" s="236">
        <v>848</v>
      </c>
      <c r="B852" s="156" t="s">
        <v>3806</v>
      </c>
      <c r="C852" s="156" t="s">
        <v>3807</v>
      </c>
      <c r="D852" s="156" t="s">
        <v>3783</v>
      </c>
      <c r="E852" s="195"/>
      <c r="F852" s="195"/>
      <c r="G852" s="195"/>
      <c r="H852" s="163">
        <v>50000</v>
      </c>
      <c r="I852" s="195">
        <f t="shared" si="27"/>
        <v>50000</v>
      </c>
      <c r="J852" s="194"/>
      <c r="K852" s="196" t="str">
        <f t="shared" si="26"/>
        <v>K13A</v>
      </c>
      <c r="L852" s="161" t="s">
        <v>5654</v>
      </c>
    </row>
    <row r="853" spans="1:12" ht="17.25" customHeight="1">
      <c r="A853" s="236">
        <v>849</v>
      </c>
      <c r="B853" s="156" t="s">
        <v>3808</v>
      </c>
      <c r="C853" s="156" t="s">
        <v>2983</v>
      </c>
      <c r="D853" s="156" t="s">
        <v>3783</v>
      </c>
      <c r="E853" s="195"/>
      <c r="F853" s="195"/>
      <c r="G853" s="195">
        <f>VLOOKUP(B853,'Lệ phí thi lại'!$B$8:$F$434,5,0)</f>
        <v>30000</v>
      </c>
      <c r="H853" s="163">
        <v>50000</v>
      </c>
      <c r="I853" s="195">
        <f t="shared" si="27"/>
        <v>80000</v>
      </c>
      <c r="J853" s="194"/>
      <c r="K853" s="196" t="str">
        <f t="shared" si="26"/>
        <v>K13A</v>
      </c>
      <c r="L853" s="161" t="s">
        <v>5654</v>
      </c>
    </row>
    <row r="854" spans="1:12" ht="17.25" customHeight="1">
      <c r="A854" s="236">
        <v>850</v>
      </c>
      <c r="B854" s="156" t="s">
        <v>3809</v>
      </c>
      <c r="C854" s="156" t="s">
        <v>3810</v>
      </c>
      <c r="D854" s="156" t="s">
        <v>3783</v>
      </c>
      <c r="E854" s="195"/>
      <c r="F854" s="195"/>
      <c r="G854" s="195"/>
      <c r="H854" s="163">
        <v>50000</v>
      </c>
      <c r="I854" s="195">
        <f t="shared" si="27"/>
        <v>50000</v>
      </c>
      <c r="J854" s="194"/>
      <c r="K854" s="196" t="str">
        <f t="shared" si="26"/>
        <v>K13A</v>
      </c>
      <c r="L854" s="161" t="s">
        <v>5654</v>
      </c>
    </row>
    <row r="855" spans="1:12" ht="17.25" customHeight="1">
      <c r="A855" s="236">
        <v>851</v>
      </c>
      <c r="B855" s="156" t="s">
        <v>3811</v>
      </c>
      <c r="C855" s="156" t="s">
        <v>3812</v>
      </c>
      <c r="D855" s="156" t="s">
        <v>3783</v>
      </c>
      <c r="E855" s="195"/>
      <c r="F855" s="195"/>
      <c r="G855" s="195"/>
      <c r="H855" s="163">
        <v>50000</v>
      </c>
      <c r="I855" s="195">
        <f t="shared" si="27"/>
        <v>50000</v>
      </c>
      <c r="J855" s="194"/>
      <c r="K855" s="196" t="str">
        <f t="shared" si="26"/>
        <v>K13A</v>
      </c>
      <c r="L855" s="161" t="s">
        <v>5654</v>
      </c>
    </row>
    <row r="856" spans="1:12" ht="17.25" customHeight="1">
      <c r="A856" s="236">
        <v>852</v>
      </c>
      <c r="B856" s="156" t="s">
        <v>3813</v>
      </c>
      <c r="C856" s="156" t="s">
        <v>3814</v>
      </c>
      <c r="D856" s="156" t="s">
        <v>3783</v>
      </c>
      <c r="E856" s="195"/>
      <c r="F856" s="195"/>
      <c r="G856" s="195"/>
      <c r="H856" s="163">
        <v>50000</v>
      </c>
      <c r="I856" s="195">
        <f t="shared" si="27"/>
        <v>50000</v>
      </c>
      <c r="J856" s="194"/>
      <c r="K856" s="196" t="str">
        <f t="shared" si="26"/>
        <v>K13A</v>
      </c>
      <c r="L856" s="161" t="s">
        <v>5654</v>
      </c>
    </row>
    <row r="857" spans="1:12" ht="17.25" customHeight="1">
      <c r="A857" s="236">
        <v>853</v>
      </c>
      <c r="B857" s="156" t="s">
        <v>3815</v>
      </c>
      <c r="C857" s="156" t="s">
        <v>3816</v>
      </c>
      <c r="D857" s="156" t="s">
        <v>3783</v>
      </c>
      <c r="E857" s="195"/>
      <c r="F857" s="195"/>
      <c r="G857" s="195"/>
      <c r="H857" s="163">
        <v>50000</v>
      </c>
      <c r="I857" s="195">
        <f t="shared" si="27"/>
        <v>50000</v>
      </c>
      <c r="J857" s="194"/>
      <c r="K857" s="196" t="str">
        <f t="shared" si="26"/>
        <v>K13A</v>
      </c>
      <c r="L857" s="161" t="s">
        <v>5654</v>
      </c>
    </row>
    <row r="858" spans="1:12" ht="17.25" customHeight="1">
      <c r="A858" s="236">
        <v>854</v>
      </c>
      <c r="B858" s="156" t="s">
        <v>3817</v>
      </c>
      <c r="C858" s="156" t="s">
        <v>3818</v>
      </c>
      <c r="D858" s="156" t="s">
        <v>3783</v>
      </c>
      <c r="E858" s="195"/>
      <c r="F858" s="195"/>
      <c r="G858" s="195"/>
      <c r="H858" s="163">
        <v>50000</v>
      </c>
      <c r="I858" s="195">
        <f t="shared" si="27"/>
        <v>50000</v>
      </c>
      <c r="J858" s="194"/>
      <c r="K858" s="196" t="str">
        <f t="shared" si="26"/>
        <v>K13A</v>
      </c>
      <c r="L858" s="161" t="s">
        <v>5654</v>
      </c>
    </row>
    <row r="859" spans="1:12" ht="17.25" customHeight="1">
      <c r="A859" s="236">
        <v>855</v>
      </c>
      <c r="B859" s="156" t="s">
        <v>3819</v>
      </c>
      <c r="C859" s="156" t="s">
        <v>3820</v>
      </c>
      <c r="D859" s="156" t="s">
        <v>3783</v>
      </c>
      <c r="E859" s="195"/>
      <c r="F859" s="195"/>
      <c r="G859" s="195"/>
      <c r="H859" s="163">
        <v>50000</v>
      </c>
      <c r="I859" s="195">
        <f t="shared" si="27"/>
        <v>50000</v>
      </c>
      <c r="J859" s="194"/>
      <c r="K859" s="196" t="str">
        <f t="shared" si="26"/>
        <v>K13A</v>
      </c>
      <c r="L859" s="161" t="s">
        <v>5654</v>
      </c>
    </row>
    <row r="860" spans="1:12" ht="17.25" customHeight="1">
      <c r="A860" s="236">
        <v>856</v>
      </c>
      <c r="B860" s="156" t="s">
        <v>3821</v>
      </c>
      <c r="C860" s="156" t="s">
        <v>3822</v>
      </c>
      <c r="D860" s="156" t="s">
        <v>3783</v>
      </c>
      <c r="E860" s="195"/>
      <c r="F860" s="195"/>
      <c r="G860" s="195"/>
      <c r="H860" s="163">
        <v>50000</v>
      </c>
      <c r="I860" s="195">
        <f t="shared" si="27"/>
        <v>50000</v>
      </c>
      <c r="J860" s="194"/>
      <c r="K860" s="196" t="str">
        <f t="shared" si="26"/>
        <v>K13A</v>
      </c>
      <c r="L860" s="161" t="s">
        <v>5654</v>
      </c>
    </row>
    <row r="861" spans="1:12" ht="17.25" customHeight="1">
      <c r="A861" s="236">
        <v>857</v>
      </c>
      <c r="B861" s="156" t="s">
        <v>3823</v>
      </c>
      <c r="C861" s="156" t="s">
        <v>3824</v>
      </c>
      <c r="D861" s="156" t="s">
        <v>3783</v>
      </c>
      <c r="E861" s="195"/>
      <c r="F861" s="195"/>
      <c r="G861" s="195"/>
      <c r="H861" s="163">
        <v>50000</v>
      </c>
      <c r="I861" s="195">
        <f t="shared" si="27"/>
        <v>50000</v>
      </c>
      <c r="J861" s="194"/>
      <c r="K861" s="196" t="str">
        <f t="shared" si="26"/>
        <v>K13A</v>
      </c>
      <c r="L861" s="161" t="s">
        <v>5654</v>
      </c>
    </row>
    <row r="862" spans="1:12" ht="17.25" customHeight="1">
      <c r="A862" s="236">
        <v>858</v>
      </c>
      <c r="B862" s="156" t="s">
        <v>3825</v>
      </c>
      <c r="C862" s="156" t="s">
        <v>3826</v>
      </c>
      <c r="D862" s="156" t="s">
        <v>3783</v>
      </c>
      <c r="E862" s="195"/>
      <c r="F862" s="195"/>
      <c r="G862" s="195"/>
      <c r="H862" s="163">
        <v>50000</v>
      </c>
      <c r="I862" s="195">
        <f t="shared" si="27"/>
        <v>50000</v>
      </c>
      <c r="J862" s="194"/>
      <c r="K862" s="196" t="str">
        <f t="shared" si="26"/>
        <v>K13A</v>
      </c>
      <c r="L862" s="161" t="s">
        <v>5654</v>
      </c>
    </row>
    <row r="863" spans="1:12" ht="17.25" customHeight="1">
      <c r="A863" s="236">
        <v>859</v>
      </c>
      <c r="B863" s="156" t="s">
        <v>3827</v>
      </c>
      <c r="C863" s="156" t="s">
        <v>3828</v>
      </c>
      <c r="D863" s="156" t="s">
        <v>3783</v>
      </c>
      <c r="E863" s="195"/>
      <c r="F863" s="195"/>
      <c r="G863" s="195"/>
      <c r="H863" s="163">
        <v>50000</v>
      </c>
      <c r="I863" s="195">
        <f t="shared" si="27"/>
        <v>50000</v>
      </c>
      <c r="J863" s="194"/>
      <c r="K863" s="196" t="str">
        <f t="shared" si="26"/>
        <v>K13A</v>
      </c>
      <c r="L863" s="161" t="s">
        <v>5654</v>
      </c>
    </row>
    <row r="864" spans="1:12" ht="17.25" customHeight="1">
      <c r="A864" s="236">
        <v>860</v>
      </c>
      <c r="B864" s="156" t="s">
        <v>3829</v>
      </c>
      <c r="C864" s="156" t="s">
        <v>203</v>
      </c>
      <c r="D864" s="156" t="s">
        <v>3783</v>
      </c>
      <c r="E864" s="195"/>
      <c r="F864" s="195"/>
      <c r="G864" s="195"/>
      <c r="H864" s="163">
        <v>50000</v>
      </c>
      <c r="I864" s="195">
        <f t="shared" si="27"/>
        <v>50000</v>
      </c>
      <c r="J864" s="194"/>
      <c r="K864" s="196" t="str">
        <f t="shared" si="26"/>
        <v>K13A</v>
      </c>
      <c r="L864" s="161" t="s">
        <v>5654</v>
      </c>
    </row>
    <row r="865" spans="1:12" ht="17.25" customHeight="1">
      <c r="A865" s="236">
        <v>861</v>
      </c>
      <c r="B865" s="156" t="s">
        <v>3830</v>
      </c>
      <c r="C865" s="156" t="s">
        <v>3831</v>
      </c>
      <c r="D865" s="156" t="s">
        <v>3783</v>
      </c>
      <c r="E865" s="195"/>
      <c r="F865" s="195"/>
      <c r="G865" s="195"/>
      <c r="H865" s="163">
        <v>50000</v>
      </c>
      <c r="I865" s="195">
        <f t="shared" si="27"/>
        <v>50000</v>
      </c>
      <c r="J865" s="194"/>
      <c r="K865" s="196" t="str">
        <f t="shared" si="26"/>
        <v>K13A</v>
      </c>
      <c r="L865" s="161" t="s">
        <v>5654</v>
      </c>
    </row>
    <row r="866" spans="1:12" ht="17.25" customHeight="1">
      <c r="A866" s="236">
        <v>862</v>
      </c>
      <c r="B866" s="156" t="s">
        <v>3832</v>
      </c>
      <c r="C866" s="156" t="s">
        <v>3833</v>
      </c>
      <c r="D866" s="156" t="s">
        <v>3783</v>
      </c>
      <c r="E866" s="195"/>
      <c r="F866" s="195"/>
      <c r="G866" s="195"/>
      <c r="H866" s="163">
        <v>50000</v>
      </c>
      <c r="I866" s="195">
        <f t="shared" si="27"/>
        <v>50000</v>
      </c>
      <c r="J866" s="194"/>
      <c r="K866" s="196" t="str">
        <f t="shared" si="26"/>
        <v>K13A</v>
      </c>
      <c r="L866" s="161" t="s">
        <v>5654</v>
      </c>
    </row>
    <row r="867" spans="1:12" ht="17.25" customHeight="1">
      <c r="A867" s="236">
        <v>863</v>
      </c>
      <c r="B867" s="156" t="s">
        <v>3834</v>
      </c>
      <c r="C867" s="156" t="s">
        <v>2753</v>
      </c>
      <c r="D867" s="156" t="s">
        <v>3783</v>
      </c>
      <c r="E867" s="195"/>
      <c r="F867" s="195"/>
      <c r="G867" s="195"/>
      <c r="H867" s="163">
        <v>50000</v>
      </c>
      <c r="I867" s="195">
        <f t="shared" si="27"/>
        <v>50000</v>
      </c>
      <c r="J867" s="194"/>
      <c r="K867" s="196" t="str">
        <f t="shared" si="26"/>
        <v>K13A</v>
      </c>
      <c r="L867" s="161" t="s">
        <v>5654</v>
      </c>
    </row>
    <row r="868" spans="1:12" ht="17.25" customHeight="1">
      <c r="A868" s="236">
        <v>864</v>
      </c>
      <c r="B868" s="156" t="s">
        <v>3835</v>
      </c>
      <c r="C868" s="156" t="s">
        <v>3836</v>
      </c>
      <c r="D868" s="156" t="s">
        <v>3783</v>
      </c>
      <c r="E868" s="195"/>
      <c r="F868" s="195"/>
      <c r="G868" s="195"/>
      <c r="H868" s="163">
        <v>50000</v>
      </c>
      <c r="I868" s="195">
        <f t="shared" si="27"/>
        <v>50000</v>
      </c>
      <c r="J868" s="194"/>
      <c r="K868" s="196" t="str">
        <f t="shared" si="26"/>
        <v>K13A</v>
      </c>
      <c r="L868" s="161" t="s">
        <v>5654</v>
      </c>
    </row>
    <row r="869" spans="1:12" ht="17.25" customHeight="1">
      <c r="A869" s="236">
        <v>865</v>
      </c>
      <c r="B869" s="156" t="s">
        <v>3837</v>
      </c>
      <c r="C869" s="156" t="s">
        <v>3838</v>
      </c>
      <c r="D869" s="156" t="s">
        <v>3783</v>
      </c>
      <c r="E869" s="195"/>
      <c r="F869" s="195"/>
      <c r="G869" s="195"/>
      <c r="H869" s="163">
        <v>50000</v>
      </c>
      <c r="I869" s="195">
        <f t="shared" si="27"/>
        <v>50000</v>
      </c>
      <c r="J869" s="194"/>
      <c r="K869" s="196" t="str">
        <f t="shared" si="26"/>
        <v>K13A</v>
      </c>
      <c r="L869" s="161" t="s">
        <v>5654</v>
      </c>
    </row>
    <row r="870" spans="1:12" ht="17.25" customHeight="1">
      <c r="A870" s="236">
        <v>866</v>
      </c>
      <c r="B870" s="156" t="s">
        <v>3839</v>
      </c>
      <c r="C870" s="156" t="s">
        <v>3840</v>
      </c>
      <c r="D870" s="156" t="s">
        <v>3783</v>
      </c>
      <c r="E870" s="195"/>
      <c r="F870" s="195"/>
      <c r="G870" s="195"/>
      <c r="H870" s="163">
        <v>50000</v>
      </c>
      <c r="I870" s="195">
        <f t="shared" si="27"/>
        <v>50000</v>
      </c>
      <c r="J870" s="194"/>
      <c r="K870" s="196" t="str">
        <f t="shared" si="26"/>
        <v>K13A</v>
      </c>
      <c r="L870" s="161" t="s">
        <v>5654</v>
      </c>
    </row>
    <row r="871" spans="1:12" ht="17.25" customHeight="1">
      <c r="A871" s="236">
        <v>867</v>
      </c>
      <c r="B871" s="156" t="s">
        <v>3841</v>
      </c>
      <c r="C871" s="156" t="s">
        <v>3842</v>
      </c>
      <c r="D871" s="156" t="s">
        <v>3783</v>
      </c>
      <c r="E871" s="195"/>
      <c r="F871" s="195"/>
      <c r="G871" s="195"/>
      <c r="H871" s="163">
        <v>50000</v>
      </c>
      <c r="I871" s="195">
        <f t="shared" si="27"/>
        <v>50000</v>
      </c>
      <c r="J871" s="194"/>
      <c r="K871" s="196" t="str">
        <f t="shared" si="26"/>
        <v>K13A</v>
      </c>
      <c r="L871" s="161" t="s">
        <v>5654</v>
      </c>
    </row>
    <row r="872" spans="1:12" ht="17.25" customHeight="1">
      <c r="A872" s="236">
        <v>868</v>
      </c>
      <c r="B872" s="156" t="s">
        <v>3843</v>
      </c>
      <c r="C872" s="156" t="s">
        <v>3844</v>
      </c>
      <c r="D872" s="156" t="s">
        <v>3783</v>
      </c>
      <c r="E872" s="195"/>
      <c r="F872" s="195"/>
      <c r="G872" s="195"/>
      <c r="H872" s="163">
        <v>50000</v>
      </c>
      <c r="I872" s="195">
        <f t="shared" si="27"/>
        <v>50000</v>
      </c>
      <c r="J872" s="194"/>
      <c r="K872" s="196" t="str">
        <f t="shared" si="26"/>
        <v>K13A</v>
      </c>
      <c r="L872" s="161" t="s">
        <v>5654</v>
      </c>
    </row>
    <row r="873" spans="1:12" ht="17.25" customHeight="1">
      <c r="A873" s="236">
        <v>869</v>
      </c>
      <c r="B873" s="156" t="s">
        <v>3845</v>
      </c>
      <c r="C873" s="156" t="s">
        <v>1953</v>
      </c>
      <c r="D873" s="156" t="s">
        <v>3783</v>
      </c>
      <c r="E873" s="195"/>
      <c r="F873" s="195"/>
      <c r="G873" s="195"/>
      <c r="H873" s="163">
        <v>50000</v>
      </c>
      <c r="I873" s="195">
        <f t="shared" si="27"/>
        <v>50000</v>
      </c>
      <c r="J873" s="194"/>
      <c r="K873" s="196" t="str">
        <f t="shared" si="26"/>
        <v>K13A</v>
      </c>
      <c r="L873" s="161" t="s">
        <v>5654</v>
      </c>
    </row>
    <row r="874" spans="1:12" ht="17.25" customHeight="1">
      <c r="A874" s="236">
        <v>870</v>
      </c>
      <c r="B874" s="156" t="s">
        <v>3846</v>
      </c>
      <c r="C874" s="156" t="s">
        <v>3847</v>
      </c>
      <c r="D874" s="156" t="s">
        <v>3783</v>
      </c>
      <c r="E874" s="195"/>
      <c r="F874" s="195"/>
      <c r="G874" s="195"/>
      <c r="H874" s="163">
        <v>50000</v>
      </c>
      <c r="I874" s="195">
        <f t="shared" si="27"/>
        <v>50000</v>
      </c>
      <c r="J874" s="194"/>
      <c r="K874" s="196" t="str">
        <f t="shared" si="26"/>
        <v>K13A</v>
      </c>
      <c r="L874" s="161" t="s">
        <v>5654</v>
      </c>
    </row>
    <row r="875" spans="1:12" ht="17.25" customHeight="1">
      <c r="A875" s="236">
        <v>871</v>
      </c>
      <c r="B875" s="156" t="s">
        <v>3848</v>
      </c>
      <c r="C875" s="156" t="s">
        <v>3849</v>
      </c>
      <c r="D875" s="156" t="s">
        <v>3783</v>
      </c>
      <c r="E875" s="195"/>
      <c r="F875" s="195"/>
      <c r="G875" s="195"/>
      <c r="H875" s="163">
        <v>50000</v>
      </c>
      <c r="I875" s="195">
        <f t="shared" si="27"/>
        <v>50000</v>
      </c>
      <c r="J875" s="194"/>
      <c r="K875" s="196" t="str">
        <f t="shared" si="26"/>
        <v>K13A</v>
      </c>
      <c r="L875" s="161" t="s">
        <v>5654</v>
      </c>
    </row>
    <row r="876" spans="1:12" ht="17.25" customHeight="1">
      <c r="A876" s="236">
        <v>872</v>
      </c>
      <c r="B876" s="156" t="s">
        <v>3850</v>
      </c>
      <c r="C876" s="156" t="s">
        <v>3851</v>
      </c>
      <c r="D876" s="156" t="s">
        <v>3783</v>
      </c>
      <c r="E876" s="195"/>
      <c r="F876" s="195"/>
      <c r="G876" s="195"/>
      <c r="H876" s="163">
        <v>50000</v>
      </c>
      <c r="I876" s="195">
        <f t="shared" si="27"/>
        <v>50000</v>
      </c>
      <c r="J876" s="194"/>
      <c r="K876" s="196" t="str">
        <f t="shared" si="26"/>
        <v>K13A</v>
      </c>
      <c r="L876" s="161" t="s">
        <v>5654</v>
      </c>
    </row>
    <row r="877" spans="1:12" ht="17.25" customHeight="1">
      <c r="A877" s="236">
        <v>873</v>
      </c>
      <c r="B877" s="156" t="s">
        <v>3852</v>
      </c>
      <c r="C877" s="156" t="s">
        <v>3853</v>
      </c>
      <c r="D877" s="156" t="s">
        <v>3783</v>
      </c>
      <c r="E877" s="195"/>
      <c r="F877" s="195"/>
      <c r="G877" s="195"/>
      <c r="H877" s="163">
        <v>50000</v>
      </c>
      <c r="I877" s="195">
        <f t="shared" si="27"/>
        <v>50000</v>
      </c>
      <c r="J877" s="194"/>
      <c r="K877" s="196" t="str">
        <f t="shared" si="26"/>
        <v>K13A</v>
      </c>
      <c r="L877" s="161" t="s">
        <v>5654</v>
      </c>
    </row>
    <row r="878" spans="1:12" ht="17.25" customHeight="1">
      <c r="A878" s="236">
        <v>874</v>
      </c>
      <c r="B878" s="156" t="s">
        <v>3854</v>
      </c>
      <c r="C878" s="156" t="s">
        <v>3855</v>
      </c>
      <c r="D878" s="156" t="s">
        <v>3783</v>
      </c>
      <c r="E878" s="195"/>
      <c r="F878" s="195"/>
      <c r="G878" s="195"/>
      <c r="H878" s="163">
        <v>50000</v>
      </c>
      <c r="I878" s="195">
        <f t="shared" si="27"/>
        <v>50000</v>
      </c>
      <c r="J878" s="194"/>
      <c r="K878" s="196" t="str">
        <f t="shared" si="26"/>
        <v>K13A</v>
      </c>
      <c r="L878" s="161" t="s">
        <v>5654</v>
      </c>
    </row>
    <row r="879" spans="1:12" ht="17.25" customHeight="1">
      <c r="A879" s="236">
        <v>875</v>
      </c>
      <c r="B879" s="156" t="s">
        <v>3856</v>
      </c>
      <c r="C879" s="156" t="s">
        <v>3857</v>
      </c>
      <c r="D879" s="156" t="s">
        <v>3783</v>
      </c>
      <c r="E879" s="195"/>
      <c r="F879" s="195"/>
      <c r="G879" s="195"/>
      <c r="H879" s="163">
        <v>50000</v>
      </c>
      <c r="I879" s="195">
        <f t="shared" si="27"/>
        <v>50000</v>
      </c>
      <c r="J879" s="194"/>
      <c r="K879" s="196" t="str">
        <f t="shared" si="26"/>
        <v>K13A</v>
      </c>
      <c r="L879" s="161" t="s">
        <v>5654</v>
      </c>
    </row>
    <row r="880" spans="1:12" ht="17.25" customHeight="1">
      <c r="A880" s="236">
        <v>876</v>
      </c>
      <c r="B880" s="156" t="s">
        <v>3858</v>
      </c>
      <c r="C880" s="156" t="s">
        <v>3859</v>
      </c>
      <c r="D880" s="156" t="s">
        <v>3783</v>
      </c>
      <c r="E880" s="195"/>
      <c r="F880" s="195"/>
      <c r="G880" s="195"/>
      <c r="H880" s="163">
        <v>50000</v>
      </c>
      <c r="I880" s="195">
        <f t="shared" si="27"/>
        <v>50000</v>
      </c>
      <c r="J880" s="194"/>
      <c r="K880" s="196" t="str">
        <f t="shared" si="26"/>
        <v>K13A</v>
      </c>
      <c r="L880" s="161" t="s">
        <v>5654</v>
      </c>
    </row>
    <row r="881" spans="1:12" ht="17.25" customHeight="1">
      <c r="A881" s="236">
        <v>877</v>
      </c>
      <c r="B881" s="156" t="s">
        <v>3860</v>
      </c>
      <c r="C881" s="156" t="s">
        <v>3861</v>
      </c>
      <c r="D881" s="156" t="s">
        <v>3783</v>
      </c>
      <c r="E881" s="195"/>
      <c r="F881" s="195"/>
      <c r="G881" s="195"/>
      <c r="H881" s="163">
        <v>50000</v>
      </c>
      <c r="I881" s="195">
        <f t="shared" si="27"/>
        <v>50000</v>
      </c>
      <c r="J881" s="194"/>
      <c r="K881" s="196" t="str">
        <f t="shared" si="26"/>
        <v>K13A</v>
      </c>
      <c r="L881" s="161" t="s">
        <v>5654</v>
      </c>
    </row>
    <row r="882" spans="1:12" ht="17.25" customHeight="1">
      <c r="A882" s="236">
        <v>878</v>
      </c>
      <c r="B882" s="156" t="s">
        <v>3862</v>
      </c>
      <c r="C882" s="156" t="s">
        <v>3863</v>
      </c>
      <c r="D882" s="156" t="s">
        <v>3783</v>
      </c>
      <c r="E882" s="195"/>
      <c r="F882" s="195"/>
      <c r="G882" s="195"/>
      <c r="H882" s="163">
        <v>50000</v>
      </c>
      <c r="I882" s="195">
        <f t="shared" si="27"/>
        <v>50000</v>
      </c>
      <c r="J882" s="194"/>
      <c r="K882" s="196" t="str">
        <f t="shared" si="26"/>
        <v>K13A</v>
      </c>
      <c r="L882" s="161" t="s">
        <v>5654</v>
      </c>
    </row>
    <row r="883" spans="1:12" ht="17.25" customHeight="1">
      <c r="A883" s="236">
        <v>879</v>
      </c>
      <c r="B883" s="156" t="s">
        <v>3864</v>
      </c>
      <c r="C883" s="156" t="s">
        <v>3865</v>
      </c>
      <c r="D883" s="156" t="s">
        <v>3783</v>
      </c>
      <c r="E883" s="195"/>
      <c r="F883" s="195"/>
      <c r="G883" s="195"/>
      <c r="H883" s="163">
        <v>50000</v>
      </c>
      <c r="I883" s="195">
        <f t="shared" si="27"/>
        <v>50000</v>
      </c>
      <c r="J883" s="194"/>
      <c r="K883" s="196" t="str">
        <f t="shared" si="26"/>
        <v>K13A</v>
      </c>
      <c r="L883" s="161" t="s">
        <v>5654</v>
      </c>
    </row>
    <row r="884" spans="1:12" ht="17.25" customHeight="1">
      <c r="A884" s="236">
        <v>880</v>
      </c>
      <c r="B884" s="156" t="s">
        <v>3866</v>
      </c>
      <c r="C884" s="156" t="s">
        <v>3867</v>
      </c>
      <c r="D884" s="156" t="s">
        <v>3783</v>
      </c>
      <c r="E884" s="195"/>
      <c r="F884" s="195"/>
      <c r="G884" s="195"/>
      <c r="H884" s="163">
        <v>50000</v>
      </c>
      <c r="I884" s="195">
        <f t="shared" si="27"/>
        <v>50000</v>
      </c>
      <c r="J884" s="194"/>
      <c r="K884" s="196" t="str">
        <f t="shared" si="26"/>
        <v>K13A</v>
      </c>
      <c r="L884" s="161" t="s">
        <v>5654</v>
      </c>
    </row>
    <row r="885" spans="1:12" ht="17.25" customHeight="1">
      <c r="A885" s="236">
        <v>881</v>
      </c>
      <c r="B885" s="156" t="s">
        <v>3868</v>
      </c>
      <c r="C885" s="156" t="s">
        <v>3869</v>
      </c>
      <c r="D885" s="156" t="s">
        <v>3783</v>
      </c>
      <c r="E885" s="195"/>
      <c r="F885" s="195"/>
      <c r="G885" s="195"/>
      <c r="H885" s="163">
        <v>50000</v>
      </c>
      <c r="I885" s="195">
        <f t="shared" si="27"/>
        <v>50000</v>
      </c>
      <c r="J885" s="194"/>
      <c r="K885" s="196" t="str">
        <f t="shared" si="26"/>
        <v>K13A</v>
      </c>
      <c r="L885" s="161" t="s">
        <v>5654</v>
      </c>
    </row>
    <row r="886" spans="1:12" ht="17.25" customHeight="1">
      <c r="A886" s="236">
        <v>882</v>
      </c>
      <c r="B886" s="156" t="s">
        <v>3870</v>
      </c>
      <c r="C886" s="156" t="s">
        <v>2215</v>
      </c>
      <c r="D886" s="156" t="s">
        <v>3783</v>
      </c>
      <c r="E886" s="195"/>
      <c r="F886" s="195"/>
      <c r="G886" s="195"/>
      <c r="H886" s="163">
        <v>50000</v>
      </c>
      <c r="I886" s="195">
        <f t="shared" si="27"/>
        <v>50000</v>
      </c>
      <c r="J886" s="194"/>
      <c r="K886" s="196" t="str">
        <f t="shared" si="26"/>
        <v>K13A</v>
      </c>
      <c r="L886" s="161" t="s">
        <v>5654</v>
      </c>
    </row>
    <row r="887" spans="1:12" ht="17.25" customHeight="1">
      <c r="A887" s="236">
        <v>883</v>
      </c>
      <c r="B887" s="156" t="s">
        <v>3871</v>
      </c>
      <c r="C887" s="156" t="s">
        <v>3872</v>
      </c>
      <c r="D887" s="156" t="s">
        <v>3783</v>
      </c>
      <c r="E887" s="195"/>
      <c r="F887" s="195"/>
      <c r="G887" s="195"/>
      <c r="H887" s="163">
        <v>50000</v>
      </c>
      <c r="I887" s="195">
        <f t="shared" si="27"/>
        <v>50000</v>
      </c>
      <c r="J887" s="194"/>
      <c r="K887" s="196" t="str">
        <f t="shared" si="26"/>
        <v>K13A</v>
      </c>
      <c r="L887" s="161" t="s">
        <v>5654</v>
      </c>
    </row>
    <row r="888" spans="1:12" ht="17.25" customHeight="1">
      <c r="A888" s="236">
        <v>884</v>
      </c>
      <c r="B888" s="156" t="s">
        <v>3873</v>
      </c>
      <c r="C888" s="156" t="s">
        <v>3874</v>
      </c>
      <c r="D888" s="156" t="s">
        <v>3783</v>
      </c>
      <c r="E888" s="195"/>
      <c r="F888" s="195"/>
      <c r="G888" s="195"/>
      <c r="H888" s="163">
        <v>50000</v>
      </c>
      <c r="I888" s="195">
        <f t="shared" si="27"/>
        <v>50000</v>
      </c>
      <c r="J888" s="194"/>
      <c r="K888" s="196" t="str">
        <f t="shared" si="26"/>
        <v>K13A</v>
      </c>
      <c r="L888" s="161" t="s">
        <v>5654</v>
      </c>
    </row>
    <row r="889" spans="1:12" ht="17.25" customHeight="1">
      <c r="A889" s="236">
        <v>885</v>
      </c>
      <c r="B889" s="156" t="s">
        <v>3875</v>
      </c>
      <c r="C889" s="156" t="s">
        <v>3876</v>
      </c>
      <c r="D889" s="156" t="s">
        <v>3783</v>
      </c>
      <c r="E889" s="195"/>
      <c r="F889" s="195"/>
      <c r="G889" s="195"/>
      <c r="H889" s="163">
        <v>50000</v>
      </c>
      <c r="I889" s="195">
        <f t="shared" si="27"/>
        <v>50000</v>
      </c>
      <c r="J889" s="194"/>
      <c r="K889" s="196" t="str">
        <f t="shared" si="26"/>
        <v>K13A</v>
      </c>
      <c r="L889" s="161" t="s">
        <v>5654</v>
      </c>
    </row>
    <row r="890" spans="1:12" ht="17.25" customHeight="1">
      <c r="A890" s="236">
        <v>886</v>
      </c>
      <c r="B890" s="156" t="s">
        <v>3877</v>
      </c>
      <c r="C890" s="156" t="s">
        <v>3878</v>
      </c>
      <c r="D890" s="156" t="s">
        <v>3783</v>
      </c>
      <c r="E890" s="195"/>
      <c r="F890" s="195"/>
      <c r="G890" s="195"/>
      <c r="H890" s="163">
        <v>50000</v>
      </c>
      <c r="I890" s="195">
        <f t="shared" si="27"/>
        <v>50000</v>
      </c>
      <c r="J890" s="194"/>
      <c r="K890" s="196" t="str">
        <f t="shared" si="26"/>
        <v>K13A</v>
      </c>
      <c r="L890" s="161" t="s">
        <v>5654</v>
      </c>
    </row>
    <row r="891" spans="1:12" ht="17.25" customHeight="1">
      <c r="A891" s="236">
        <v>887</v>
      </c>
      <c r="B891" s="156" t="s">
        <v>3879</v>
      </c>
      <c r="C891" s="156" t="s">
        <v>3880</v>
      </c>
      <c r="D891" s="156" t="s">
        <v>3881</v>
      </c>
      <c r="E891" s="195"/>
      <c r="F891" s="195"/>
      <c r="G891" s="195"/>
      <c r="H891" s="163">
        <v>50000</v>
      </c>
      <c r="I891" s="195">
        <f t="shared" si="27"/>
        <v>50000</v>
      </c>
      <c r="J891" s="194"/>
      <c r="K891" s="196" t="str">
        <f t="shared" si="26"/>
        <v>K13A</v>
      </c>
      <c r="L891" s="161" t="s">
        <v>5654</v>
      </c>
    </row>
    <row r="892" spans="1:12" ht="17.25" customHeight="1">
      <c r="A892" s="236">
        <v>888</v>
      </c>
      <c r="B892" s="156" t="s">
        <v>3882</v>
      </c>
      <c r="C892" s="156" t="s">
        <v>2107</v>
      </c>
      <c r="D892" s="156" t="s">
        <v>3881</v>
      </c>
      <c r="E892" s="195"/>
      <c r="F892" s="195"/>
      <c r="G892" s="195"/>
      <c r="H892" s="163">
        <v>50000</v>
      </c>
      <c r="I892" s="195">
        <f t="shared" si="27"/>
        <v>50000</v>
      </c>
      <c r="J892" s="194"/>
      <c r="K892" s="196" t="str">
        <f t="shared" si="26"/>
        <v>K13A</v>
      </c>
      <c r="L892" s="161" t="s">
        <v>5654</v>
      </c>
    </row>
    <row r="893" spans="1:12" ht="17.25" customHeight="1">
      <c r="A893" s="236">
        <v>889</v>
      </c>
      <c r="B893" s="156" t="s">
        <v>3883</v>
      </c>
      <c r="C893" s="156" t="s">
        <v>3884</v>
      </c>
      <c r="D893" s="156" t="s">
        <v>3881</v>
      </c>
      <c r="E893" s="195"/>
      <c r="F893" s="195"/>
      <c r="G893" s="195"/>
      <c r="H893" s="163">
        <v>50000</v>
      </c>
      <c r="I893" s="195">
        <f t="shared" si="27"/>
        <v>50000</v>
      </c>
      <c r="J893" s="194"/>
      <c r="K893" s="196" t="str">
        <f t="shared" si="26"/>
        <v>K13A</v>
      </c>
      <c r="L893" s="161" t="s">
        <v>5654</v>
      </c>
    </row>
    <row r="894" spans="1:12" ht="17.25" customHeight="1">
      <c r="A894" s="236">
        <v>890</v>
      </c>
      <c r="B894" s="156" t="s">
        <v>3885</v>
      </c>
      <c r="C894" s="156" t="s">
        <v>3886</v>
      </c>
      <c r="D894" s="156" t="s">
        <v>3881</v>
      </c>
      <c r="E894" s="195"/>
      <c r="F894" s="195"/>
      <c r="G894" s="195"/>
      <c r="H894" s="163">
        <v>50000</v>
      </c>
      <c r="I894" s="195">
        <f t="shared" si="27"/>
        <v>50000</v>
      </c>
      <c r="J894" s="194"/>
      <c r="K894" s="196" t="str">
        <f t="shared" si="26"/>
        <v>K13A</v>
      </c>
      <c r="L894" s="161" t="s">
        <v>5654</v>
      </c>
    </row>
    <row r="895" spans="1:12" ht="17.25" customHeight="1">
      <c r="A895" s="236">
        <v>891</v>
      </c>
      <c r="B895" s="156" t="s">
        <v>3887</v>
      </c>
      <c r="C895" s="156" t="s">
        <v>3888</v>
      </c>
      <c r="D895" s="156" t="s">
        <v>3881</v>
      </c>
      <c r="E895" s="195"/>
      <c r="F895" s="195"/>
      <c r="G895" s="195"/>
      <c r="H895" s="163">
        <v>50000</v>
      </c>
      <c r="I895" s="195">
        <f t="shared" si="27"/>
        <v>50000</v>
      </c>
      <c r="J895" s="194"/>
      <c r="K895" s="196" t="str">
        <f t="shared" si="26"/>
        <v>K13A</v>
      </c>
      <c r="L895" s="161" t="s">
        <v>5654</v>
      </c>
    </row>
    <row r="896" spans="1:12" ht="17.25" customHeight="1">
      <c r="A896" s="236">
        <v>892</v>
      </c>
      <c r="B896" s="156" t="s">
        <v>3889</v>
      </c>
      <c r="C896" s="156" t="s">
        <v>380</v>
      </c>
      <c r="D896" s="156" t="s">
        <v>3881</v>
      </c>
      <c r="E896" s="195"/>
      <c r="F896" s="195"/>
      <c r="G896" s="195"/>
      <c r="H896" s="163">
        <v>50000</v>
      </c>
      <c r="I896" s="195">
        <f t="shared" si="27"/>
        <v>50000</v>
      </c>
      <c r="J896" s="194"/>
      <c r="K896" s="196" t="str">
        <f t="shared" si="26"/>
        <v>K13A</v>
      </c>
      <c r="L896" s="161" t="s">
        <v>5654</v>
      </c>
    </row>
    <row r="897" spans="1:12" ht="17.25" customHeight="1">
      <c r="A897" s="236">
        <v>893</v>
      </c>
      <c r="B897" s="156" t="s">
        <v>3890</v>
      </c>
      <c r="C897" s="156" t="s">
        <v>3891</v>
      </c>
      <c r="D897" s="156" t="s">
        <v>3881</v>
      </c>
      <c r="E897" s="195"/>
      <c r="F897" s="195"/>
      <c r="G897" s="195">
        <f>VLOOKUP(B897,'Lệ phí thi lại'!$B$8:$F$434,5,0)</f>
        <v>30000</v>
      </c>
      <c r="H897" s="163">
        <v>50000</v>
      </c>
      <c r="I897" s="195">
        <f t="shared" si="27"/>
        <v>80000</v>
      </c>
      <c r="J897" s="194"/>
      <c r="K897" s="196" t="str">
        <f t="shared" si="26"/>
        <v>K13A</v>
      </c>
      <c r="L897" s="161" t="s">
        <v>5654</v>
      </c>
    </row>
    <row r="898" spans="1:12" ht="17.25" customHeight="1">
      <c r="A898" s="236">
        <v>894</v>
      </c>
      <c r="B898" s="156" t="s">
        <v>3892</v>
      </c>
      <c r="C898" s="156" t="s">
        <v>3893</v>
      </c>
      <c r="D898" s="156" t="s">
        <v>3881</v>
      </c>
      <c r="E898" s="195"/>
      <c r="F898" s="195"/>
      <c r="G898" s="195"/>
      <c r="H898" s="163">
        <v>50000</v>
      </c>
      <c r="I898" s="195">
        <f t="shared" si="27"/>
        <v>50000</v>
      </c>
      <c r="J898" s="194"/>
      <c r="K898" s="196" t="str">
        <f t="shared" si="26"/>
        <v>K13A</v>
      </c>
      <c r="L898" s="161" t="s">
        <v>5654</v>
      </c>
    </row>
    <row r="899" spans="1:12" ht="17.25" customHeight="1">
      <c r="A899" s="236">
        <v>895</v>
      </c>
      <c r="B899" s="156" t="s">
        <v>3894</v>
      </c>
      <c r="C899" s="156" t="s">
        <v>3895</v>
      </c>
      <c r="D899" s="156" t="s">
        <v>3881</v>
      </c>
      <c r="E899" s="195"/>
      <c r="F899" s="195"/>
      <c r="G899" s="195"/>
      <c r="H899" s="163">
        <v>50000</v>
      </c>
      <c r="I899" s="195">
        <f t="shared" si="27"/>
        <v>50000</v>
      </c>
      <c r="J899" s="194"/>
      <c r="K899" s="196" t="str">
        <f t="shared" si="26"/>
        <v>K13A</v>
      </c>
      <c r="L899" s="161" t="s">
        <v>5654</v>
      </c>
    </row>
    <row r="900" spans="1:12" ht="17.25" customHeight="1">
      <c r="A900" s="236">
        <v>896</v>
      </c>
      <c r="B900" s="156" t="s">
        <v>3896</v>
      </c>
      <c r="C900" s="156" t="s">
        <v>3897</v>
      </c>
      <c r="D900" s="156" t="s">
        <v>3881</v>
      </c>
      <c r="E900" s="195"/>
      <c r="F900" s="195"/>
      <c r="G900" s="195"/>
      <c r="H900" s="163">
        <v>50000</v>
      </c>
      <c r="I900" s="195">
        <f t="shared" si="27"/>
        <v>50000</v>
      </c>
      <c r="J900" s="194"/>
      <c r="K900" s="196" t="str">
        <f t="shared" si="26"/>
        <v>K13A</v>
      </c>
      <c r="L900" s="161" t="s">
        <v>5654</v>
      </c>
    </row>
    <row r="901" spans="1:12" ht="17.25" customHeight="1">
      <c r="A901" s="236">
        <v>897</v>
      </c>
      <c r="B901" s="156" t="s">
        <v>3898</v>
      </c>
      <c r="C901" s="156" t="s">
        <v>3899</v>
      </c>
      <c r="D901" s="156" t="s">
        <v>3881</v>
      </c>
      <c r="E901" s="195"/>
      <c r="F901" s="195"/>
      <c r="G901" s="195"/>
      <c r="H901" s="163">
        <v>50000</v>
      </c>
      <c r="I901" s="195">
        <f t="shared" si="27"/>
        <v>50000</v>
      </c>
      <c r="J901" s="194"/>
      <c r="K901" s="196" t="str">
        <f t="shared" ref="K901:K964" si="28">RIGHT(D901,4)</f>
        <v>K13A</v>
      </c>
      <c r="L901" s="161" t="s">
        <v>5654</v>
      </c>
    </row>
    <row r="902" spans="1:12" ht="17.25" customHeight="1">
      <c r="A902" s="236">
        <v>898</v>
      </c>
      <c r="B902" s="156" t="s">
        <v>3900</v>
      </c>
      <c r="C902" s="156" t="s">
        <v>1842</v>
      </c>
      <c r="D902" s="156" t="s">
        <v>3881</v>
      </c>
      <c r="E902" s="195"/>
      <c r="F902" s="195"/>
      <c r="G902" s="195"/>
      <c r="H902" s="163">
        <v>50000</v>
      </c>
      <c r="I902" s="195">
        <f t="shared" ref="I902:I965" si="29">SUM(E902:H902)</f>
        <v>50000</v>
      </c>
      <c r="J902" s="194"/>
      <c r="K902" s="196" t="str">
        <f t="shared" si="28"/>
        <v>K13A</v>
      </c>
      <c r="L902" s="161" t="s">
        <v>5654</v>
      </c>
    </row>
    <row r="903" spans="1:12" ht="17.25" customHeight="1">
      <c r="A903" s="236">
        <v>899</v>
      </c>
      <c r="B903" s="156" t="s">
        <v>3901</v>
      </c>
      <c r="C903" s="156" t="s">
        <v>3902</v>
      </c>
      <c r="D903" s="156" t="s">
        <v>3881</v>
      </c>
      <c r="E903" s="195"/>
      <c r="F903" s="195"/>
      <c r="G903" s="195"/>
      <c r="H903" s="163">
        <v>50000</v>
      </c>
      <c r="I903" s="195">
        <f t="shared" si="29"/>
        <v>50000</v>
      </c>
      <c r="J903" s="194"/>
      <c r="K903" s="196" t="str">
        <f t="shared" si="28"/>
        <v>K13A</v>
      </c>
      <c r="L903" s="161" t="s">
        <v>5654</v>
      </c>
    </row>
    <row r="904" spans="1:12" ht="17.25" customHeight="1">
      <c r="A904" s="236">
        <v>900</v>
      </c>
      <c r="B904" s="156" t="s">
        <v>3903</v>
      </c>
      <c r="C904" s="156" t="s">
        <v>3904</v>
      </c>
      <c r="D904" s="156" t="s">
        <v>3881</v>
      </c>
      <c r="E904" s="195"/>
      <c r="F904" s="195"/>
      <c r="G904" s="195"/>
      <c r="H904" s="163">
        <v>50000</v>
      </c>
      <c r="I904" s="195">
        <f t="shared" si="29"/>
        <v>50000</v>
      </c>
      <c r="J904" s="194"/>
      <c r="K904" s="196" t="str">
        <f t="shared" si="28"/>
        <v>K13A</v>
      </c>
      <c r="L904" s="161" t="s">
        <v>5654</v>
      </c>
    </row>
    <row r="905" spans="1:12" ht="17.25" customHeight="1">
      <c r="A905" s="236">
        <v>901</v>
      </c>
      <c r="B905" s="156" t="s">
        <v>3905</v>
      </c>
      <c r="C905" s="156" t="s">
        <v>3906</v>
      </c>
      <c r="D905" s="156" t="s">
        <v>3881</v>
      </c>
      <c r="E905" s="195"/>
      <c r="F905" s="195"/>
      <c r="G905" s="195"/>
      <c r="H905" s="163">
        <v>50000</v>
      </c>
      <c r="I905" s="195">
        <f t="shared" si="29"/>
        <v>50000</v>
      </c>
      <c r="J905" s="194"/>
      <c r="K905" s="196" t="str">
        <f t="shared" si="28"/>
        <v>K13A</v>
      </c>
      <c r="L905" s="161" t="s">
        <v>5654</v>
      </c>
    </row>
    <row r="906" spans="1:12" ht="17.25" customHeight="1">
      <c r="A906" s="236">
        <v>902</v>
      </c>
      <c r="B906" s="156" t="s">
        <v>3907</v>
      </c>
      <c r="C906" s="156" t="s">
        <v>3908</v>
      </c>
      <c r="D906" s="156" t="s">
        <v>3881</v>
      </c>
      <c r="E906" s="195"/>
      <c r="F906" s="195"/>
      <c r="G906" s="195"/>
      <c r="H906" s="163">
        <v>50000</v>
      </c>
      <c r="I906" s="195">
        <f t="shared" si="29"/>
        <v>50000</v>
      </c>
      <c r="J906" s="194"/>
      <c r="K906" s="196" t="str">
        <f t="shared" si="28"/>
        <v>K13A</v>
      </c>
      <c r="L906" s="161" t="s">
        <v>5654</v>
      </c>
    </row>
    <row r="907" spans="1:12" ht="17.25" customHeight="1">
      <c r="A907" s="236">
        <v>903</v>
      </c>
      <c r="B907" s="156" t="s">
        <v>3909</v>
      </c>
      <c r="C907" s="156" t="s">
        <v>3910</v>
      </c>
      <c r="D907" s="156" t="s">
        <v>3881</v>
      </c>
      <c r="E907" s="195"/>
      <c r="F907" s="195"/>
      <c r="G907" s="195"/>
      <c r="H907" s="163">
        <v>50000</v>
      </c>
      <c r="I907" s="195">
        <f t="shared" si="29"/>
        <v>50000</v>
      </c>
      <c r="J907" s="194"/>
      <c r="K907" s="196" t="str">
        <f t="shared" si="28"/>
        <v>K13A</v>
      </c>
      <c r="L907" s="161" t="s">
        <v>5654</v>
      </c>
    </row>
    <row r="908" spans="1:12" ht="17.25" customHeight="1">
      <c r="A908" s="236">
        <v>904</v>
      </c>
      <c r="B908" s="156" t="s">
        <v>3911</v>
      </c>
      <c r="C908" s="156" t="s">
        <v>3912</v>
      </c>
      <c r="D908" s="156" t="s">
        <v>3881</v>
      </c>
      <c r="E908" s="195"/>
      <c r="F908" s="195"/>
      <c r="G908" s="195"/>
      <c r="H908" s="163">
        <v>50000</v>
      </c>
      <c r="I908" s="195">
        <f t="shared" si="29"/>
        <v>50000</v>
      </c>
      <c r="J908" s="194"/>
      <c r="K908" s="196" t="str">
        <f t="shared" si="28"/>
        <v>K13A</v>
      </c>
      <c r="L908" s="161" t="s">
        <v>5654</v>
      </c>
    </row>
    <row r="909" spans="1:12" ht="17.25" customHeight="1">
      <c r="A909" s="236">
        <v>905</v>
      </c>
      <c r="B909" s="156" t="s">
        <v>3913</v>
      </c>
      <c r="C909" s="156" t="s">
        <v>1953</v>
      </c>
      <c r="D909" s="156" t="s">
        <v>3881</v>
      </c>
      <c r="E909" s="195"/>
      <c r="F909" s="195"/>
      <c r="G909" s="195"/>
      <c r="H909" s="163">
        <v>50000</v>
      </c>
      <c r="I909" s="195">
        <f t="shared" si="29"/>
        <v>50000</v>
      </c>
      <c r="J909" s="194"/>
      <c r="K909" s="196" t="str">
        <f t="shared" si="28"/>
        <v>K13A</v>
      </c>
      <c r="L909" s="161" t="s">
        <v>5654</v>
      </c>
    </row>
    <row r="910" spans="1:12" ht="17.25" customHeight="1">
      <c r="A910" s="236">
        <v>906</v>
      </c>
      <c r="B910" s="156" t="s">
        <v>3914</v>
      </c>
      <c r="C910" s="156" t="s">
        <v>3915</v>
      </c>
      <c r="D910" s="156" t="s">
        <v>3881</v>
      </c>
      <c r="E910" s="195"/>
      <c r="F910" s="195"/>
      <c r="G910" s="195"/>
      <c r="H910" s="163">
        <v>50000</v>
      </c>
      <c r="I910" s="195">
        <f t="shared" si="29"/>
        <v>50000</v>
      </c>
      <c r="J910" s="194"/>
      <c r="K910" s="196" t="str">
        <f t="shared" si="28"/>
        <v>K13A</v>
      </c>
      <c r="L910" s="161" t="s">
        <v>5654</v>
      </c>
    </row>
    <row r="911" spans="1:12" ht="17.25" customHeight="1">
      <c r="A911" s="236">
        <v>907</v>
      </c>
      <c r="B911" s="156" t="s">
        <v>3916</v>
      </c>
      <c r="C911" s="156" t="s">
        <v>3917</v>
      </c>
      <c r="D911" s="156" t="s">
        <v>3881</v>
      </c>
      <c r="E911" s="195"/>
      <c r="F911" s="195"/>
      <c r="G911" s="195"/>
      <c r="H911" s="163">
        <v>50000</v>
      </c>
      <c r="I911" s="195">
        <f t="shared" si="29"/>
        <v>50000</v>
      </c>
      <c r="J911" s="194"/>
      <c r="K911" s="196" t="str">
        <f t="shared" si="28"/>
        <v>K13A</v>
      </c>
      <c r="L911" s="161" t="s">
        <v>5654</v>
      </c>
    </row>
    <row r="912" spans="1:12" ht="17.25" customHeight="1">
      <c r="A912" s="236">
        <v>908</v>
      </c>
      <c r="B912" s="156" t="s">
        <v>3918</v>
      </c>
      <c r="C912" s="156" t="s">
        <v>3919</v>
      </c>
      <c r="D912" s="156" t="s">
        <v>3881</v>
      </c>
      <c r="E912" s="195"/>
      <c r="F912" s="195"/>
      <c r="G912" s="195"/>
      <c r="H912" s="163">
        <v>50000</v>
      </c>
      <c r="I912" s="195">
        <f t="shared" si="29"/>
        <v>50000</v>
      </c>
      <c r="J912" s="194"/>
      <c r="K912" s="196" t="str">
        <f t="shared" si="28"/>
        <v>K13A</v>
      </c>
      <c r="L912" s="161" t="s">
        <v>5654</v>
      </c>
    </row>
    <row r="913" spans="1:12" ht="17.25" customHeight="1">
      <c r="A913" s="236">
        <v>909</v>
      </c>
      <c r="B913" s="156" t="s">
        <v>3920</v>
      </c>
      <c r="C913" s="156" t="s">
        <v>2771</v>
      </c>
      <c r="D913" s="156" t="s">
        <v>3881</v>
      </c>
      <c r="E913" s="195"/>
      <c r="F913" s="195"/>
      <c r="G913" s="195"/>
      <c r="H913" s="163">
        <v>50000</v>
      </c>
      <c r="I913" s="195">
        <f t="shared" si="29"/>
        <v>50000</v>
      </c>
      <c r="J913" s="194"/>
      <c r="K913" s="196" t="str">
        <f t="shared" si="28"/>
        <v>K13A</v>
      </c>
      <c r="L913" s="161" t="s">
        <v>5654</v>
      </c>
    </row>
    <row r="914" spans="1:12" ht="17.25" customHeight="1">
      <c r="A914" s="236">
        <v>910</v>
      </c>
      <c r="B914" s="156" t="s">
        <v>3921</v>
      </c>
      <c r="C914" s="156" t="s">
        <v>3922</v>
      </c>
      <c r="D914" s="156" t="s">
        <v>3881</v>
      </c>
      <c r="E914" s="195"/>
      <c r="F914" s="195"/>
      <c r="G914" s="195"/>
      <c r="H914" s="163">
        <v>50000</v>
      </c>
      <c r="I914" s="195">
        <f t="shared" si="29"/>
        <v>50000</v>
      </c>
      <c r="J914" s="194"/>
      <c r="K914" s="196" t="str">
        <f t="shared" si="28"/>
        <v>K13A</v>
      </c>
      <c r="L914" s="161" t="s">
        <v>5654</v>
      </c>
    </row>
    <row r="915" spans="1:12" ht="17.25" customHeight="1">
      <c r="A915" s="236">
        <v>911</v>
      </c>
      <c r="B915" s="156" t="s">
        <v>3923</v>
      </c>
      <c r="C915" s="156" t="s">
        <v>197</v>
      </c>
      <c r="D915" s="156" t="s">
        <v>3881</v>
      </c>
      <c r="E915" s="195"/>
      <c r="F915" s="195"/>
      <c r="G915" s="195"/>
      <c r="H915" s="163">
        <v>50000</v>
      </c>
      <c r="I915" s="195">
        <f t="shared" si="29"/>
        <v>50000</v>
      </c>
      <c r="J915" s="194"/>
      <c r="K915" s="196" t="str">
        <f t="shared" si="28"/>
        <v>K13A</v>
      </c>
      <c r="L915" s="161" t="s">
        <v>5654</v>
      </c>
    </row>
    <row r="916" spans="1:12" ht="17.25" customHeight="1">
      <c r="A916" s="236">
        <v>912</v>
      </c>
      <c r="B916" s="156" t="s">
        <v>3924</v>
      </c>
      <c r="C916" s="156" t="s">
        <v>3768</v>
      </c>
      <c r="D916" s="156" t="s">
        <v>3881</v>
      </c>
      <c r="E916" s="195"/>
      <c r="F916" s="195"/>
      <c r="G916" s="195"/>
      <c r="H916" s="163">
        <v>50000</v>
      </c>
      <c r="I916" s="195">
        <f t="shared" si="29"/>
        <v>50000</v>
      </c>
      <c r="J916" s="194"/>
      <c r="K916" s="196" t="str">
        <f t="shared" si="28"/>
        <v>K13A</v>
      </c>
      <c r="L916" s="161" t="s">
        <v>5654</v>
      </c>
    </row>
    <row r="917" spans="1:12" ht="17.25" customHeight="1">
      <c r="A917" s="236">
        <v>913</v>
      </c>
      <c r="B917" s="156" t="s">
        <v>3925</v>
      </c>
      <c r="C917" s="156" t="s">
        <v>191</v>
      </c>
      <c r="D917" s="156" t="s">
        <v>3926</v>
      </c>
      <c r="E917" s="195"/>
      <c r="F917" s="195"/>
      <c r="G917" s="195">
        <f>VLOOKUP(B917,'Lệ phí thi lại'!$B$8:$F$434,5,0)</f>
        <v>60000</v>
      </c>
      <c r="H917" s="163">
        <v>50000</v>
      </c>
      <c r="I917" s="195">
        <f t="shared" si="29"/>
        <v>110000</v>
      </c>
      <c r="J917" s="194"/>
      <c r="K917" s="196" t="str">
        <f t="shared" si="28"/>
        <v>K13A</v>
      </c>
      <c r="L917" s="161" t="s">
        <v>5651</v>
      </c>
    </row>
    <row r="918" spans="1:12" ht="17.25" customHeight="1">
      <c r="A918" s="236">
        <v>914</v>
      </c>
      <c r="B918" s="156" t="s">
        <v>3927</v>
      </c>
      <c r="C918" s="156" t="s">
        <v>3928</v>
      </c>
      <c r="D918" s="156" t="s">
        <v>3926</v>
      </c>
      <c r="E918" s="195"/>
      <c r="F918" s="195"/>
      <c r="G918" s="195">
        <f>VLOOKUP(B918,'Lệ phí thi lại'!$B$8:$F$434,5,0)</f>
        <v>180000</v>
      </c>
      <c r="H918" s="163">
        <v>50000</v>
      </c>
      <c r="I918" s="195">
        <f t="shared" si="29"/>
        <v>230000</v>
      </c>
      <c r="J918" s="194"/>
      <c r="K918" s="196" t="str">
        <f t="shared" si="28"/>
        <v>K13A</v>
      </c>
      <c r="L918" s="161" t="s">
        <v>5651</v>
      </c>
    </row>
    <row r="919" spans="1:12" ht="17.25" customHeight="1">
      <c r="A919" s="236">
        <v>915</v>
      </c>
      <c r="B919" s="156" t="s">
        <v>3929</v>
      </c>
      <c r="C919" s="156" t="s">
        <v>368</v>
      </c>
      <c r="D919" s="156" t="s">
        <v>3926</v>
      </c>
      <c r="E919" s="195"/>
      <c r="F919" s="195"/>
      <c r="G919" s="195">
        <f>VLOOKUP(B919,'Lệ phí thi lại'!$B$8:$F$434,5,0)</f>
        <v>120000</v>
      </c>
      <c r="H919" s="163">
        <v>50000</v>
      </c>
      <c r="I919" s="195">
        <f t="shared" si="29"/>
        <v>170000</v>
      </c>
      <c r="J919" s="194"/>
      <c r="K919" s="196" t="str">
        <f t="shared" si="28"/>
        <v>K13A</v>
      </c>
      <c r="L919" s="161" t="s">
        <v>5651</v>
      </c>
    </row>
    <row r="920" spans="1:12" ht="17.25" customHeight="1">
      <c r="A920" s="236">
        <v>916</v>
      </c>
      <c r="B920" s="156" t="s">
        <v>3930</v>
      </c>
      <c r="C920" s="156" t="s">
        <v>3931</v>
      </c>
      <c r="D920" s="156" t="s">
        <v>3926</v>
      </c>
      <c r="E920" s="195"/>
      <c r="F920" s="195"/>
      <c r="G920" s="195"/>
      <c r="H920" s="163">
        <v>50000</v>
      </c>
      <c r="I920" s="195">
        <f t="shared" si="29"/>
        <v>50000</v>
      </c>
      <c r="J920" s="194"/>
      <c r="K920" s="196" t="str">
        <f t="shared" si="28"/>
        <v>K13A</v>
      </c>
      <c r="L920" s="161" t="s">
        <v>5651</v>
      </c>
    </row>
    <row r="921" spans="1:12" ht="17.25" customHeight="1">
      <c r="A921" s="236">
        <v>917</v>
      </c>
      <c r="B921" s="156" t="s">
        <v>3932</v>
      </c>
      <c r="C921" s="156" t="s">
        <v>3933</v>
      </c>
      <c r="D921" s="156" t="s">
        <v>3926</v>
      </c>
      <c r="E921" s="195"/>
      <c r="F921" s="195"/>
      <c r="G921" s="195"/>
      <c r="H921" s="163">
        <v>50000</v>
      </c>
      <c r="I921" s="195">
        <f t="shared" si="29"/>
        <v>50000</v>
      </c>
      <c r="J921" s="194"/>
      <c r="K921" s="196" t="str">
        <f t="shared" si="28"/>
        <v>K13A</v>
      </c>
      <c r="L921" s="161" t="s">
        <v>5651</v>
      </c>
    </row>
    <row r="922" spans="1:12" ht="17.25" customHeight="1">
      <c r="A922" s="236">
        <v>918</v>
      </c>
      <c r="B922" s="156" t="s">
        <v>3934</v>
      </c>
      <c r="C922" s="156" t="s">
        <v>3935</v>
      </c>
      <c r="D922" s="156" t="s">
        <v>3936</v>
      </c>
      <c r="E922" s="195"/>
      <c r="F922" s="195"/>
      <c r="G922" s="195">
        <f>VLOOKUP(B922,'Lệ phí thi lại'!$B$8:$F$434,5,0)</f>
        <v>450000</v>
      </c>
      <c r="H922" s="163">
        <v>50000</v>
      </c>
      <c r="I922" s="195">
        <f t="shared" si="29"/>
        <v>500000</v>
      </c>
      <c r="J922" s="194"/>
      <c r="K922" s="196" t="str">
        <f t="shared" si="28"/>
        <v>K13A</v>
      </c>
      <c r="L922" s="161" t="s">
        <v>5651</v>
      </c>
    </row>
    <row r="923" spans="1:12" ht="17.25" customHeight="1">
      <c r="A923" s="236">
        <v>919</v>
      </c>
      <c r="B923" s="156" t="s">
        <v>3937</v>
      </c>
      <c r="C923" s="156" t="s">
        <v>3938</v>
      </c>
      <c r="D923" s="156" t="s">
        <v>3936</v>
      </c>
      <c r="E923" s="195"/>
      <c r="F923" s="195"/>
      <c r="G923" s="195"/>
      <c r="H923" s="163">
        <v>50000</v>
      </c>
      <c r="I923" s="195">
        <f t="shared" si="29"/>
        <v>50000</v>
      </c>
      <c r="J923" s="194"/>
      <c r="K923" s="196" t="str">
        <f t="shared" si="28"/>
        <v>K13A</v>
      </c>
      <c r="L923" s="161" t="s">
        <v>5651</v>
      </c>
    </row>
    <row r="924" spans="1:12" ht="17.25" customHeight="1">
      <c r="A924" s="236">
        <v>920</v>
      </c>
      <c r="B924" s="156" t="s">
        <v>3939</v>
      </c>
      <c r="C924" s="156" t="s">
        <v>3940</v>
      </c>
      <c r="D924" s="156" t="s">
        <v>3936</v>
      </c>
      <c r="E924" s="195"/>
      <c r="F924" s="195"/>
      <c r="G924" s="195"/>
      <c r="H924" s="163">
        <v>100000</v>
      </c>
      <c r="I924" s="195">
        <f t="shared" si="29"/>
        <v>100000</v>
      </c>
      <c r="J924" s="194"/>
      <c r="K924" s="196" t="str">
        <f t="shared" si="28"/>
        <v>K13A</v>
      </c>
      <c r="L924" s="161" t="s">
        <v>5651</v>
      </c>
    </row>
    <row r="925" spans="1:12" ht="17.25" customHeight="1">
      <c r="A925" s="236">
        <v>921</v>
      </c>
      <c r="B925" s="156" t="s">
        <v>3941</v>
      </c>
      <c r="C925" s="156" t="s">
        <v>3942</v>
      </c>
      <c r="D925" s="156" t="s">
        <v>3936</v>
      </c>
      <c r="E925" s="195"/>
      <c r="F925" s="195"/>
      <c r="G925" s="195">
        <f>VLOOKUP(B925,'Lệ phí thi lại'!$B$8:$F$434,5,0)</f>
        <v>120000</v>
      </c>
      <c r="H925" s="163">
        <v>100000</v>
      </c>
      <c r="I925" s="195">
        <f t="shared" si="29"/>
        <v>220000</v>
      </c>
      <c r="J925" s="194"/>
      <c r="K925" s="196" t="str">
        <f t="shared" si="28"/>
        <v>K13A</v>
      </c>
      <c r="L925" s="161" t="s">
        <v>5651</v>
      </c>
    </row>
    <row r="926" spans="1:12" ht="17.25" customHeight="1">
      <c r="A926" s="236">
        <v>922</v>
      </c>
      <c r="B926" s="156" t="s">
        <v>3943</v>
      </c>
      <c r="C926" s="156" t="s">
        <v>3944</v>
      </c>
      <c r="D926" s="156" t="s">
        <v>3936</v>
      </c>
      <c r="E926" s="195"/>
      <c r="F926" s="195"/>
      <c r="G926" s="195"/>
      <c r="H926" s="163">
        <v>50000</v>
      </c>
      <c r="I926" s="195">
        <f t="shared" si="29"/>
        <v>50000</v>
      </c>
      <c r="J926" s="194"/>
      <c r="K926" s="196" t="str">
        <f t="shared" si="28"/>
        <v>K13A</v>
      </c>
      <c r="L926" s="161" t="s">
        <v>5651</v>
      </c>
    </row>
    <row r="927" spans="1:12" ht="17.25" customHeight="1">
      <c r="A927" s="236">
        <v>923</v>
      </c>
      <c r="B927" s="156" t="s">
        <v>3945</v>
      </c>
      <c r="C927" s="156" t="s">
        <v>3946</v>
      </c>
      <c r="D927" s="156" t="s">
        <v>3936</v>
      </c>
      <c r="E927" s="195"/>
      <c r="F927" s="195"/>
      <c r="G927" s="195"/>
      <c r="H927" s="163">
        <v>50000</v>
      </c>
      <c r="I927" s="195">
        <f t="shared" si="29"/>
        <v>50000</v>
      </c>
      <c r="J927" s="194"/>
      <c r="K927" s="196" t="str">
        <f t="shared" si="28"/>
        <v>K13A</v>
      </c>
      <c r="L927" s="161" t="s">
        <v>5651</v>
      </c>
    </row>
    <row r="928" spans="1:12" ht="17.25" customHeight="1">
      <c r="A928" s="236">
        <v>924</v>
      </c>
      <c r="B928" s="156" t="s">
        <v>3947</v>
      </c>
      <c r="C928" s="156" t="s">
        <v>3948</v>
      </c>
      <c r="D928" s="156" t="s">
        <v>3936</v>
      </c>
      <c r="E928" s="195"/>
      <c r="F928" s="195"/>
      <c r="G928" s="195"/>
      <c r="H928" s="163">
        <v>50000</v>
      </c>
      <c r="I928" s="195">
        <f t="shared" si="29"/>
        <v>50000</v>
      </c>
      <c r="J928" s="194"/>
      <c r="K928" s="196" t="str">
        <f t="shared" si="28"/>
        <v>K13A</v>
      </c>
      <c r="L928" s="161" t="s">
        <v>5651</v>
      </c>
    </row>
    <row r="929" spans="1:12" ht="17.25" customHeight="1">
      <c r="A929" s="236">
        <v>925</v>
      </c>
      <c r="B929" s="156" t="s">
        <v>3949</v>
      </c>
      <c r="C929" s="156" t="s">
        <v>3950</v>
      </c>
      <c r="D929" s="156" t="s">
        <v>3936</v>
      </c>
      <c r="E929" s="195"/>
      <c r="F929" s="195"/>
      <c r="G929" s="195"/>
      <c r="H929" s="163">
        <v>50000</v>
      </c>
      <c r="I929" s="195">
        <f t="shared" si="29"/>
        <v>50000</v>
      </c>
      <c r="J929" s="194"/>
      <c r="K929" s="196" t="str">
        <f t="shared" si="28"/>
        <v>K13A</v>
      </c>
      <c r="L929" s="161" t="s">
        <v>5651</v>
      </c>
    </row>
    <row r="930" spans="1:12" ht="17.25" customHeight="1">
      <c r="A930" s="236">
        <v>926</v>
      </c>
      <c r="B930" s="156" t="s">
        <v>3951</v>
      </c>
      <c r="C930" s="156" t="s">
        <v>3952</v>
      </c>
      <c r="D930" s="156" t="s">
        <v>3936</v>
      </c>
      <c r="E930" s="195"/>
      <c r="F930" s="195"/>
      <c r="G930" s="195"/>
      <c r="H930" s="163">
        <v>50000</v>
      </c>
      <c r="I930" s="195">
        <f t="shared" si="29"/>
        <v>50000</v>
      </c>
      <c r="J930" s="194"/>
      <c r="K930" s="196" t="str">
        <f t="shared" si="28"/>
        <v>K13A</v>
      </c>
      <c r="L930" s="161" t="s">
        <v>5651</v>
      </c>
    </row>
    <row r="931" spans="1:12" ht="17.25" customHeight="1">
      <c r="A931" s="236">
        <v>927</v>
      </c>
      <c r="B931" s="156" t="s">
        <v>3953</v>
      </c>
      <c r="C931" s="156" t="s">
        <v>3954</v>
      </c>
      <c r="D931" s="156" t="s">
        <v>3936</v>
      </c>
      <c r="E931" s="195"/>
      <c r="F931" s="195"/>
      <c r="G931" s="195"/>
      <c r="H931" s="163">
        <v>50000</v>
      </c>
      <c r="I931" s="195">
        <f t="shared" si="29"/>
        <v>50000</v>
      </c>
      <c r="J931" s="194"/>
      <c r="K931" s="196" t="str">
        <f t="shared" si="28"/>
        <v>K13A</v>
      </c>
      <c r="L931" s="161" t="s">
        <v>5651</v>
      </c>
    </row>
    <row r="932" spans="1:12" ht="17.25" customHeight="1">
      <c r="A932" s="236">
        <v>928</v>
      </c>
      <c r="B932" s="156" t="s">
        <v>3955</v>
      </c>
      <c r="C932" s="156" t="s">
        <v>3956</v>
      </c>
      <c r="D932" s="156" t="s">
        <v>3936</v>
      </c>
      <c r="E932" s="195"/>
      <c r="F932" s="195"/>
      <c r="G932" s="195"/>
      <c r="H932" s="163">
        <v>50000</v>
      </c>
      <c r="I932" s="195">
        <f t="shared" si="29"/>
        <v>50000</v>
      </c>
      <c r="J932" s="194"/>
      <c r="K932" s="196" t="str">
        <f t="shared" si="28"/>
        <v>K13A</v>
      </c>
      <c r="L932" s="161" t="s">
        <v>5651</v>
      </c>
    </row>
    <row r="933" spans="1:12" ht="17.25" customHeight="1">
      <c r="A933" s="236">
        <v>929</v>
      </c>
      <c r="B933" s="156" t="s">
        <v>3957</v>
      </c>
      <c r="C933" s="156" t="s">
        <v>3958</v>
      </c>
      <c r="D933" s="156" t="s">
        <v>3936</v>
      </c>
      <c r="E933" s="195"/>
      <c r="F933" s="195"/>
      <c r="G933" s="195">
        <f>VLOOKUP(B933,'Lệ phí thi lại'!$B$8:$F$434,5,0)</f>
        <v>150000</v>
      </c>
      <c r="H933" s="163">
        <v>100000</v>
      </c>
      <c r="I933" s="195">
        <f t="shared" si="29"/>
        <v>250000</v>
      </c>
      <c r="J933" s="194"/>
      <c r="K933" s="196" t="str">
        <f t="shared" si="28"/>
        <v>K13A</v>
      </c>
      <c r="L933" s="161" t="s">
        <v>5651</v>
      </c>
    </row>
    <row r="934" spans="1:12" ht="17.25" customHeight="1">
      <c r="A934" s="236">
        <v>930</v>
      </c>
      <c r="B934" s="156" t="s">
        <v>3959</v>
      </c>
      <c r="C934" s="156" t="s">
        <v>3960</v>
      </c>
      <c r="D934" s="156" t="s">
        <v>3936</v>
      </c>
      <c r="E934" s="195"/>
      <c r="F934" s="195"/>
      <c r="G934" s="195">
        <f>VLOOKUP(B934,'Lệ phí thi lại'!$B$8:$F$434,5,0)</f>
        <v>150000</v>
      </c>
      <c r="H934" s="163">
        <v>100000</v>
      </c>
      <c r="I934" s="195">
        <f t="shared" si="29"/>
        <v>250000</v>
      </c>
      <c r="J934" s="194"/>
      <c r="K934" s="196" t="str">
        <f t="shared" si="28"/>
        <v>K13A</v>
      </c>
      <c r="L934" s="161" t="s">
        <v>5651</v>
      </c>
    </row>
    <row r="935" spans="1:12" ht="17.25" customHeight="1">
      <c r="A935" s="236">
        <v>931</v>
      </c>
      <c r="B935" s="156" t="s">
        <v>3961</v>
      </c>
      <c r="C935" s="156" t="s">
        <v>3962</v>
      </c>
      <c r="D935" s="156" t="s">
        <v>3936</v>
      </c>
      <c r="E935" s="195"/>
      <c r="F935" s="195"/>
      <c r="G935" s="195">
        <f>VLOOKUP(B935,'Lệ phí thi lại'!$B$8:$F$434,5,0)</f>
        <v>120000</v>
      </c>
      <c r="H935" s="163">
        <v>100000</v>
      </c>
      <c r="I935" s="195">
        <f t="shared" si="29"/>
        <v>220000</v>
      </c>
      <c r="J935" s="194"/>
      <c r="K935" s="196" t="str">
        <f t="shared" si="28"/>
        <v>K13A</v>
      </c>
      <c r="L935" s="161" t="s">
        <v>5651</v>
      </c>
    </row>
    <row r="936" spans="1:12" ht="17.25" customHeight="1">
      <c r="A936" s="236">
        <v>932</v>
      </c>
      <c r="B936" s="156" t="s">
        <v>3963</v>
      </c>
      <c r="C936" s="156" t="s">
        <v>3964</v>
      </c>
      <c r="D936" s="156" t="s">
        <v>3936</v>
      </c>
      <c r="E936" s="195"/>
      <c r="F936" s="195"/>
      <c r="G936" s="195"/>
      <c r="H936" s="163">
        <v>50000</v>
      </c>
      <c r="I936" s="195">
        <f t="shared" si="29"/>
        <v>50000</v>
      </c>
      <c r="J936" s="194"/>
      <c r="K936" s="196" t="str">
        <f t="shared" si="28"/>
        <v>K13A</v>
      </c>
      <c r="L936" s="161" t="s">
        <v>5651</v>
      </c>
    </row>
    <row r="937" spans="1:12" ht="17.25" customHeight="1">
      <c r="A937" s="236">
        <v>933</v>
      </c>
      <c r="B937" s="161" t="s">
        <v>4919</v>
      </c>
      <c r="C937" s="161" t="s">
        <v>4920</v>
      </c>
      <c r="D937" s="161" t="s">
        <v>3405</v>
      </c>
      <c r="E937" s="199">
        <v>714000</v>
      </c>
      <c r="F937" s="195"/>
      <c r="G937" s="195">
        <f>VLOOKUP(B937,'Lệ phí thi lại'!$B$8:$F$434,5,0)</f>
        <v>360000</v>
      </c>
      <c r="H937" s="199"/>
      <c r="I937" s="195">
        <f t="shared" si="29"/>
        <v>1074000</v>
      </c>
      <c r="J937" s="194"/>
      <c r="K937" s="196" t="str">
        <f t="shared" si="28"/>
        <v>K13A</v>
      </c>
      <c r="L937" s="161" t="s">
        <v>5649</v>
      </c>
    </row>
    <row r="938" spans="1:12" ht="17.25" customHeight="1">
      <c r="A938" s="236">
        <v>934</v>
      </c>
      <c r="B938" s="161" t="s">
        <v>5347</v>
      </c>
      <c r="C938" s="161" t="s">
        <v>5348</v>
      </c>
      <c r="D938" s="161" t="s">
        <v>3780</v>
      </c>
      <c r="E938" s="195"/>
      <c r="F938" s="195"/>
      <c r="G938" s="199">
        <v>30000</v>
      </c>
      <c r="H938" s="199">
        <v>30000</v>
      </c>
      <c r="I938" s="195">
        <f t="shared" si="29"/>
        <v>60000</v>
      </c>
      <c r="J938" s="194"/>
      <c r="K938" s="196" t="str">
        <f t="shared" si="28"/>
        <v>K13A</v>
      </c>
      <c r="L938" s="156" t="s">
        <v>5650</v>
      </c>
    </row>
    <row r="939" spans="1:12" ht="17.25" customHeight="1">
      <c r="A939" s="236">
        <v>935</v>
      </c>
      <c r="B939" s="161" t="s">
        <v>5349</v>
      </c>
      <c r="C939" s="161" t="s">
        <v>1688</v>
      </c>
      <c r="D939" s="161" t="s">
        <v>3780</v>
      </c>
      <c r="E939" s="195"/>
      <c r="F939" s="195"/>
      <c r="G939" s="199">
        <v>60000</v>
      </c>
      <c r="H939" s="199">
        <v>60000</v>
      </c>
      <c r="I939" s="195">
        <f t="shared" si="29"/>
        <v>120000</v>
      </c>
      <c r="J939" s="194"/>
      <c r="K939" s="196" t="str">
        <f t="shared" si="28"/>
        <v>K13A</v>
      </c>
      <c r="L939" s="156" t="s">
        <v>5650</v>
      </c>
    </row>
    <row r="940" spans="1:12" ht="17.25" customHeight="1">
      <c r="A940" s="236">
        <v>936</v>
      </c>
      <c r="B940" s="161" t="s">
        <v>5350</v>
      </c>
      <c r="C940" s="161" t="s">
        <v>5351</v>
      </c>
      <c r="D940" s="161" t="s">
        <v>3780</v>
      </c>
      <c r="E940" s="195"/>
      <c r="F940" s="195"/>
      <c r="G940" s="199">
        <v>240000</v>
      </c>
      <c r="H940" s="199">
        <v>240000</v>
      </c>
      <c r="I940" s="195">
        <f t="shared" si="29"/>
        <v>480000</v>
      </c>
      <c r="J940" s="194"/>
      <c r="K940" s="196" t="str">
        <f t="shared" si="28"/>
        <v>K13A</v>
      </c>
      <c r="L940" s="156" t="s">
        <v>5650</v>
      </c>
    </row>
    <row r="941" spans="1:12" ht="17.25" customHeight="1">
      <c r="A941" s="236">
        <v>937</v>
      </c>
      <c r="B941" s="161" t="s">
        <v>5354</v>
      </c>
      <c r="C941" s="161" t="s">
        <v>5355</v>
      </c>
      <c r="D941" s="161" t="s">
        <v>5356</v>
      </c>
      <c r="E941" s="195"/>
      <c r="F941" s="195"/>
      <c r="G941" s="199">
        <v>90000</v>
      </c>
      <c r="H941" s="199">
        <v>90000</v>
      </c>
      <c r="I941" s="195">
        <f t="shared" si="29"/>
        <v>180000</v>
      </c>
      <c r="J941" s="194"/>
      <c r="K941" s="196" t="str">
        <f t="shared" si="28"/>
        <v>K13A</v>
      </c>
      <c r="L941" s="161" t="s">
        <v>5651</v>
      </c>
    </row>
    <row r="942" spans="1:12" ht="17.25" customHeight="1">
      <c r="A942" s="236">
        <v>938</v>
      </c>
      <c r="B942" s="161" t="s">
        <v>5357</v>
      </c>
      <c r="C942" s="161" t="s">
        <v>5358</v>
      </c>
      <c r="D942" s="161" t="s">
        <v>5359</v>
      </c>
      <c r="E942" s="195"/>
      <c r="F942" s="195"/>
      <c r="G942" s="199">
        <v>30000</v>
      </c>
      <c r="H942" s="199">
        <v>30000</v>
      </c>
      <c r="I942" s="195">
        <f t="shared" si="29"/>
        <v>60000</v>
      </c>
      <c r="J942" s="194"/>
      <c r="K942" s="196" t="str">
        <f t="shared" si="28"/>
        <v>K13A</v>
      </c>
      <c r="L942" s="161" t="s">
        <v>5649</v>
      </c>
    </row>
    <row r="943" spans="1:12" ht="17.25" customHeight="1">
      <c r="A943" s="236">
        <v>939</v>
      </c>
      <c r="B943" s="161" t="s">
        <v>5360</v>
      </c>
      <c r="C943" s="161" t="s">
        <v>5361</v>
      </c>
      <c r="D943" s="161" t="s">
        <v>3397</v>
      </c>
      <c r="E943" s="195"/>
      <c r="F943" s="195"/>
      <c r="G943" s="199">
        <v>150000</v>
      </c>
      <c r="H943" s="199">
        <v>150000</v>
      </c>
      <c r="I943" s="195">
        <f t="shared" si="29"/>
        <v>300000</v>
      </c>
      <c r="J943" s="194"/>
      <c r="K943" s="196" t="str">
        <f t="shared" si="28"/>
        <v>K13A</v>
      </c>
      <c r="L943" s="161" t="s">
        <v>5649</v>
      </c>
    </row>
    <row r="944" spans="1:12" ht="17.25" customHeight="1">
      <c r="A944" s="236">
        <v>940</v>
      </c>
      <c r="B944" s="161" t="s">
        <v>5362</v>
      </c>
      <c r="C944" s="161" t="s">
        <v>5363</v>
      </c>
      <c r="D944" s="161" t="s">
        <v>3397</v>
      </c>
      <c r="E944" s="195"/>
      <c r="F944" s="195"/>
      <c r="G944" s="199">
        <v>210000</v>
      </c>
      <c r="H944" s="199">
        <v>210000</v>
      </c>
      <c r="I944" s="195">
        <f t="shared" si="29"/>
        <v>420000</v>
      </c>
      <c r="J944" s="194"/>
      <c r="K944" s="196" t="str">
        <f t="shared" si="28"/>
        <v>K13A</v>
      </c>
      <c r="L944" s="161" t="s">
        <v>5649</v>
      </c>
    </row>
    <row r="945" spans="1:12" ht="17.25" customHeight="1">
      <c r="A945" s="236">
        <v>941</v>
      </c>
      <c r="B945" s="161" t="s">
        <v>5364</v>
      </c>
      <c r="C945" s="161" t="s">
        <v>5365</v>
      </c>
      <c r="D945" s="161" t="s">
        <v>3397</v>
      </c>
      <c r="E945" s="195"/>
      <c r="F945" s="195"/>
      <c r="G945" s="199">
        <v>90000</v>
      </c>
      <c r="H945" s="199">
        <v>90000</v>
      </c>
      <c r="I945" s="195">
        <f t="shared" si="29"/>
        <v>180000</v>
      </c>
      <c r="J945" s="194"/>
      <c r="K945" s="196" t="str">
        <f t="shared" si="28"/>
        <v>K13A</v>
      </c>
      <c r="L945" s="161" t="s">
        <v>5649</v>
      </c>
    </row>
    <row r="946" spans="1:12" ht="17.25" customHeight="1">
      <c r="A946" s="236">
        <v>942</v>
      </c>
      <c r="B946" s="161" t="s">
        <v>5367</v>
      </c>
      <c r="C946" s="161" t="s">
        <v>2601</v>
      </c>
      <c r="D946" s="161" t="s">
        <v>3397</v>
      </c>
      <c r="E946" s="195"/>
      <c r="F946" s="195"/>
      <c r="G946" s="199">
        <v>210000</v>
      </c>
      <c r="H946" s="199">
        <v>210000</v>
      </c>
      <c r="I946" s="195">
        <f t="shared" si="29"/>
        <v>420000</v>
      </c>
      <c r="J946" s="194"/>
      <c r="K946" s="196" t="str">
        <f t="shared" si="28"/>
        <v>K13A</v>
      </c>
      <c r="L946" s="161" t="s">
        <v>5649</v>
      </c>
    </row>
    <row r="947" spans="1:12" ht="17.25" customHeight="1">
      <c r="A947" s="236">
        <v>943</v>
      </c>
      <c r="B947" s="161" t="s">
        <v>5368</v>
      </c>
      <c r="C947" s="161" t="s">
        <v>5369</v>
      </c>
      <c r="D947" s="161" t="s">
        <v>3926</v>
      </c>
      <c r="E947" s="195"/>
      <c r="F947" s="195"/>
      <c r="G947" s="199">
        <v>60000</v>
      </c>
      <c r="H947" s="199">
        <v>60000</v>
      </c>
      <c r="I947" s="195">
        <f t="shared" si="29"/>
        <v>120000</v>
      </c>
      <c r="J947" s="194"/>
      <c r="K947" s="196" t="str">
        <f t="shared" si="28"/>
        <v>K13A</v>
      </c>
      <c r="L947" s="161" t="s">
        <v>5651</v>
      </c>
    </row>
    <row r="948" spans="1:12" ht="17.25" customHeight="1">
      <c r="A948" s="236">
        <v>944</v>
      </c>
      <c r="B948" s="161" t="s">
        <v>5371</v>
      </c>
      <c r="C948" s="161" t="s">
        <v>5372</v>
      </c>
      <c r="D948" s="161" t="s">
        <v>3926</v>
      </c>
      <c r="E948" s="195"/>
      <c r="F948" s="195"/>
      <c r="G948" s="199">
        <v>30000</v>
      </c>
      <c r="H948" s="199">
        <v>30000</v>
      </c>
      <c r="I948" s="195">
        <f t="shared" si="29"/>
        <v>60000</v>
      </c>
      <c r="J948" s="194"/>
      <c r="K948" s="196" t="str">
        <f t="shared" si="28"/>
        <v>K13A</v>
      </c>
      <c r="L948" s="161" t="s">
        <v>5651</v>
      </c>
    </row>
    <row r="949" spans="1:12" ht="17.25" customHeight="1">
      <c r="A949" s="236">
        <v>945</v>
      </c>
      <c r="B949" s="161" t="s">
        <v>5373</v>
      </c>
      <c r="C949" s="161" t="s">
        <v>5374</v>
      </c>
      <c r="D949" s="161" t="s">
        <v>3926</v>
      </c>
      <c r="E949" s="195"/>
      <c r="F949" s="195"/>
      <c r="G949" s="199">
        <v>60000</v>
      </c>
      <c r="H949" s="199">
        <v>60000</v>
      </c>
      <c r="I949" s="195">
        <f t="shared" si="29"/>
        <v>120000</v>
      </c>
      <c r="J949" s="194"/>
      <c r="K949" s="196" t="str">
        <f t="shared" si="28"/>
        <v>K13A</v>
      </c>
      <c r="L949" s="161" t="s">
        <v>5651</v>
      </c>
    </row>
    <row r="950" spans="1:12" ht="17.25" customHeight="1">
      <c r="A950" s="236">
        <v>946</v>
      </c>
      <c r="B950" s="161" t="s">
        <v>5375</v>
      </c>
      <c r="C950" s="161" t="s">
        <v>2190</v>
      </c>
      <c r="D950" s="161" t="s">
        <v>3926</v>
      </c>
      <c r="E950" s="195"/>
      <c r="F950" s="195"/>
      <c r="G950" s="199">
        <v>30000</v>
      </c>
      <c r="H950" s="199">
        <v>30000</v>
      </c>
      <c r="I950" s="195">
        <f t="shared" si="29"/>
        <v>60000</v>
      </c>
      <c r="J950" s="194"/>
      <c r="K950" s="196" t="str">
        <f t="shared" si="28"/>
        <v>K13A</v>
      </c>
      <c r="L950" s="161" t="s">
        <v>5651</v>
      </c>
    </row>
    <row r="951" spans="1:12" ht="17.25" customHeight="1">
      <c r="A951" s="236">
        <v>947</v>
      </c>
      <c r="B951" s="161" t="s">
        <v>5376</v>
      </c>
      <c r="C951" s="161" t="s">
        <v>5377</v>
      </c>
      <c r="D951" s="161" t="s">
        <v>3926</v>
      </c>
      <c r="E951" s="195"/>
      <c r="F951" s="195"/>
      <c r="G951" s="199">
        <v>330000</v>
      </c>
      <c r="H951" s="199">
        <v>330000</v>
      </c>
      <c r="I951" s="195">
        <f t="shared" si="29"/>
        <v>660000</v>
      </c>
      <c r="J951" s="194"/>
      <c r="K951" s="196" t="str">
        <f t="shared" si="28"/>
        <v>K13A</v>
      </c>
      <c r="L951" s="161" t="s">
        <v>5651</v>
      </c>
    </row>
    <row r="952" spans="1:12" ht="17.25" customHeight="1">
      <c r="A952" s="236">
        <v>948</v>
      </c>
      <c r="B952" s="161" t="s">
        <v>5378</v>
      </c>
      <c r="C952" s="161" t="s">
        <v>5379</v>
      </c>
      <c r="D952" s="161" t="s">
        <v>3926</v>
      </c>
      <c r="E952" s="195"/>
      <c r="F952" s="195"/>
      <c r="G952" s="199">
        <v>120000</v>
      </c>
      <c r="H952" s="199">
        <v>120000</v>
      </c>
      <c r="I952" s="195">
        <f t="shared" si="29"/>
        <v>240000</v>
      </c>
      <c r="J952" s="194"/>
      <c r="K952" s="196" t="str">
        <f t="shared" si="28"/>
        <v>K13A</v>
      </c>
      <c r="L952" s="161" t="s">
        <v>5651</v>
      </c>
    </row>
    <row r="953" spans="1:12" ht="17.25" customHeight="1">
      <c r="A953" s="236">
        <v>949</v>
      </c>
      <c r="B953" s="161" t="s">
        <v>5380</v>
      </c>
      <c r="C953" s="161" t="s">
        <v>5381</v>
      </c>
      <c r="D953" s="161" t="s">
        <v>3926</v>
      </c>
      <c r="E953" s="195"/>
      <c r="F953" s="195"/>
      <c r="G953" s="199">
        <v>90000</v>
      </c>
      <c r="H953" s="199">
        <v>90000</v>
      </c>
      <c r="I953" s="195">
        <f t="shared" si="29"/>
        <v>180000</v>
      </c>
      <c r="J953" s="194"/>
      <c r="K953" s="196" t="str">
        <f t="shared" si="28"/>
        <v>K13A</v>
      </c>
      <c r="L953" s="161" t="s">
        <v>5651</v>
      </c>
    </row>
    <row r="954" spans="1:12" ht="17.25" customHeight="1">
      <c r="A954" s="236">
        <v>950</v>
      </c>
      <c r="B954" s="161" t="s">
        <v>5382</v>
      </c>
      <c r="C954" s="161" t="s">
        <v>5383</v>
      </c>
      <c r="D954" s="161" t="s">
        <v>3926</v>
      </c>
      <c r="E954" s="195"/>
      <c r="F954" s="195"/>
      <c r="G954" s="199">
        <v>360000</v>
      </c>
      <c r="H954" s="199">
        <v>360000</v>
      </c>
      <c r="I954" s="195">
        <f t="shared" si="29"/>
        <v>720000</v>
      </c>
      <c r="J954" s="194"/>
      <c r="K954" s="196" t="str">
        <f t="shared" si="28"/>
        <v>K13A</v>
      </c>
      <c r="L954" s="161" t="s">
        <v>5651</v>
      </c>
    </row>
    <row r="955" spans="1:12" ht="17.25" customHeight="1">
      <c r="A955" s="236">
        <v>951</v>
      </c>
      <c r="B955" s="161" t="s">
        <v>5384</v>
      </c>
      <c r="C955" s="161" t="s">
        <v>5385</v>
      </c>
      <c r="D955" s="161" t="s">
        <v>3926</v>
      </c>
      <c r="E955" s="195"/>
      <c r="F955" s="195"/>
      <c r="G955" s="199">
        <v>90000</v>
      </c>
      <c r="H955" s="199">
        <v>90000</v>
      </c>
      <c r="I955" s="195">
        <f t="shared" si="29"/>
        <v>180000</v>
      </c>
      <c r="J955" s="194"/>
      <c r="K955" s="196" t="str">
        <f t="shared" si="28"/>
        <v>K13A</v>
      </c>
      <c r="L955" s="161" t="s">
        <v>5651</v>
      </c>
    </row>
    <row r="956" spans="1:12" ht="17.25" customHeight="1">
      <c r="A956" s="236">
        <v>952</v>
      </c>
      <c r="B956" s="161" t="s">
        <v>5395</v>
      </c>
      <c r="C956" s="161" t="s">
        <v>5396</v>
      </c>
      <c r="D956" s="161" t="s">
        <v>3936</v>
      </c>
      <c r="E956" s="195"/>
      <c r="F956" s="195"/>
      <c r="G956" s="199">
        <v>210000</v>
      </c>
      <c r="H956" s="199">
        <v>210000</v>
      </c>
      <c r="I956" s="195">
        <f t="shared" si="29"/>
        <v>420000</v>
      </c>
      <c r="J956" s="194"/>
      <c r="K956" s="196" t="str">
        <f t="shared" si="28"/>
        <v>K13A</v>
      </c>
      <c r="L956" s="161" t="s">
        <v>5651</v>
      </c>
    </row>
    <row r="957" spans="1:12" ht="17.25" customHeight="1">
      <c r="A957" s="236">
        <v>953</v>
      </c>
      <c r="B957" s="161" t="s">
        <v>5397</v>
      </c>
      <c r="C957" s="161" t="s">
        <v>5398</v>
      </c>
      <c r="D957" s="161" t="s">
        <v>3380</v>
      </c>
      <c r="E957" s="195"/>
      <c r="F957" s="195"/>
      <c r="G957" s="199">
        <v>150000</v>
      </c>
      <c r="H957" s="199">
        <v>150000</v>
      </c>
      <c r="I957" s="195">
        <f t="shared" si="29"/>
        <v>300000</v>
      </c>
      <c r="J957" s="194"/>
      <c r="K957" s="196" t="str">
        <f t="shared" si="28"/>
        <v>K13A</v>
      </c>
      <c r="L957" s="198" t="s">
        <v>5653</v>
      </c>
    </row>
    <row r="958" spans="1:12" ht="17.25" customHeight="1">
      <c r="A958" s="236">
        <v>954</v>
      </c>
      <c r="B958" s="161" t="s">
        <v>5399</v>
      </c>
      <c r="C958" s="161" t="s">
        <v>5400</v>
      </c>
      <c r="D958" s="161" t="s">
        <v>3380</v>
      </c>
      <c r="E958" s="195"/>
      <c r="F958" s="195"/>
      <c r="G958" s="199">
        <v>90000</v>
      </c>
      <c r="H958" s="199">
        <v>90000</v>
      </c>
      <c r="I958" s="195">
        <f t="shared" si="29"/>
        <v>180000</v>
      </c>
      <c r="J958" s="194"/>
      <c r="K958" s="196" t="str">
        <f t="shared" si="28"/>
        <v>K13A</v>
      </c>
      <c r="L958" s="198" t="s">
        <v>5653</v>
      </c>
    </row>
    <row r="959" spans="1:12" ht="17.25" customHeight="1">
      <c r="A959" s="236">
        <v>955</v>
      </c>
      <c r="B959" s="161" t="s">
        <v>5403</v>
      </c>
      <c r="C959" s="161" t="s">
        <v>5404</v>
      </c>
      <c r="D959" s="161" t="s">
        <v>5405</v>
      </c>
      <c r="E959" s="195"/>
      <c r="F959" s="195"/>
      <c r="G959" s="199">
        <v>30000</v>
      </c>
      <c r="H959" s="199">
        <v>30000</v>
      </c>
      <c r="I959" s="195">
        <f t="shared" si="29"/>
        <v>60000</v>
      </c>
      <c r="J959" s="194"/>
      <c r="K959" s="196" t="str">
        <f t="shared" si="28"/>
        <v>K13A</v>
      </c>
      <c r="L959" s="198" t="s">
        <v>5653</v>
      </c>
    </row>
    <row r="960" spans="1:12" ht="17.25" customHeight="1">
      <c r="A960" s="236">
        <v>956</v>
      </c>
      <c r="B960" s="161" t="s">
        <v>5406</v>
      </c>
      <c r="C960" s="161" t="s">
        <v>5407</v>
      </c>
      <c r="D960" s="161" t="s">
        <v>3405</v>
      </c>
      <c r="E960" s="195"/>
      <c r="F960" s="195"/>
      <c r="G960" s="199">
        <v>270000</v>
      </c>
      <c r="H960" s="199">
        <v>270000</v>
      </c>
      <c r="I960" s="195">
        <f t="shared" si="29"/>
        <v>540000</v>
      </c>
      <c r="J960" s="194"/>
      <c r="K960" s="196" t="str">
        <f t="shared" si="28"/>
        <v>K13A</v>
      </c>
      <c r="L960" s="161" t="s">
        <v>5649</v>
      </c>
    </row>
    <row r="961" spans="1:12" ht="17.25" customHeight="1">
      <c r="A961" s="236">
        <v>957</v>
      </c>
      <c r="B961" s="161" t="s">
        <v>5408</v>
      </c>
      <c r="C961" s="161" t="s">
        <v>4478</v>
      </c>
      <c r="D961" s="161" t="s">
        <v>3405</v>
      </c>
      <c r="E961" s="195"/>
      <c r="F961" s="195"/>
      <c r="G961" s="199">
        <v>210000</v>
      </c>
      <c r="H961" s="199">
        <v>210000</v>
      </c>
      <c r="I961" s="195">
        <f t="shared" si="29"/>
        <v>420000</v>
      </c>
      <c r="J961" s="194"/>
      <c r="K961" s="196" t="str">
        <f t="shared" si="28"/>
        <v>K13A</v>
      </c>
      <c r="L961" s="161" t="s">
        <v>5649</v>
      </c>
    </row>
    <row r="962" spans="1:12" ht="17.25" customHeight="1">
      <c r="A962" s="236">
        <v>958</v>
      </c>
      <c r="B962" s="161" t="s">
        <v>5409</v>
      </c>
      <c r="C962" s="161" t="s">
        <v>5410</v>
      </c>
      <c r="D962" s="161" t="s">
        <v>3405</v>
      </c>
      <c r="E962" s="195"/>
      <c r="F962" s="195"/>
      <c r="G962" s="199">
        <v>360000</v>
      </c>
      <c r="H962" s="199">
        <v>360000</v>
      </c>
      <c r="I962" s="195">
        <f t="shared" si="29"/>
        <v>720000</v>
      </c>
      <c r="J962" s="194"/>
      <c r="K962" s="196" t="str">
        <f t="shared" si="28"/>
        <v>K13A</v>
      </c>
      <c r="L962" s="161" t="s">
        <v>5649</v>
      </c>
    </row>
    <row r="963" spans="1:12" ht="17.25" customHeight="1">
      <c r="A963" s="236">
        <v>959</v>
      </c>
      <c r="B963" s="156" t="s">
        <v>3371</v>
      </c>
      <c r="C963" s="156" t="s">
        <v>3372</v>
      </c>
      <c r="D963" s="156" t="s">
        <v>3373</v>
      </c>
      <c r="E963" s="195">
        <f>VLOOKUP(B963,'Học phí'!$B$8:$F$395,5,0)</f>
        <v>3495000</v>
      </c>
      <c r="F963" s="195"/>
      <c r="G963" s="195"/>
      <c r="H963" s="163">
        <v>100000</v>
      </c>
      <c r="I963" s="195">
        <f t="shared" si="29"/>
        <v>3595000</v>
      </c>
      <c r="J963" s="194"/>
      <c r="K963" s="196" t="str">
        <f t="shared" si="28"/>
        <v>K13B</v>
      </c>
      <c r="L963" s="156" t="s">
        <v>5652</v>
      </c>
    </row>
    <row r="964" spans="1:12" ht="17.25" customHeight="1">
      <c r="A964" s="236">
        <v>960</v>
      </c>
      <c r="B964" s="156" t="s">
        <v>3374</v>
      </c>
      <c r="C964" s="156" t="s">
        <v>3375</v>
      </c>
      <c r="D964" s="156" t="s">
        <v>3373</v>
      </c>
      <c r="E964" s="195"/>
      <c r="F964" s="195"/>
      <c r="G964" s="195"/>
      <c r="H964" s="163">
        <v>100000</v>
      </c>
      <c r="I964" s="195">
        <f t="shared" si="29"/>
        <v>100000</v>
      </c>
      <c r="J964" s="194"/>
      <c r="K964" s="196" t="str">
        <f t="shared" si="28"/>
        <v>K13B</v>
      </c>
      <c r="L964" s="156" t="s">
        <v>5652</v>
      </c>
    </row>
    <row r="965" spans="1:12" ht="17.25" customHeight="1">
      <c r="A965" s="236">
        <v>961</v>
      </c>
      <c r="B965" s="156" t="s">
        <v>3376</v>
      </c>
      <c r="C965" s="156" t="s">
        <v>3377</v>
      </c>
      <c r="D965" s="156" t="s">
        <v>3373</v>
      </c>
      <c r="E965" s="195"/>
      <c r="F965" s="195"/>
      <c r="G965" s="195"/>
      <c r="H965" s="163">
        <v>100000</v>
      </c>
      <c r="I965" s="195">
        <f t="shared" si="29"/>
        <v>100000</v>
      </c>
      <c r="J965" s="194"/>
      <c r="K965" s="196" t="str">
        <f t="shared" ref="K965:K1028" si="30">RIGHT(D965,4)</f>
        <v>K13B</v>
      </c>
      <c r="L965" s="156" t="s">
        <v>5652</v>
      </c>
    </row>
    <row r="966" spans="1:12" ht="17.25" customHeight="1">
      <c r="A966" s="236">
        <v>962</v>
      </c>
      <c r="B966" s="156" t="s">
        <v>3381</v>
      </c>
      <c r="C966" s="156" t="s">
        <v>3382</v>
      </c>
      <c r="D966" s="156" t="s">
        <v>3383</v>
      </c>
      <c r="E966" s="195"/>
      <c r="F966" s="195"/>
      <c r="G966" s="195"/>
      <c r="H966" s="163">
        <v>100000</v>
      </c>
      <c r="I966" s="195">
        <f t="shared" ref="I966:I1029" si="31">SUM(E966:H966)</f>
        <v>100000</v>
      </c>
      <c r="J966" s="194"/>
      <c r="K966" s="196" t="str">
        <f t="shared" si="30"/>
        <v>K13B</v>
      </c>
      <c r="L966" s="198" t="s">
        <v>5653</v>
      </c>
    </row>
    <row r="967" spans="1:12" ht="17.25" customHeight="1">
      <c r="A967" s="236">
        <v>963</v>
      </c>
      <c r="B967" s="156" t="s">
        <v>3384</v>
      </c>
      <c r="C967" s="156" t="s">
        <v>3385</v>
      </c>
      <c r="D967" s="156" t="s">
        <v>3383</v>
      </c>
      <c r="E967" s="195"/>
      <c r="F967" s="195"/>
      <c r="G967" s="195"/>
      <c r="H967" s="163">
        <v>125000</v>
      </c>
      <c r="I967" s="195">
        <f t="shared" si="31"/>
        <v>125000</v>
      </c>
      <c r="J967" s="194"/>
      <c r="K967" s="196" t="str">
        <f t="shared" si="30"/>
        <v>K13B</v>
      </c>
      <c r="L967" s="198" t="s">
        <v>5653</v>
      </c>
    </row>
    <row r="968" spans="1:12" ht="17.25" customHeight="1">
      <c r="A968" s="236">
        <v>964</v>
      </c>
      <c r="B968" s="156" t="s">
        <v>3386</v>
      </c>
      <c r="C968" s="156" t="s">
        <v>3387</v>
      </c>
      <c r="D968" s="156" t="s">
        <v>3383</v>
      </c>
      <c r="E968" s="195"/>
      <c r="F968" s="195"/>
      <c r="G968" s="195"/>
      <c r="H968" s="163">
        <v>100000</v>
      </c>
      <c r="I968" s="195">
        <f t="shared" si="31"/>
        <v>100000</v>
      </c>
      <c r="J968" s="194"/>
      <c r="K968" s="196" t="str">
        <f t="shared" si="30"/>
        <v>K13B</v>
      </c>
      <c r="L968" s="198" t="s">
        <v>5653</v>
      </c>
    </row>
    <row r="969" spans="1:12" ht="17.25" customHeight="1">
      <c r="A969" s="236">
        <v>965</v>
      </c>
      <c r="B969" s="156" t="s">
        <v>3388</v>
      </c>
      <c r="C969" s="156" t="s">
        <v>1848</v>
      </c>
      <c r="D969" s="156" t="s">
        <v>3383</v>
      </c>
      <c r="E969" s="195"/>
      <c r="F969" s="195"/>
      <c r="G969" s="195"/>
      <c r="H969" s="163">
        <v>50000</v>
      </c>
      <c r="I969" s="195">
        <f t="shared" si="31"/>
        <v>50000</v>
      </c>
      <c r="J969" s="194"/>
      <c r="K969" s="196" t="str">
        <f t="shared" si="30"/>
        <v>K13B</v>
      </c>
      <c r="L969" s="198" t="s">
        <v>5653</v>
      </c>
    </row>
    <row r="970" spans="1:12" ht="17.25" customHeight="1">
      <c r="A970" s="236">
        <v>966</v>
      </c>
      <c r="B970" s="156" t="s">
        <v>3389</v>
      </c>
      <c r="C970" s="156" t="s">
        <v>3390</v>
      </c>
      <c r="D970" s="156" t="s">
        <v>3383</v>
      </c>
      <c r="E970" s="195"/>
      <c r="F970" s="195"/>
      <c r="G970" s="195"/>
      <c r="H970" s="163">
        <v>125000</v>
      </c>
      <c r="I970" s="195">
        <f t="shared" si="31"/>
        <v>125000</v>
      </c>
      <c r="J970" s="194"/>
      <c r="K970" s="196" t="str">
        <f t="shared" si="30"/>
        <v>K13B</v>
      </c>
      <c r="L970" s="198" t="s">
        <v>5653</v>
      </c>
    </row>
    <row r="971" spans="1:12" ht="17.25" customHeight="1">
      <c r="A971" s="236">
        <v>967</v>
      </c>
      <c r="B971" s="156" t="s">
        <v>3391</v>
      </c>
      <c r="C971" s="156" t="s">
        <v>3392</v>
      </c>
      <c r="D971" s="156" t="s">
        <v>3383</v>
      </c>
      <c r="E971" s="195">
        <f>VLOOKUP(B971,'Học phí'!$B$8:$F$395,5,0)</f>
        <v>2180000</v>
      </c>
      <c r="F971" s="195"/>
      <c r="G971" s="195"/>
      <c r="H971" s="163">
        <v>125000</v>
      </c>
      <c r="I971" s="195">
        <f t="shared" si="31"/>
        <v>2305000</v>
      </c>
      <c r="J971" s="194"/>
      <c r="K971" s="196" t="str">
        <f t="shared" si="30"/>
        <v>K13B</v>
      </c>
      <c r="L971" s="198" t="s">
        <v>5653</v>
      </c>
    </row>
    <row r="972" spans="1:12" ht="17.25" customHeight="1">
      <c r="A972" s="236">
        <v>968</v>
      </c>
      <c r="B972" s="156" t="s">
        <v>3393</v>
      </c>
      <c r="C972" s="156" t="s">
        <v>3394</v>
      </c>
      <c r="D972" s="156" t="s">
        <v>3383</v>
      </c>
      <c r="E972" s="195"/>
      <c r="F972" s="195"/>
      <c r="G972" s="195"/>
      <c r="H972" s="163">
        <v>175000</v>
      </c>
      <c r="I972" s="195">
        <f t="shared" si="31"/>
        <v>175000</v>
      </c>
      <c r="J972" s="194"/>
      <c r="K972" s="196" t="str">
        <f t="shared" si="30"/>
        <v>K13B</v>
      </c>
      <c r="L972" s="198" t="s">
        <v>5653</v>
      </c>
    </row>
    <row r="973" spans="1:12" ht="17.25" customHeight="1">
      <c r="A973" s="236">
        <v>969</v>
      </c>
      <c r="B973" s="156" t="s">
        <v>3497</v>
      </c>
      <c r="C973" s="156" t="s">
        <v>3498</v>
      </c>
      <c r="D973" s="156" t="s">
        <v>3499</v>
      </c>
      <c r="E973" s="195"/>
      <c r="F973" s="195"/>
      <c r="G973" s="195">
        <f>VLOOKUP(B973,'Lệ phí thi lại'!$B$8:$F$434,5,0)</f>
        <v>270000</v>
      </c>
      <c r="H973" s="163">
        <v>50000</v>
      </c>
      <c r="I973" s="195">
        <f t="shared" si="31"/>
        <v>320000</v>
      </c>
      <c r="J973" s="194"/>
      <c r="K973" s="196" t="str">
        <f t="shared" si="30"/>
        <v>K13B</v>
      </c>
      <c r="L973" s="161" t="s">
        <v>5649</v>
      </c>
    </row>
    <row r="974" spans="1:12" ht="17.25" customHeight="1">
      <c r="A974" s="236">
        <v>970</v>
      </c>
      <c r="B974" s="156" t="s">
        <v>3500</v>
      </c>
      <c r="C974" s="156" t="s">
        <v>3501</v>
      </c>
      <c r="D974" s="156" t="s">
        <v>3499</v>
      </c>
      <c r="E974" s="195"/>
      <c r="F974" s="195"/>
      <c r="G974" s="195">
        <f>VLOOKUP(B974,'Lệ phí thi lại'!$B$8:$F$434,5,0)</f>
        <v>60000</v>
      </c>
      <c r="H974" s="163">
        <v>175000</v>
      </c>
      <c r="I974" s="195">
        <f t="shared" si="31"/>
        <v>235000</v>
      </c>
      <c r="J974" s="194"/>
      <c r="K974" s="196" t="str">
        <f t="shared" si="30"/>
        <v>K13B</v>
      </c>
      <c r="L974" s="161" t="s">
        <v>5649</v>
      </c>
    </row>
    <row r="975" spans="1:12" ht="17.25" customHeight="1">
      <c r="A975" s="236">
        <v>971</v>
      </c>
      <c r="B975" s="156" t="s">
        <v>3502</v>
      </c>
      <c r="C975" s="156" t="s">
        <v>3503</v>
      </c>
      <c r="D975" s="156" t="s">
        <v>3499</v>
      </c>
      <c r="E975" s="195"/>
      <c r="F975" s="195"/>
      <c r="G975" s="195"/>
      <c r="H975" s="163">
        <v>50000</v>
      </c>
      <c r="I975" s="195">
        <f t="shared" si="31"/>
        <v>50000</v>
      </c>
      <c r="J975" s="194"/>
      <c r="K975" s="196" t="str">
        <f t="shared" si="30"/>
        <v>K13B</v>
      </c>
      <c r="L975" s="161" t="s">
        <v>5649</v>
      </c>
    </row>
    <row r="976" spans="1:12" ht="17.25" customHeight="1">
      <c r="A976" s="236">
        <v>972</v>
      </c>
      <c r="B976" s="156" t="s">
        <v>3504</v>
      </c>
      <c r="C976" s="156" t="s">
        <v>1842</v>
      </c>
      <c r="D976" s="156" t="s">
        <v>3499</v>
      </c>
      <c r="E976" s="195"/>
      <c r="F976" s="195"/>
      <c r="G976" s="195"/>
      <c r="H976" s="163">
        <v>50000</v>
      </c>
      <c r="I976" s="195">
        <f t="shared" si="31"/>
        <v>50000</v>
      </c>
      <c r="J976" s="194"/>
      <c r="K976" s="196" t="str">
        <f t="shared" si="30"/>
        <v>K13B</v>
      </c>
      <c r="L976" s="161" t="s">
        <v>5649</v>
      </c>
    </row>
    <row r="977" spans="1:12" ht="17.25" customHeight="1">
      <c r="A977" s="236">
        <v>973</v>
      </c>
      <c r="B977" s="156" t="s">
        <v>3505</v>
      </c>
      <c r="C977" s="156" t="s">
        <v>3506</v>
      </c>
      <c r="D977" s="156" t="s">
        <v>3499</v>
      </c>
      <c r="E977" s="195"/>
      <c r="F977" s="195"/>
      <c r="G977" s="195"/>
      <c r="H977" s="163">
        <v>50000</v>
      </c>
      <c r="I977" s="195">
        <f t="shared" si="31"/>
        <v>50000</v>
      </c>
      <c r="J977" s="194"/>
      <c r="K977" s="196" t="str">
        <f t="shared" si="30"/>
        <v>K13B</v>
      </c>
      <c r="L977" s="161" t="s">
        <v>5649</v>
      </c>
    </row>
    <row r="978" spans="1:12" ht="17.25" customHeight="1">
      <c r="A978" s="236">
        <v>974</v>
      </c>
      <c r="B978" s="156" t="s">
        <v>3507</v>
      </c>
      <c r="C978" s="156" t="s">
        <v>3508</v>
      </c>
      <c r="D978" s="156" t="s">
        <v>3499</v>
      </c>
      <c r="E978" s="195"/>
      <c r="F978" s="195"/>
      <c r="G978" s="195">
        <f>VLOOKUP(B978,'Lệ phí thi lại'!$B$8:$F$434,5,0)</f>
        <v>240000</v>
      </c>
      <c r="H978" s="163">
        <v>100000</v>
      </c>
      <c r="I978" s="195">
        <f t="shared" si="31"/>
        <v>340000</v>
      </c>
      <c r="J978" s="194"/>
      <c r="K978" s="196" t="str">
        <f t="shared" si="30"/>
        <v>K13B</v>
      </c>
      <c r="L978" s="161" t="s">
        <v>5649</v>
      </c>
    </row>
    <row r="979" spans="1:12" ht="17.25" customHeight="1">
      <c r="A979" s="236">
        <v>975</v>
      </c>
      <c r="B979" s="156" t="s">
        <v>3509</v>
      </c>
      <c r="C979" s="156" t="s">
        <v>3027</v>
      </c>
      <c r="D979" s="156" t="s">
        <v>3499</v>
      </c>
      <c r="E979" s="195"/>
      <c r="F979" s="195"/>
      <c r="G979" s="195"/>
      <c r="H979" s="163">
        <v>50000</v>
      </c>
      <c r="I979" s="195">
        <f t="shared" si="31"/>
        <v>50000</v>
      </c>
      <c r="J979" s="194"/>
      <c r="K979" s="196" t="str">
        <f t="shared" si="30"/>
        <v>K13B</v>
      </c>
      <c r="L979" s="161" t="s">
        <v>5649</v>
      </c>
    </row>
    <row r="980" spans="1:12" ht="17.25" customHeight="1">
      <c r="A980" s="236">
        <v>976</v>
      </c>
      <c r="B980" s="156" t="s">
        <v>3510</v>
      </c>
      <c r="C980" s="156" t="s">
        <v>3511</v>
      </c>
      <c r="D980" s="156" t="s">
        <v>3499</v>
      </c>
      <c r="E980" s="195"/>
      <c r="F980" s="195"/>
      <c r="G980" s="195"/>
      <c r="H980" s="163">
        <v>50000</v>
      </c>
      <c r="I980" s="195">
        <f t="shared" si="31"/>
        <v>50000</v>
      </c>
      <c r="J980" s="194"/>
      <c r="K980" s="196" t="str">
        <f t="shared" si="30"/>
        <v>K13B</v>
      </c>
      <c r="L980" s="161" t="s">
        <v>5649</v>
      </c>
    </row>
    <row r="981" spans="1:12" ht="17.25" customHeight="1">
      <c r="A981" s="236">
        <v>977</v>
      </c>
      <c r="B981" s="156" t="s">
        <v>3512</v>
      </c>
      <c r="C981" s="156" t="s">
        <v>3513</v>
      </c>
      <c r="D981" s="156" t="s">
        <v>3499</v>
      </c>
      <c r="E981" s="195"/>
      <c r="F981" s="195"/>
      <c r="G981" s="195"/>
      <c r="H981" s="163">
        <v>50000</v>
      </c>
      <c r="I981" s="195">
        <f t="shared" si="31"/>
        <v>50000</v>
      </c>
      <c r="J981" s="194"/>
      <c r="K981" s="196" t="str">
        <f t="shared" si="30"/>
        <v>K13B</v>
      </c>
      <c r="L981" s="161" t="s">
        <v>5649</v>
      </c>
    </row>
    <row r="982" spans="1:12" ht="17.25" customHeight="1">
      <c r="A982" s="236">
        <v>978</v>
      </c>
      <c r="B982" s="156" t="s">
        <v>3514</v>
      </c>
      <c r="C982" s="156" t="s">
        <v>3515</v>
      </c>
      <c r="D982" s="156" t="s">
        <v>3499</v>
      </c>
      <c r="E982" s="195"/>
      <c r="F982" s="195"/>
      <c r="G982" s="195"/>
      <c r="H982" s="163">
        <v>50000</v>
      </c>
      <c r="I982" s="195">
        <f t="shared" si="31"/>
        <v>50000</v>
      </c>
      <c r="J982" s="194"/>
      <c r="K982" s="196" t="str">
        <f t="shared" si="30"/>
        <v>K13B</v>
      </c>
      <c r="L982" s="161" t="s">
        <v>5649</v>
      </c>
    </row>
    <row r="983" spans="1:12" ht="17.25" customHeight="1">
      <c r="A983" s="236">
        <v>979</v>
      </c>
      <c r="B983" s="156" t="s">
        <v>3516</v>
      </c>
      <c r="C983" s="156" t="s">
        <v>3517</v>
      </c>
      <c r="D983" s="156" t="s">
        <v>3499</v>
      </c>
      <c r="E983" s="195"/>
      <c r="F983" s="195"/>
      <c r="G983" s="195"/>
      <c r="H983" s="163">
        <v>50000</v>
      </c>
      <c r="I983" s="195">
        <f t="shared" si="31"/>
        <v>50000</v>
      </c>
      <c r="J983" s="194"/>
      <c r="K983" s="196" t="str">
        <f t="shared" si="30"/>
        <v>K13B</v>
      </c>
      <c r="L983" s="161" t="s">
        <v>5649</v>
      </c>
    </row>
    <row r="984" spans="1:12" ht="17.25" customHeight="1">
      <c r="A984" s="236">
        <v>980</v>
      </c>
      <c r="B984" s="156" t="s">
        <v>3583</v>
      </c>
      <c r="C984" s="156" t="s">
        <v>3584</v>
      </c>
      <c r="D984" s="156" t="s">
        <v>3585</v>
      </c>
      <c r="E984" s="195"/>
      <c r="F984" s="195"/>
      <c r="G984" s="195">
        <f>VLOOKUP(B984,'Lệ phí thi lại'!$B$8:$F$434,5,0)</f>
        <v>210000</v>
      </c>
      <c r="H984" s="163">
        <v>100000</v>
      </c>
      <c r="I984" s="195">
        <f t="shared" si="31"/>
        <v>310000</v>
      </c>
      <c r="J984" s="194"/>
      <c r="K984" s="196" t="str">
        <f t="shared" si="30"/>
        <v>K13B</v>
      </c>
      <c r="L984" s="161" t="s">
        <v>5649</v>
      </c>
    </row>
    <row r="985" spans="1:12" ht="17.25" customHeight="1">
      <c r="A985" s="236">
        <v>981</v>
      </c>
      <c r="B985" s="240" t="s">
        <v>254</v>
      </c>
      <c r="C985" s="240" t="s">
        <v>255</v>
      </c>
      <c r="D985" s="194" t="s">
        <v>3383</v>
      </c>
      <c r="E985" s="195"/>
      <c r="F985" s="239">
        <v>180000</v>
      </c>
      <c r="G985" s="195"/>
      <c r="H985" s="195"/>
      <c r="I985" s="195">
        <f t="shared" si="31"/>
        <v>180000</v>
      </c>
      <c r="J985" s="194"/>
      <c r="K985" s="196" t="str">
        <f t="shared" si="30"/>
        <v>K13B</v>
      </c>
      <c r="L985" s="198" t="s">
        <v>5653</v>
      </c>
    </row>
    <row r="986" spans="1:12" ht="17.25" customHeight="1">
      <c r="A986" s="236">
        <v>982</v>
      </c>
      <c r="B986" s="240" t="s">
        <v>258</v>
      </c>
      <c r="C986" s="240" t="s">
        <v>259</v>
      </c>
      <c r="D986" s="194" t="s">
        <v>3383</v>
      </c>
      <c r="E986" s="195"/>
      <c r="F986" s="239">
        <v>570000</v>
      </c>
      <c r="G986" s="195"/>
      <c r="H986" s="195"/>
      <c r="I986" s="195">
        <f t="shared" si="31"/>
        <v>570000</v>
      </c>
      <c r="J986" s="194"/>
      <c r="K986" s="196" t="str">
        <f t="shared" si="30"/>
        <v>K13B</v>
      </c>
      <c r="L986" s="198" t="s">
        <v>5653</v>
      </c>
    </row>
    <row r="987" spans="1:12" ht="17.25" customHeight="1">
      <c r="A987" s="236">
        <v>983</v>
      </c>
      <c r="B987" s="161" t="s">
        <v>5388</v>
      </c>
      <c r="C987" s="161" t="s">
        <v>5389</v>
      </c>
      <c r="D987" s="161" t="s">
        <v>3499</v>
      </c>
      <c r="E987" s="195"/>
      <c r="F987" s="195"/>
      <c r="G987" s="199">
        <v>60000</v>
      </c>
      <c r="H987" s="199">
        <v>60000</v>
      </c>
      <c r="I987" s="195">
        <f t="shared" si="31"/>
        <v>120000</v>
      </c>
      <c r="J987" s="194"/>
      <c r="K987" s="196" t="str">
        <f t="shared" si="30"/>
        <v>K13B</v>
      </c>
      <c r="L987" s="161" t="s">
        <v>5649</v>
      </c>
    </row>
    <row r="988" spans="1:12" ht="17.25" customHeight="1">
      <c r="A988" s="236">
        <v>984</v>
      </c>
      <c r="B988" s="161" t="s">
        <v>5390</v>
      </c>
      <c r="C988" s="161" t="s">
        <v>5391</v>
      </c>
      <c r="D988" s="161" t="s">
        <v>3499</v>
      </c>
      <c r="E988" s="195"/>
      <c r="F988" s="195"/>
      <c r="G988" s="199">
        <v>30000</v>
      </c>
      <c r="H988" s="199">
        <v>30000</v>
      </c>
      <c r="I988" s="195">
        <f t="shared" si="31"/>
        <v>60000</v>
      </c>
      <c r="J988" s="194"/>
      <c r="K988" s="196" t="str">
        <f t="shared" si="30"/>
        <v>K13B</v>
      </c>
      <c r="L988" s="161" t="s">
        <v>5649</v>
      </c>
    </row>
    <row r="989" spans="1:12" ht="17.25" customHeight="1">
      <c r="A989" s="236">
        <v>985</v>
      </c>
      <c r="B989" s="161" t="s">
        <v>5393</v>
      </c>
      <c r="C989" s="161" t="s">
        <v>2190</v>
      </c>
      <c r="D989" s="161" t="s">
        <v>3499</v>
      </c>
      <c r="E989" s="195"/>
      <c r="F989" s="195"/>
      <c r="G989" s="199">
        <v>90000</v>
      </c>
      <c r="H989" s="199">
        <v>90000</v>
      </c>
      <c r="I989" s="195">
        <f t="shared" si="31"/>
        <v>180000</v>
      </c>
      <c r="J989" s="194"/>
      <c r="K989" s="196" t="str">
        <f t="shared" si="30"/>
        <v>K13B</v>
      </c>
      <c r="L989" s="161" t="s">
        <v>5649</v>
      </c>
    </row>
    <row r="990" spans="1:12" ht="17.25" customHeight="1">
      <c r="A990" s="236">
        <v>986</v>
      </c>
      <c r="B990" s="161" t="s">
        <v>5401</v>
      </c>
      <c r="C990" s="161" t="s">
        <v>5402</v>
      </c>
      <c r="D990" s="161" t="s">
        <v>3383</v>
      </c>
      <c r="E990" s="195"/>
      <c r="F990" s="195"/>
      <c r="G990" s="199">
        <v>180000</v>
      </c>
      <c r="H990" s="199">
        <v>180000</v>
      </c>
      <c r="I990" s="195">
        <f t="shared" si="31"/>
        <v>360000</v>
      </c>
      <c r="J990" s="194"/>
      <c r="K990" s="196" t="str">
        <f t="shared" si="30"/>
        <v>K13B</v>
      </c>
      <c r="L990" s="198" t="s">
        <v>5653</v>
      </c>
    </row>
    <row r="991" spans="1:12" ht="17.25" customHeight="1">
      <c r="A991" s="236">
        <v>987</v>
      </c>
      <c r="B991" s="156" t="s">
        <v>3586</v>
      </c>
      <c r="C991" s="156" t="s">
        <v>3587</v>
      </c>
      <c r="D991" s="156" t="s">
        <v>3588</v>
      </c>
      <c r="E991" s="195"/>
      <c r="F991" s="195"/>
      <c r="G991" s="195"/>
      <c r="H991" s="163">
        <v>50000</v>
      </c>
      <c r="I991" s="195">
        <f t="shared" si="31"/>
        <v>50000</v>
      </c>
      <c r="J991" s="194"/>
      <c r="K991" s="196" t="str">
        <f t="shared" si="30"/>
        <v>K13C</v>
      </c>
      <c r="L991" s="161" t="s">
        <v>5649</v>
      </c>
    </row>
    <row r="992" spans="1:12" ht="17.25" customHeight="1">
      <c r="A992" s="236">
        <v>988</v>
      </c>
      <c r="B992" s="156" t="s">
        <v>3589</v>
      </c>
      <c r="C992" s="156" t="s">
        <v>3590</v>
      </c>
      <c r="D992" s="156" t="s">
        <v>3588</v>
      </c>
      <c r="E992" s="195"/>
      <c r="F992" s="195"/>
      <c r="G992" s="195"/>
      <c r="H992" s="163">
        <v>50000</v>
      </c>
      <c r="I992" s="195">
        <f t="shared" si="31"/>
        <v>50000</v>
      </c>
      <c r="J992" s="194"/>
      <c r="K992" s="196" t="str">
        <f t="shared" si="30"/>
        <v>K13C</v>
      </c>
      <c r="L992" s="161" t="s">
        <v>5649</v>
      </c>
    </row>
    <row r="993" spans="1:12" ht="17.25" customHeight="1">
      <c r="A993" s="236">
        <v>989</v>
      </c>
      <c r="B993" s="156" t="s">
        <v>3591</v>
      </c>
      <c r="C993" s="156" t="s">
        <v>3592</v>
      </c>
      <c r="D993" s="156" t="s">
        <v>3588</v>
      </c>
      <c r="E993" s="195"/>
      <c r="F993" s="195"/>
      <c r="G993" s="195"/>
      <c r="H993" s="163">
        <v>50000</v>
      </c>
      <c r="I993" s="195">
        <f t="shared" si="31"/>
        <v>50000</v>
      </c>
      <c r="J993" s="194"/>
      <c r="K993" s="196" t="str">
        <f t="shared" si="30"/>
        <v>K13C</v>
      </c>
      <c r="L993" s="161" t="s">
        <v>5649</v>
      </c>
    </row>
    <row r="994" spans="1:12" ht="17.25" customHeight="1">
      <c r="A994" s="236">
        <v>990</v>
      </c>
      <c r="B994" s="156" t="s">
        <v>3593</v>
      </c>
      <c r="C994" s="156" t="s">
        <v>3594</v>
      </c>
      <c r="D994" s="156" t="s">
        <v>3588</v>
      </c>
      <c r="E994" s="195"/>
      <c r="F994" s="195"/>
      <c r="G994" s="195">
        <f>VLOOKUP(B994,'Lệ phí thi lại'!$B$8:$F$434,5,0)</f>
        <v>30000</v>
      </c>
      <c r="H994" s="163">
        <v>50000</v>
      </c>
      <c r="I994" s="195">
        <f t="shared" si="31"/>
        <v>80000</v>
      </c>
      <c r="J994" s="194"/>
      <c r="K994" s="196" t="str">
        <f t="shared" si="30"/>
        <v>K13C</v>
      </c>
      <c r="L994" s="161" t="s">
        <v>5649</v>
      </c>
    </row>
    <row r="995" spans="1:12" ht="17.25" customHeight="1">
      <c r="A995" s="236">
        <v>991</v>
      </c>
      <c r="B995" s="156" t="s">
        <v>3595</v>
      </c>
      <c r="C995" s="156" t="s">
        <v>1834</v>
      </c>
      <c r="D995" s="156" t="s">
        <v>3588</v>
      </c>
      <c r="E995" s="195"/>
      <c r="F995" s="195"/>
      <c r="G995" s="195"/>
      <c r="H995" s="163">
        <v>50000</v>
      </c>
      <c r="I995" s="195">
        <f t="shared" si="31"/>
        <v>50000</v>
      </c>
      <c r="J995" s="194"/>
      <c r="K995" s="196" t="str">
        <f t="shared" si="30"/>
        <v>K13C</v>
      </c>
      <c r="L995" s="161" t="s">
        <v>5649</v>
      </c>
    </row>
    <row r="996" spans="1:12" ht="17.25" customHeight="1">
      <c r="A996" s="236">
        <v>992</v>
      </c>
      <c r="B996" s="156" t="s">
        <v>3596</v>
      </c>
      <c r="C996" s="156" t="s">
        <v>3597</v>
      </c>
      <c r="D996" s="156" t="s">
        <v>3588</v>
      </c>
      <c r="E996" s="195"/>
      <c r="F996" s="195"/>
      <c r="G996" s="195"/>
      <c r="H996" s="163">
        <v>50000</v>
      </c>
      <c r="I996" s="195">
        <f t="shared" si="31"/>
        <v>50000</v>
      </c>
      <c r="J996" s="194"/>
      <c r="K996" s="196" t="str">
        <f t="shared" si="30"/>
        <v>K13C</v>
      </c>
      <c r="L996" s="161" t="s">
        <v>5649</v>
      </c>
    </row>
    <row r="997" spans="1:12" ht="17.25" customHeight="1">
      <c r="A997" s="236">
        <v>993</v>
      </c>
      <c r="B997" s="156" t="s">
        <v>3598</v>
      </c>
      <c r="C997" s="156" t="s">
        <v>3599</v>
      </c>
      <c r="D997" s="156" t="s">
        <v>3588</v>
      </c>
      <c r="E997" s="195"/>
      <c r="F997" s="195"/>
      <c r="G997" s="195"/>
      <c r="H997" s="163">
        <v>50000</v>
      </c>
      <c r="I997" s="195">
        <f t="shared" si="31"/>
        <v>50000</v>
      </c>
      <c r="J997" s="194"/>
      <c r="K997" s="196" t="str">
        <f t="shared" si="30"/>
        <v>K13C</v>
      </c>
      <c r="L997" s="161" t="s">
        <v>5649</v>
      </c>
    </row>
    <row r="998" spans="1:12" ht="17.25" customHeight="1">
      <c r="A998" s="236">
        <v>994</v>
      </c>
      <c r="B998" s="156" t="s">
        <v>3600</v>
      </c>
      <c r="C998" s="156" t="s">
        <v>3601</v>
      </c>
      <c r="D998" s="156" t="s">
        <v>3588</v>
      </c>
      <c r="E998" s="195"/>
      <c r="F998" s="195"/>
      <c r="G998" s="195"/>
      <c r="H998" s="163">
        <v>50000</v>
      </c>
      <c r="I998" s="195">
        <f t="shared" si="31"/>
        <v>50000</v>
      </c>
      <c r="J998" s="194"/>
      <c r="K998" s="196" t="str">
        <f t="shared" si="30"/>
        <v>K13C</v>
      </c>
      <c r="L998" s="161" t="s">
        <v>5649</v>
      </c>
    </row>
    <row r="999" spans="1:12" ht="17.25" customHeight="1">
      <c r="A999" s="236">
        <v>995</v>
      </c>
      <c r="B999" s="156" t="s">
        <v>3602</v>
      </c>
      <c r="C999" s="156" t="s">
        <v>3603</v>
      </c>
      <c r="D999" s="156" t="s">
        <v>3588</v>
      </c>
      <c r="E999" s="195"/>
      <c r="F999" s="195"/>
      <c r="G999" s="195">
        <f>VLOOKUP(B999,'Lệ phí thi lại'!$B$8:$F$434,5,0)</f>
        <v>30000</v>
      </c>
      <c r="H999" s="163">
        <v>50000</v>
      </c>
      <c r="I999" s="195">
        <f t="shared" si="31"/>
        <v>80000</v>
      </c>
      <c r="J999" s="194"/>
      <c r="K999" s="196" t="str">
        <f t="shared" si="30"/>
        <v>K13C</v>
      </c>
      <c r="L999" s="161" t="s">
        <v>5649</v>
      </c>
    </row>
    <row r="1000" spans="1:12" ht="17.25" customHeight="1">
      <c r="A1000" s="236">
        <v>996</v>
      </c>
      <c r="B1000" s="156" t="s">
        <v>3604</v>
      </c>
      <c r="C1000" s="156" t="s">
        <v>3605</v>
      </c>
      <c r="D1000" s="156" t="s">
        <v>3588</v>
      </c>
      <c r="E1000" s="195"/>
      <c r="F1000" s="195"/>
      <c r="G1000" s="195"/>
      <c r="H1000" s="163">
        <v>50000</v>
      </c>
      <c r="I1000" s="195">
        <f t="shared" si="31"/>
        <v>50000</v>
      </c>
      <c r="J1000" s="194"/>
      <c r="K1000" s="196" t="str">
        <f t="shared" si="30"/>
        <v>K13C</v>
      </c>
      <c r="L1000" s="161" t="s">
        <v>5649</v>
      </c>
    </row>
    <row r="1001" spans="1:12" ht="17.25" customHeight="1">
      <c r="A1001" s="236">
        <v>997</v>
      </c>
      <c r="B1001" s="156" t="s">
        <v>3606</v>
      </c>
      <c r="C1001" s="156" t="s">
        <v>3607</v>
      </c>
      <c r="D1001" s="156" t="s">
        <v>3588</v>
      </c>
      <c r="E1001" s="195"/>
      <c r="F1001" s="195"/>
      <c r="G1001" s="195"/>
      <c r="H1001" s="163">
        <v>50000</v>
      </c>
      <c r="I1001" s="195">
        <f t="shared" si="31"/>
        <v>50000</v>
      </c>
      <c r="J1001" s="194"/>
      <c r="K1001" s="196" t="str">
        <f t="shared" si="30"/>
        <v>K13C</v>
      </c>
      <c r="L1001" s="161" t="s">
        <v>5649</v>
      </c>
    </row>
    <row r="1002" spans="1:12" ht="17.25" customHeight="1">
      <c r="A1002" s="236">
        <v>998</v>
      </c>
      <c r="B1002" s="156" t="s">
        <v>3608</v>
      </c>
      <c r="C1002" s="156" t="s">
        <v>3609</v>
      </c>
      <c r="D1002" s="156" t="s">
        <v>3588</v>
      </c>
      <c r="E1002" s="195"/>
      <c r="F1002" s="195"/>
      <c r="G1002" s="195"/>
      <c r="H1002" s="163">
        <v>100000</v>
      </c>
      <c r="I1002" s="195">
        <f t="shared" si="31"/>
        <v>100000</v>
      </c>
      <c r="J1002" s="194"/>
      <c r="K1002" s="196" t="str">
        <f t="shared" si="30"/>
        <v>K13C</v>
      </c>
      <c r="L1002" s="161" t="s">
        <v>5649</v>
      </c>
    </row>
    <row r="1003" spans="1:12" ht="17.25" customHeight="1">
      <c r="A1003" s="236">
        <v>999</v>
      </c>
      <c r="B1003" s="156" t="s">
        <v>3610</v>
      </c>
      <c r="C1003" s="156" t="s">
        <v>3611</v>
      </c>
      <c r="D1003" s="156" t="s">
        <v>3588</v>
      </c>
      <c r="E1003" s="195"/>
      <c r="F1003" s="195"/>
      <c r="G1003" s="195"/>
      <c r="H1003" s="163">
        <v>50000</v>
      </c>
      <c r="I1003" s="195">
        <f t="shared" si="31"/>
        <v>50000</v>
      </c>
      <c r="J1003" s="194"/>
      <c r="K1003" s="196" t="str">
        <f t="shared" si="30"/>
        <v>K13C</v>
      </c>
      <c r="L1003" s="161" t="s">
        <v>5649</v>
      </c>
    </row>
    <row r="1004" spans="1:12" ht="17.25" customHeight="1">
      <c r="A1004" s="236">
        <v>1000</v>
      </c>
      <c r="B1004" s="156" t="s">
        <v>3612</v>
      </c>
      <c r="C1004" s="156" t="s">
        <v>3613</v>
      </c>
      <c r="D1004" s="156" t="s">
        <v>3588</v>
      </c>
      <c r="E1004" s="195"/>
      <c r="F1004" s="195"/>
      <c r="G1004" s="195"/>
      <c r="H1004" s="163">
        <v>50000</v>
      </c>
      <c r="I1004" s="195">
        <f t="shared" si="31"/>
        <v>50000</v>
      </c>
      <c r="J1004" s="194"/>
      <c r="K1004" s="196" t="str">
        <f t="shared" si="30"/>
        <v>K13C</v>
      </c>
      <c r="L1004" s="161" t="s">
        <v>5649</v>
      </c>
    </row>
    <row r="1005" spans="1:12" ht="17.25" customHeight="1">
      <c r="A1005" s="236">
        <v>1001</v>
      </c>
      <c r="B1005" s="156" t="s">
        <v>3614</v>
      </c>
      <c r="C1005" s="156" t="s">
        <v>3615</v>
      </c>
      <c r="D1005" s="156" t="s">
        <v>3588</v>
      </c>
      <c r="E1005" s="195"/>
      <c r="F1005" s="195"/>
      <c r="G1005" s="195"/>
      <c r="H1005" s="163">
        <v>50000</v>
      </c>
      <c r="I1005" s="195">
        <f t="shared" si="31"/>
        <v>50000</v>
      </c>
      <c r="J1005" s="194"/>
      <c r="K1005" s="196" t="str">
        <f t="shared" si="30"/>
        <v>K13C</v>
      </c>
      <c r="L1005" s="161" t="s">
        <v>5649</v>
      </c>
    </row>
    <row r="1006" spans="1:12" ht="17.25" customHeight="1">
      <c r="A1006" s="236">
        <v>1002</v>
      </c>
      <c r="B1006" s="156" t="s">
        <v>3616</v>
      </c>
      <c r="C1006" s="156" t="s">
        <v>3617</v>
      </c>
      <c r="D1006" s="156" t="s">
        <v>3588</v>
      </c>
      <c r="E1006" s="195"/>
      <c r="F1006" s="195"/>
      <c r="G1006" s="195"/>
      <c r="H1006" s="163">
        <v>50000</v>
      </c>
      <c r="I1006" s="195">
        <f t="shared" si="31"/>
        <v>50000</v>
      </c>
      <c r="J1006" s="194"/>
      <c r="K1006" s="196" t="str">
        <f t="shared" si="30"/>
        <v>K13C</v>
      </c>
      <c r="L1006" s="161" t="s">
        <v>5649</v>
      </c>
    </row>
    <row r="1007" spans="1:12" ht="17.25" customHeight="1">
      <c r="A1007" s="236">
        <v>1003</v>
      </c>
      <c r="B1007" s="156" t="s">
        <v>3618</v>
      </c>
      <c r="C1007" s="156" t="s">
        <v>3619</v>
      </c>
      <c r="D1007" s="156" t="s">
        <v>3588</v>
      </c>
      <c r="E1007" s="195"/>
      <c r="F1007" s="195"/>
      <c r="G1007" s="195"/>
      <c r="H1007" s="163">
        <v>50000</v>
      </c>
      <c r="I1007" s="195">
        <f t="shared" si="31"/>
        <v>50000</v>
      </c>
      <c r="J1007" s="194"/>
      <c r="K1007" s="196" t="str">
        <f t="shared" si="30"/>
        <v>K13C</v>
      </c>
      <c r="L1007" s="161" t="s">
        <v>5649</v>
      </c>
    </row>
    <row r="1008" spans="1:12" ht="17.25" customHeight="1">
      <c r="A1008" s="236">
        <v>1004</v>
      </c>
      <c r="B1008" s="156" t="s">
        <v>3620</v>
      </c>
      <c r="C1008" s="156" t="s">
        <v>3621</v>
      </c>
      <c r="D1008" s="156" t="s">
        <v>3588</v>
      </c>
      <c r="E1008" s="195"/>
      <c r="F1008" s="195"/>
      <c r="G1008" s="195"/>
      <c r="H1008" s="163">
        <v>50000</v>
      </c>
      <c r="I1008" s="195">
        <f t="shared" si="31"/>
        <v>50000</v>
      </c>
      <c r="J1008" s="194"/>
      <c r="K1008" s="196" t="str">
        <f t="shared" si="30"/>
        <v>K13C</v>
      </c>
      <c r="L1008" s="161" t="s">
        <v>5649</v>
      </c>
    </row>
    <row r="1009" spans="1:12" ht="17.25" customHeight="1">
      <c r="A1009" s="236">
        <v>1005</v>
      </c>
      <c r="B1009" s="156" t="s">
        <v>3622</v>
      </c>
      <c r="C1009" s="156" t="s">
        <v>3623</v>
      </c>
      <c r="D1009" s="156" t="s">
        <v>3588</v>
      </c>
      <c r="E1009" s="195"/>
      <c r="F1009" s="195"/>
      <c r="G1009" s="195"/>
      <c r="H1009" s="163">
        <v>50000</v>
      </c>
      <c r="I1009" s="195">
        <f t="shared" si="31"/>
        <v>50000</v>
      </c>
      <c r="J1009" s="194"/>
      <c r="K1009" s="196" t="str">
        <f t="shared" si="30"/>
        <v>K13C</v>
      </c>
      <c r="L1009" s="161" t="s">
        <v>5649</v>
      </c>
    </row>
    <row r="1010" spans="1:12" ht="17.25" customHeight="1">
      <c r="A1010" s="236">
        <v>1006</v>
      </c>
      <c r="B1010" s="156" t="s">
        <v>3624</v>
      </c>
      <c r="C1010" s="156" t="s">
        <v>3625</v>
      </c>
      <c r="D1010" s="156" t="s">
        <v>3588</v>
      </c>
      <c r="E1010" s="195"/>
      <c r="F1010" s="195"/>
      <c r="G1010" s="195"/>
      <c r="H1010" s="163">
        <v>50000</v>
      </c>
      <c r="I1010" s="195">
        <f t="shared" si="31"/>
        <v>50000</v>
      </c>
      <c r="J1010" s="194"/>
      <c r="K1010" s="196" t="str">
        <f t="shared" si="30"/>
        <v>K13C</v>
      </c>
      <c r="L1010" s="161" t="s">
        <v>5649</v>
      </c>
    </row>
    <row r="1011" spans="1:12" ht="17.25" customHeight="1">
      <c r="A1011" s="236">
        <v>1007</v>
      </c>
      <c r="B1011" s="156" t="s">
        <v>3626</v>
      </c>
      <c r="C1011" s="156" t="s">
        <v>675</v>
      </c>
      <c r="D1011" s="156" t="s">
        <v>3588</v>
      </c>
      <c r="E1011" s="195"/>
      <c r="F1011" s="195"/>
      <c r="G1011" s="195">
        <f>VLOOKUP(B1011,'Lệ phí thi lại'!$B$8:$F$434,5,0)</f>
        <v>60000</v>
      </c>
      <c r="H1011" s="163">
        <v>50000</v>
      </c>
      <c r="I1011" s="195">
        <f t="shared" si="31"/>
        <v>110000</v>
      </c>
      <c r="J1011" s="194"/>
      <c r="K1011" s="196" t="str">
        <f t="shared" si="30"/>
        <v>K13C</v>
      </c>
      <c r="L1011" s="161" t="s">
        <v>5649</v>
      </c>
    </row>
    <row r="1012" spans="1:12" ht="17.25" customHeight="1">
      <c r="A1012" s="236">
        <v>1008</v>
      </c>
      <c r="B1012" s="156" t="s">
        <v>3627</v>
      </c>
      <c r="C1012" s="156" t="s">
        <v>3628</v>
      </c>
      <c r="D1012" s="156" t="s">
        <v>3588</v>
      </c>
      <c r="E1012" s="195"/>
      <c r="F1012" s="195"/>
      <c r="G1012" s="195"/>
      <c r="H1012" s="163">
        <v>50000</v>
      </c>
      <c r="I1012" s="195">
        <f t="shared" si="31"/>
        <v>50000</v>
      </c>
      <c r="J1012" s="194"/>
      <c r="K1012" s="196" t="str">
        <f t="shared" si="30"/>
        <v>K13C</v>
      </c>
      <c r="L1012" s="161" t="s">
        <v>5649</v>
      </c>
    </row>
    <row r="1013" spans="1:12" ht="17.25" customHeight="1">
      <c r="A1013" s="236">
        <v>1009</v>
      </c>
      <c r="B1013" s="156" t="s">
        <v>3629</v>
      </c>
      <c r="C1013" s="156" t="s">
        <v>3630</v>
      </c>
      <c r="D1013" s="156" t="s">
        <v>3588</v>
      </c>
      <c r="E1013" s="195"/>
      <c r="F1013" s="195"/>
      <c r="G1013" s="195"/>
      <c r="H1013" s="163">
        <v>50000</v>
      </c>
      <c r="I1013" s="195">
        <f t="shared" si="31"/>
        <v>50000</v>
      </c>
      <c r="J1013" s="194"/>
      <c r="K1013" s="196" t="str">
        <f t="shared" si="30"/>
        <v>K13C</v>
      </c>
      <c r="L1013" s="161" t="s">
        <v>5649</v>
      </c>
    </row>
    <row r="1014" spans="1:12" ht="17.25" customHeight="1">
      <c r="A1014" s="236">
        <v>1010</v>
      </c>
      <c r="B1014" s="156" t="s">
        <v>3631</v>
      </c>
      <c r="C1014" s="156" t="s">
        <v>3632</v>
      </c>
      <c r="D1014" s="156" t="s">
        <v>3588</v>
      </c>
      <c r="E1014" s="195"/>
      <c r="F1014" s="195"/>
      <c r="G1014" s="195"/>
      <c r="H1014" s="163">
        <v>50000</v>
      </c>
      <c r="I1014" s="195">
        <f t="shared" si="31"/>
        <v>50000</v>
      </c>
      <c r="J1014" s="194"/>
      <c r="K1014" s="196" t="str">
        <f t="shared" si="30"/>
        <v>K13C</v>
      </c>
      <c r="L1014" s="161" t="s">
        <v>5649</v>
      </c>
    </row>
    <row r="1015" spans="1:12" ht="17.25" customHeight="1">
      <c r="A1015" s="236">
        <v>1011</v>
      </c>
      <c r="B1015" s="156" t="s">
        <v>3633</v>
      </c>
      <c r="C1015" s="156" t="s">
        <v>3634</v>
      </c>
      <c r="D1015" s="156" t="s">
        <v>3588</v>
      </c>
      <c r="E1015" s="195"/>
      <c r="F1015" s="195"/>
      <c r="G1015" s="195"/>
      <c r="H1015" s="163">
        <v>50000</v>
      </c>
      <c r="I1015" s="195">
        <f t="shared" si="31"/>
        <v>50000</v>
      </c>
      <c r="J1015" s="194"/>
      <c r="K1015" s="196" t="str">
        <f t="shared" si="30"/>
        <v>K13C</v>
      </c>
      <c r="L1015" s="161" t="s">
        <v>5649</v>
      </c>
    </row>
    <row r="1016" spans="1:12" ht="17.25" customHeight="1">
      <c r="A1016" s="236">
        <v>1012</v>
      </c>
      <c r="B1016" s="156" t="s">
        <v>3635</v>
      </c>
      <c r="C1016" s="156" t="s">
        <v>3636</v>
      </c>
      <c r="D1016" s="156" t="s">
        <v>3588</v>
      </c>
      <c r="E1016" s="195"/>
      <c r="F1016" s="195"/>
      <c r="G1016" s="195">
        <f>VLOOKUP(B1016,'Lệ phí thi lại'!$B$8:$F$434,5,0)</f>
        <v>90000</v>
      </c>
      <c r="H1016" s="163">
        <v>50000</v>
      </c>
      <c r="I1016" s="195">
        <f t="shared" si="31"/>
        <v>140000</v>
      </c>
      <c r="J1016" s="194"/>
      <c r="K1016" s="196" t="str">
        <f t="shared" si="30"/>
        <v>K13C</v>
      </c>
      <c r="L1016" s="161" t="s">
        <v>5649</v>
      </c>
    </row>
    <row r="1017" spans="1:12" ht="17.25" customHeight="1">
      <c r="A1017" s="236">
        <v>1013</v>
      </c>
      <c r="B1017" s="156" t="s">
        <v>3637</v>
      </c>
      <c r="C1017" s="156" t="s">
        <v>3638</v>
      </c>
      <c r="D1017" s="156" t="s">
        <v>3588</v>
      </c>
      <c r="E1017" s="195"/>
      <c r="F1017" s="195"/>
      <c r="G1017" s="195"/>
      <c r="H1017" s="163">
        <v>50000</v>
      </c>
      <c r="I1017" s="195">
        <f t="shared" si="31"/>
        <v>50000</v>
      </c>
      <c r="J1017" s="194"/>
      <c r="K1017" s="196" t="str">
        <f t="shared" si="30"/>
        <v>K13C</v>
      </c>
      <c r="L1017" s="161" t="s">
        <v>5649</v>
      </c>
    </row>
    <row r="1018" spans="1:12" ht="17.25" customHeight="1">
      <c r="A1018" s="236">
        <v>1014</v>
      </c>
      <c r="B1018" s="156" t="s">
        <v>3639</v>
      </c>
      <c r="C1018" s="156" t="s">
        <v>3640</v>
      </c>
      <c r="D1018" s="156" t="s">
        <v>3588</v>
      </c>
      <c r="E1018" s="195"/>
      <c r="F1018" s="195"/>
      <c r="G1018" s="195">
        <f>VLOOKUP(B1018,'Lệ phí thi lại'!$B$8:$F$434,5,0)</f>
        <v>120000</v>
      </c>
      <c r="H1018" s="163">
        <v>50000</v>
      </c>
      <c r="I1018" s="195">
        <f t="shared" si="31"/>
        <v>170000</v>
      </c>
      <c r="J1018" s="194"/>
      <c r="K1018" s="196" t="str">
        <f t="shared" si="30"/>
        <v>K13C</v>
      </c>
      <c r="L1018" s="161" t="s">
        <v>5649</v>
      </c>
    </row>
    <row r="1019" spans="1:12" ht="17.25" customHeight="1">
      <c r="A1019" s="236">
        <v>1015</v>
      </c>
      <c r="B1019" s="156" t="s">
        <v>3641</v>
      </c>
      <c r="C1019" s="156" t="s">
        <v>3642</v>
      </c>
      <c r="D1019" s="156" t="s">
        <v>3588</v>
      </c>
      <c r="E1019" s="195"/>
      <c r="F1019" s="195"/>
      <c r="G1019" s="195"/>
      <c r="H1019" s="163">
        <v>50000</v>
      </c>
      <c r="I1019" s="195">
        <f t="shared" si="31"/>
        <v>50000</v>
      </c>
      <c r="J1019" s="194"/>
      <c r="K1019" s="196" t="str">
        <f t="shared" si="30"/>
        <v>K13C</v>
      </c>
      <c r="L1019" s="161" t="s">
        <v>5649</v>
      </c>
    </row>
    <row r="1020" spans="1:12" ht="17.25" customHeight="1">
      <c r="A1020" s="236">
        <v>1016</v>
      </c>
      <c r="B1020" s="156" t="s">
        <v>3643</v>
      </c>
      <c r="C1020" s="156" t="s">
        <v>3644</v>
      </c>
      <c r="D1020" s="156" t="s">
        <v>3588</v>
      </c>
      <c r="E1020" s="195"/>
      <c r="F1020" s="195"/>
      <c r="G1020" s="195"/>
      <c r="H1020" s="163">
        <v>50000</v>
      </c>
      <c r="I1020" s="195">
        <f t="shared" si="31"/>
        <v>50000</v>
      </c>
      <c r="J1020" s="194"/>
      <c r="K1020" s="196" t="str">
        <f t="shared" si="30"/>
        <v>K13C</v>
      </c>
      <c r="L1020" s="161" t="s">
        <v>5649</v>
      </c>
    </row>
    <row r="1021" spans="1:12" ht="17.25" customHeight="1">
      <c r="A1021" s="236">
        <v>1017</v>
      </c>
      <c r="B1021" s="156" t="s">
        <v>3645</v>
      </c>
      <c r="C1021" s="156" t="s">
        <v>3646</v>
      </c>
      <c r="D1021" s="156" t="s">
        <v>3588</v>
      </c>
      <c r="E1021" s="195"/>
      <c r="F1021" s="195"/>
      <c r="G1021" s="195"/>
      <c r="H1021" s="163">
        <v>50000</v>
      </c>
      <c r="I1021" s="195">
        <f t="shared" si="31"/>
        <v>50000</v>
      </c>
      <c r="J1021" s="194"/>
      <c r="K1021" s="196" t="str">
        <f t="shared" si="30"/>
        <v>K13C</v>
      </c>
      <c r="L1021" s="161" t="s">
        <v>5649</v>
      </c>
    </row>
    <row r="1022" spans="1:12" ht="17.25" customHeight="1">
      <c r="A1022" s="236">
        <v>1018</v>
      </c>
      <c r="B1022" s="156" t="s">
        <v>3647</v>
      </c>
      <c r="C1022" s="156" t="s">
        <v>3648</v>
      </c>
      <c r="D1022" s="156" t="s">
        <v>3588</v>
      </c>
      <c r="E1022" s="195"/>
      <c r="F1022" s="195"/>
      <c r="G1022" s="195">
        <f>VLOOKUP(B1022,'Lệ phí thi lại'!$B$8:$F$434,5,0)</f>
        <v>60000</v>
      </c>
      <c r="H1022" s="163">
        <v>50000</v>
      </c>
      <c r="I1022" s="195">
        <f t="shared" si="31"/>
        <v>110000</v>
      </c>
      <c r="J1022" s="194"/>
      <c r="K1022" s="196" t="str">
        <f t="shared" si="30"/>
        <v>K13C</v>
      </c>
      <c r="L1022" s="161" t="s">
        <v>5649</v>
      </c>
    </row>
    <row r="1023" spans="1:12" ht="17.25" customHeight="1">
      <c r="A1023" s="236">
        <v>1019</v>
      </c>
      <c r="B1023" s="156" t="s">
        <v>3649</v>
      </c>
      <c r="C1023" s="156" t="s">
        <v>2516</v>
      </c>
      <c r="D1023" s="156" t="s">
        <v>3650</v>
      </c>
      <c r="E1023" s="195"/>
      <c r="F1023" s="195"/>
      <c r="G1023" s="195">
        <f>VLOOKUP(B1023,'Lệ phí thi lại'!$B$8:$F$434,5,0)</f>
        <v>60000</v>
      </c>
      <c r="H1023" s="163">
        <v>50000</v>
      </c>
      <c r="I1023" s="195">
        <f t="shared" si="31"/>
        <v>110000</v>
      </c>
      <c r="J1023" s="194"/>
      <c r="K1023" s="196" t="str">
        <f t="shared" si="30"/>
        <v>K13D</v>
      </c>
      <c r="L1023" s="161" t="s">
        <v>5649</v>
      </c>
    </row>
    <row r="1024" spans="1:12" ht="17.25" customHeight="1">
      <c r="A1024" s="236">
        <v>1020</v>
      </c>
      <c r="B1024" s="156" t="s">
        <v>3651</v>
      </c>
      <c r="C1024" s="156" t="s">
        <v>3652</v>
      </c>
      <c r="D1024" s="156" t="s">
        <v>3650</v>
      </c>
      <c r="E1024" s="195"/>
      <c r="F1024" s="195"/>
      <c r="G1024" s="195">
        <f>VLOOKUP(B1024,'Lệ phí thi lại'!$B$8:$F$434,5,0)</f>
        <v>90000</v>
      </c>
      <c r="H1024" s="163">
        <v>50000</v>
      </c>
      <c r="I1024" s="195">
        <f t="shared" si="31"/>
        <v>140000</v>
      </c>
      <c r="J1024" s="194"/>
      <c r="K1024" s="196" t="str">
        <f t="shared" si="30"/>
        <v>K13D</v>
      </c>
      <c r="L1024" s="161" t="s">
        <v>5649</v>
      </c>
    </row>
    <row r="1025" spans="1:12" ht="17.25" customHeight="1">
      <c r="A1025" s="236">
        <v>1021</v>
      </c>
      <c r="B1025" s="156" t="s">
        <v>3653</v>
      </c>
      <c r="C1025" s="156" t="s">
        <v>3654</v>
      </c>
      <c r="D1025" s="156" t="s">
        <v>3650</v>
      </c>
      <c r="E1025" s="195"/>
      <c r="F1025" s="195"/>
      <c r="G1025" s="195"/>
      <c r="H1025" s="163">
        <v>50000</v>
      </c>
      <c r="I1025" s="195">
        <f t="shared" si="31"/>
        <v>50000</v>
      </c>
      <c r="J1025" s="194"/>
      <c r="K1025" s="196" t="str">
        <f t="shared" si="30"/>
        <v>K13D</v>
      </c>
      <c r="L1025" s="161" t="s">
        <v>5649</v>
      </c>
    </row>
    <row r="1026" spans="1:12" ht="17.25" customHeight="1">
      <c r="A1026" s="236">
        <v>1022</v>
      </c>
      <c r="B1026" s="156" t="s">
        <v>3655</v>
      </c>
      <c r="C1026" s="156" t="s">
        <v>610</v>
      </c>
      <c r="D1026" s="156" t="s">
        <v>3650</v>
      </c>
      <c r="E1026" s="195"/>
      <c r="F1026" s="195"/>
      <c r="G1026" s="195"/>
      <c r="H1026" s="163">
        <v>50000</v>
      </c>
      <c r="I1026" s="195">
        <f t="shared" si="31"/>
        <v>50000</v>
      </c>
      <c r="J1026" s="194"/>
      <c r="K1026" s="196" t="str">
        <f t="shared" si="30"/>
        <v>K13D</v>
      </c>
      <c r="L1026" s="161" t="s">
        <v>5649</v>
      </c>
    </row>
    <row r="1027" spans="1:12" ht="17.25" customHeight="1">
      <c r="A1027" s="236">
        <v>1023</v>
      </c>
      <c r="B1027" s="156" t="s">
        <v>3656</v>
      </c>
      <c r="C1027" s="156" t="s">
        <v>3657</v>
      </c>
      <c r="D1027" s="156" t="s">
        <v>3650</v>
      </c>
      <c r="E1027" s="195"/>
      <c r="F1027" s="195"/>
      <c r="G1027" s="195">
        <f>VLOOKUP(B1027,'Lệ phí thi lại'!$B$8:$F$434,5,0)</f>
        <v>150000</v>
      </c>
      <c r="H1027" s="163">
        <v>50000</v>
      </c>
      <c r="I1027" s="195">
        <f t="shared" si="31"/>
        <v>200000</v>
      </c>
      <c r="J1027" s="194"/>
      <c r="K1027" s="196" t="str">
        <f t="shared" si="30"/>
        <v>K13D</v>
      </c>
      <c r="L1027" s="161" t="s">
        <v>5649</v>
      </c>
    </row>
    <row r="1028" spans="1:12" ht="17.25" customHeight="1">
      <c r="A1028" s="236">
        <v>1024</v>
      </c>
      <c r="B1028" s="156" t="s">
        <v>3658</v>
      </c>
      <c r="C1028" s="156" t="s">
        <v>3659</v>
      </c>
      <c r="D1028" s="156" t="s">
        <v>3650</v>
      </c>
      <c r="E1028" s="195"/>
      <c r="F1028" s="195"/>
      <c r="G1028" s="195">
        <f>VLOOKUP(B1028,'Lệ phí thi lại'!$B$8:$F$434,5,0)</f>
        <v>150000</v>
      </c>
      <c r="H1028" s="163">
        <v>50000</v>
      </c>
      <c r="I1028" s="195">
        <f t="shared" si="31"/>
        <v>200000</v>
      </c>
      <c r="J1028" s="194"/>
      <c r="K1028" s="196" t="str">
        <f t="shared" si="30"/>
        <v>K13D</v>
      </c>
      <c r="L1028" s="161" t="s">
        <v>5649</v>
      </c>
    </row>
    <row r="1029" spans="1:12" ht="17.25" customHeight="1">
      <c r="A1029" s="236">
        <v>1025</v>
      </c>
      <c r="B1029" s="156" t="s">
        <v>3660</v>
      </c>
      <c r="C1029" s="156" t="s">
        <v>24</v>
      </c>
      <c r="D1029" s="156" t="s">
        <v>3650</v>
      </c>
      <c r="E1029" s="195"/>
      <c r="F1029" s="195"/>
      <c r="G1029" s="195"/>
      <c r="H1029" s="163">
        <v>50000</v>
      </c>
      <c r="I1029" s="195">
        <f t="shared" si="31"/>
        <v>50000</v>
      </c>
      <c r="J1029" s="194"/>
      <c r="K1029" s="196" t="str">
        <f t="shared" ref="K1029:K1092" si="32">RIGHT(D1029,4)</f>
        <v>K13D</v>
      </c>
      <c r="L1029" s="161" t="s">
        <v>5649</v>
      </c>
    </row>
    <row r="1030" spans="1:12" ht="17.25" customHeight="1">
      <c r="A1030" s="236">
        <v>1026</v>
      </c>
      <c r="B1030" s="156" t="s">
        <v>3661</v>
      </c>
      <c r="C1030" s="156" t="s">
        <v>3662</v>
      </c>
      <c r="D1030" s="156" t="s">
        <v>3650</v>
      </c>
      <c r="E1030" s="195"/>
      <c r="F1030" s="195"/>
      <c r="G1030" s="195"/>
      <c r="H1030" s="163">
        <v>50000</v>
      </c>
      <c r="I1030" s="195">
        <f t="shared" ref="I1030:I1093" si="33">SUM(E1030:H1030)</f>
        <v>50000</v>
      </c>
      <c r="J1030" s="194"/>
      <c r="K1030" s="196" t="str">
        <f t="shared" si="32"/>
        <v>K13D</v>
      </c>
      <c r="L1030" s="161" t="s">
        <v>5649</v>
      </c>
    </row>
    <row r="1031" spans="1:12" ht="17.25" customHeight="1">
      <c r="A1031" s="236">
        <v>1027</v>
      </c>
      <c r="B1031" s="156" t="s">
        <v>3663</v>
      </c>
      <c r="C1031" s="156" t="s">
        <v>3664</v>
      </c>
      <c r="D1031" s="156" t="s">
        <v>3650</v>
      </c>
      <c r="E1031" s="195"/>
      <c r="F1031" s="195"/>
      <c r="G1031" s="195"/>
      <c r="H1031" s="163">
        <v>50000</v>
      </c>
      <c r="I1031" s="195">
        <f t="shared" si="33"/>
        <v>50000</v>
      </c>
      <c r="J1031" s="194"/>
      <c r="K1031" s="196" t="str">
        <f t="shared" si="32"/>
        <v>K13D</v>
      </c>
      <c r="L1031" s="161" t="s">
        <v>5649</v>
      </c>
    </row>
    <row r="1032" spans="1:12" ht="17.25" customHeight="1">
      <c r="A1032" s="236">
        <v>1028</v>
      </c>
      <c r="B1032" s="156" t="s">
        <v>3665</v>
      </c>
      <c r="C1032" s="156" t="s">
        <v>3666</v>
      </c>
      <c r="D1032" s="156" t="s">
        <v>3650</v>
      </c>
      <c r="E1032" s="195"/>
      <c r="F1032" s="195"/>
      <c r="G1032" s="195"/>
      <c r="H1032" s="163">
        <v>50000</v>
      </c>
      <c r="I1032" s="195">
        <f t="shared" si="33"/>
        <v>50000</v>
      </c>
      <c r="J1032" s="194"/>
      <c r="K1032" s="196" t="str">
        <f t="shared" si="32"/>
        <v>K13D</v>
      </c>
      <c r="L1032" s="161" t="s">
        <v>5649</v>
      </c>
    </row>
    <row r="1033" spans="1:12" ht="17.25" customHeight="1">
      <c r="A1033" s="236">
        <v>1029</v>
      </c>
      <c r="B1033" s="156" t="s">
        <v>3667</v>
      </c>
      <c r="C1033" s="156" t="s">
        <v>1705</v>
      </c>
      <c r="D1033" s="156" t="s">
        <v>3650</v>
      </c>
      <c r="E1033" s="195"/>
      <c r="F1033" s="195"/>
      <c r="G1033" s="195"/>
      <c r="H1033" s="163">
        <v>50000</v>
      </c>
      <c r="I1033" s="195">
        <f t="shared" si="33"/>
        <v>50000</v>
      </c>
      <c r="J1033" s="194"/>
      <c r="K1033" s="196" t="str">
        <f t="shared" si="32"/>
        <v>K13D</v>
      </c>
      <c r="L1033" s="161" t="s">
        <v>5649</v>
      </c>
    </row>
    <row r="1034" spans="1:12" ht="17.25" customHeight="1">
      <c r="A1034" s="236">
        <v>1030</v>
      </c>
      <c r="B1034" s="156" t="s">
        <v>3668</v>
      </c>
      <c r="C1034" s="156" t="s">
        <v>3669</v>
      </c>
      <c r="D1034" s="156" t="s">
        <v>3650</v>
      </c>
      <c r="E1034" s="195"/>
      <c r="F1034" s="195"/>
      <c r="G1034" s="195"/>
      <c r="H1034" s="163">
        <v>50000</v>
      </c>
      <c r="I1034" s="195">
        <f t="shared" si="33"/>
        <v>50000</v>
      </c>
      <c r="J1034" s="194"/>
      <c r="K1034" s="196" t="str">
        <f t="shared" si="32"/>
        <v>K13D</v>
      </c>
      <c r="L1034" s="161" t="s">
        <v>5649</v>
      </c>
    </row>
    <row r="1035" spans="1:12" ht="17.25" customHeight="1">
      <c r="A1035" s="236">
        <v>1031</v>
      </c>
      <c r="B1035" s="156" t="s">
        <v>3670</v>
      </c>
      <c r="C1035" s="156" t="s">
        <v>3671</v>
      </c>
      <c r="D1035" s="156" t="s">
        <v>3650</v>
      </c>
      <c r="E1035" s="195"/>
      <c r="F1035" s="195"/>
      <c r="G1035" s="195"/>
      <c r="H1035" s="163">
        <v>50000</v>
      </c>
      <c r="I1035" s="195">
        <f t="shared" si="33"/>
        <v>50000</v>
      </c>
      <c r="J1035" s="194"/>
      <c r="K1035" s="196" t="str">
        <f t="shared" si="32"/>
        <v>K13D</v>
      </c>
      <c r="L1035" s="161" t="s">
        <v>5649</v>
      </c>
    </row>
    <row r="1036" spans="1:12" ht="17.25" customHeight="1">
      <c r="A1036" s="236">
        <v>1032</v>
      </c>
      <c r="B1036" s="156" t="s">
        <v>3672</v>
      </c>
      <c r="C1036" s="156" t="s">
        <v>3673</v>
      </c>
      <c r="D1036" s="156" t="s">
        <v>3650</v>
      </c>
      <c r="E1036" s="195"/>
      <c r="F1036" s="195"/>
      <c r="G1036" s="195"/>
      <c r="H1036" s="163">
        <v>50000</v>
      </c>
      <c r="I1036" s="195">
        <f t="shared" si="33"/>
        <v>50000</v>
      </c>
      <c r="J1036" s="194"/>
      <c r="K1036" s="196" t="str">
        <f t="shared" si="32"/>
        <v>K13D</v>
      </c>
      <c r="L1036" s="161" t="s">
        <v>5649</v>
      </c>
    </row>
    <row r="1037" spans="1:12" ht="17.25" customHeight="1">
      <c r="A1037" s="236">
        <v>1033</v>
      </c>
      <c r="B1037" s="156" t="s">
        <v>3674</v>
      </c>
      <c r="C1037" s="156" t="s">
        <v>3675</v>
      </c>
      <c r="D1037" s="156" t="s">
        <v>3650</v>
      </c>
      <c r="E1037" s="195"/>
      <c r="F1037" s="195"/>
      <c r="G1037" s="195"/>
      <c r="H1037" s="163">
        <v>50000</v>
      </c>
      <c r="I1037" s="195">
        <f t="shared" si="33"/>
        <v>50000</v>
      </c>
      <c r="J1037" s="194"/>
      <c r="K1037" s="196" t="str">
        <f t="shared" si="32"/>
        <v>K13D</v>
      </c>
      <c r="L1037" s="161" t="s">
        <v>5649</v>
      </c>
    </row>
    <row r="1038" spans="1:12" ht="17.25" customHeight="1">
      <c r="A1038" s="236">
        <v>1034</v>
      </c>
      <c r="B1038" s="156" t="s">
        <v>3676</v>
      </c>
      <c r="C1038" s="156" t="s">
        <v>3677</v>
      </c>
      <c r="D1038" s="156" t="s">
        <v>3650</v>
      </c>
      <c r="E1038" s="195"/>
      <c r="F1038" s="195"/>
      <c r="G1038" s="195"/>
      <c r="H1038" s="163">
        <v>100000</v>
      </c>
      <c r="I1038" s="195">
        <f t="shared" si="33"/>
        <v>100000</v>
      </c>
      <c r="J1038" s="194"/>
      <c r="K1038" s="196" t="str">
        <f t="shared" si="32"/>
        <v>K13D</v>
      </c>
      <c r="L1038" s="161" t="s">
        <v>5649</v>
      </c>
    </row>
    <row r="1039" spans="1:12" ht="17.25" customHeight="1">
      <c r="A1039" s="236">
        <v>1035</v>
      </c>
      <c r="B1039" s="156" t="s">
        <v>3678</v>
      </c>
      <c r="C1039" s="156" t="s">
        <v>3679</v>
      </c>
      <c r="D1039" s="156" t="s">
        <v>3650</v>
      </c>
      <c r="E1039" s="195"/>
      <c r="F1039" s="195"/>
      <c r="G1039" s="195">
        <f>VLOOKUP(B1039,'Lệ phí thi lại'!$B$8:$F$434,5,0)</f>
        <v>60000</v>
      </c>
      <c r="H1039" s="163">
        <v>50000</v>
      </c>
      <c r="I1039" s="195">
        <f t="shared" si="33"/>
        <v>110000</v>
      </c>
      <c r="J1039" s="194"/>
      <c r="K1039" s="196" t="str">
        <f t="shared" si="32"/>
        <v>K13D</v>
      </c>
      <c r="L1039" s="161" t="s">
        <v>5649</v>
      </c>
    </row>
    <row r="1040" spans="1:12" ht="17.25" customHeight="1">
      <c r="A1040" s="236">
        <v>1036</v>
      </c>
      <c r="B1040" s="156" t="s">
        <v>3680</v>
      </c>
      <c r="C1040" s="156" t="s">
        <v>3681</v>
      </c>
      <c r="D1040" s="156" t="s">
        <v>3650</v>
      </c>
      <c r="E1040" s="195"/>
      <c r="F1040" s="195"/>
      <c r="G1040" s="195"/>
      <c r="H1040" s="163">
        <v>50000</v>
      </c>
      <c r="I1040" s="195">
        <f t="shared" si="33"/>
        <v>50000</v>
      </c>
      <c r="J1040" s="194"/>
      <c r="K1040" s="196" t="str">
        <f t="shared" si="32"/>
        <v>K13D</v>
      </c>
      <c r="L1040" s="161" t="s">
        <v>5649</v>
      </c>
    </row>
    <row r="1041" spans="1:12" ht="17.25" customHeight="1">
      <c r="A1041" s="236">
        <v>1037</v>
      </c>
      <c r="B1041" s="156" t="s">
        <v>3682</v>
      </c>
      <c r="C1041" s="156" t="s">
        <v>3683</v>
      </c>
      <c r="D1041" s="156" t="s">
        <v>3650</v>
      </c>
      <c r="E1041" s="195"/>
      <c r="F1041" s="195"/>
      <c r="G1041" s="195"/>
      <c r="H1041" s="163">
        <v>50000</v>
      </c>
      <c r="I1041" s="195">
        <f t="shared" si="33"/>
        <v>50000</v>
      </c>
      <c r="J1041" s="194"/>
      <c r="K1041" s="196" t="str">
        <f t="shared" si="32"/>
        <v>K13D</v>
      </c>
      <c r="L1041" s="161" t="s">
        <v>5649</v>
      </c>
    </row>
    <row r="1042" spans="1:12" ht="17.25" customHeight="1">
      <c r="A1042" s="236">
        <v>1038</v>
      </c>
      <c r="B1042" s="156" t="s">
        <v>3684</v>
      </c>
      <c r="C1042" s="156" t="s">
        <v>3685</v>
      </c>
      <c r="D1042" s="156" t="s">
        <v>3650</v>
      </c>
      <c r="E1042" s="195"/>
      <c r="F1042" s="195"/>
      <c r="G1042" s="195"/>
      <c r="H1042" s="163">
        <v>50000</v>
      </c>
      <c r="I1042" s="195">
        <f t="shared" si="33"/>
        <v>50000</v>
      </c>
      <c r="J1042" s="194"/>
      <c r="K1042" s="196" t="str">
        <f t="shared" si="32"/>
        <v>K13D</v>
      </c>
      <c r="L1042" s="161" t="s">
        <v>5649</v>
      </c>
    </row>
    <row r="1043" spans="1:12" ht="17.25" customHeight="1">
      <c r="A1043" s="236">
        <v>1039</v>
      </c>
      <c r="B1043" s="156" t="s">
        <v>3686</v>
      </c>
      <c r="C1043" s="156" t="s">
        <v>3687</v>
      </c>
      <c r="D1043" s="156" t="s">
        <v>3650</v>
      </c>
      <c r="E1043" s="195"/>
      <c r="F1043" s="195"/>
      <c r="G1043" s="195">
        <f>VLOOKUP(B1043,'Lệ phí thi lại'!$B$8:$F$434,5,0)</f>
        <v>150000</v>
      </c>
      <c r="H1043" s="163">
        <v>50000</v>
      </c>
      <c r="I1043" s="195">
        <f t="shared" si="33"/>
        <v>200000</v>
      </c>
      <c r="J1043" s="194"/>
      <c r="K1043" s="196" t="str">
        <f t="shared" si="32"/>
        <v>K13D</v>
      </c>
      <c r="L1043" s="161" t="s">
        <v>5649</v>
      </c>
    </row>
    <row r="1044" spans="1:12" ht="17.25" customHeight="1">
      <c r="A1044" s="236">
        <v>1040</v>
      </c>
      <c r="B1044" s="156" t="s">
        <v>3688</v>
      </c>
      <c r="C1044" s="156" t="s">
        <v>3689</v>
      </c>
      <c r="D1044" s="156" t="s">
        <v>3650</v>
      </c>
      <c r="E1044" s="195"/>
      <c r="F1044" s="195"/>
      <c r="G1044" s="195"/>
      <c r="H1044" s="163">
        <v>50000</v>
      </c>
      <c r="I1044" s="195">
        <f t="shared" si="33"/>
        <v>50000</v>
      </c>
      <c r="J1044" s="194"/>
      <c r="K1044" s="196" t="str">
        <f t="shared" si="32"/>
        <v>K13D</v>
      </c>
      <c r="L1044" s="161" t="s">
        <v>5649</v>
      </c>
    </row>
    <row r="1045" spans="1:12" ht="17.25" customHeight="1">
      <c r="A1045" s="236">
        <v>1041</v>
      </c>
      <c r="B1045" s="156" t="s">
        <v>3690</v>
      </c>
      <c r="C1045" s="156" t="s">
        <v>259</v>
      </c>
      <c r="D1045" s="156" t="s">
        <v>3650</v>
      </c>
      <c r="E1045" s="195"/>
      <c r="F1045" s="195"/>
      <c r="G1045" s="195">
        <f>VLOOKUP(B1045,'Lệ phí thi lại'!$B$8:$F$434,5,0)</f>
        <v>30000</v>
      </c>
      <c r="H1045" s="163">
        <v>50000</v>
      </c>
      <c r="I1045" s="195">
        <f t="shared" si="33"/>
        <v>80000</v>
      </c>
      <c r="J1045" s="194"/>
      <c r="K1045" s="196" t="str">
        <f t="shared" si="32"/>
        <v>K13D</v>
      </c>
      <c r="L1045" s="161" t="s">
        <v>5649</v>
      </c>
    </row>
    <row r="1046" spans="1:12" ht="17.25" customHeight="1">
      <c r="A1046" s="236">
        <v>1042</v>
      </c>
      <c r="B1046" s="156" t="s">
        <v>3691</v>
      </c>
      <c r="C1046" s="156" t="s">
        <v>3692</v>
      </c>
      <c r="D1046" s="156" t="s">
        <v>3650</v>
      </c>
      <c r="E1046" s="195"/>
      <c r="F1046" s="195"/>
      <c r="G1046" s="195"/>
      <c r="H1046" s="163">
        <v>50000</v>
      </c>
      <c r="I1046" s="195">
        <f t="shared" si="33"/>
        <v>50000</v>
      </c>
      <c r="J1046" s="194"/>
      <c r="K1046" s="196" t="str">
        <f t="shared" si="32"/>
        <v>K13D</v>
      </c>
      <c r="L1046" s="161" t="s">
        <v>5649</v>
      </c>
    </row>
    <row r="1047" spans="1:12" ht="17.25" customHeight="1">
      <c r="A1047" s="236">
        <v>1043</v>
      </c>
      <c r="B1047" s="156" t="s">
        <v>3693</v>
      </c>
      <c r="C1047" s="156" t="s">
        <v>3694</v>
      </c>
      <c r="D1047" s="156" t="s">
        <v>3650</v>
      </c>
      <c r="E1047" s="195"/>
      <c r="F1047" s="195"/>
      <c r="G1047" s="195"/>
      <c r="H1047" s="163">
        <v>50000</v>
      </c>
      <c r="I1047" s="195">
        <f t="shared" si="33"/>
        <v>50000</v>
      </c>
      <c r="J1047" s="194"/>
      <c r="K1047" s="196" t="str">
        <f t="shared" si="32"/>
        <v>K13D</v>
      </c>
      <c r="L1047" s="161" t="s">
        <v>5649</v>
      </c>
    </row>
    <row r="1048" spans="1:12" ht="17.25" customHeight="1">
      <c r="A1048" s="236">
        <v>1044</v>
      </c>
      <c r="B1048" s="156" t="s">
        <v>3695</v>
      </c>
      <c r="C1048" s="156" t="s">
        <v>3696</v>
      </c>
      <c r="D1048" s="156" t="s">
        <v>3650</v>
      </c>
      <c r="E1048" s="195"/>
      <c r="F1048" s="195"/>
      <c r="G1048" s="195"/>
      <c r="H1048" s="163">
        <v>50000</v>
      </c>
      <c r="I1048" s="195">
        <f t="shared" si="33"/>
        <v>50000</v>
      </c>
      <c r="J1048" s="194"/>
      <c r="K1048" s="196" t="str">
        <f t="shared" si="32"/>
        <v>K13D</v>
      </c>
      <c r="L1048" s="161" t="s">
        <v>5649</v>
      </c>
    </row>
    <row r="1049" spans="1:12" ht="17.25" customHeight="1">
      <c r="A1049" s="236">
        <v>1045</v>
      </c>
      <c r="B1049" s="156" t="s">
        <v>3697</v>
      </c>
      <c r="C1049" s="156" t="s">
        <v>3698</v>
      </c>
      <c r="D1049" s="156" t="s">
        <v>3650</v>
      </c>
      <c r="E1049" s="195"/>
      <c r="F1049" s="195"/>
      <c r="G1049" s="195">
        <f>VLOOKUP(B1049,'Lệ phí thi lại'!$B$8:$F$434,5,0)</f>
        <v>60000</v>
      </c>
      <c r="H1049" s="163">
        <v>50000</v>
      </c>
      <c r="I1049" s="195">
        <f t="shared" si="33"/>
        <v>110000</v>
      </c>
      <c r="J1049" s="194"/>
      <c r="K1049" s="196" t="str">
        <f t="shared" si="32"/>
        <v>K13D</v>
      </c>
      <c r="L1049" s="161" t="s">
        <v>5649</v>
      </c>
    </row>
    <row r="1050" spans="1:12" ht="17.25" customHeight="1">
      <c r="A1050" s="236">
        <v>1046</v>
      </c>
      <c r="B1050" s="156" t="s">
        <v>3699</v>
      </c>
      <c r="C1050" s="156" t="s">
        <v>101</v>
      </c>
      <c r="D1050" s="156" t="s">
        <v>3650</v>
      </c>
      <c r="E1050" s="195"/>
      <c r="F1050" s="195"/>
      <c r="G1050" s="195">
        <f>VLOOKUP(B1050,'Lệ phí thi lại'!$B$8:$F$434,5,0)</f>
        <v>120000</v>
      </c>
      <c r="H1050" s="163">
        <v>50000</v>
      </c>
      <c r="I1050" s="195">
        <f t="shared" si="33"/>
        <v>170000</v>
      </c>
      <c r="J1050" s="194"/>
      <c r="K1050" s="196" t="str">
        <f t="shared" si="32"/>
        <v>K13D</v>
      </c>
      <c r="L1050" s="161" t="s">
        <v>5649</v>
      </c>
    </row>
    <row r="1051" spans="1:12" ht="17.25" customHeight="1">
      <c r="A1051" s="236">
        <v>1047</v>
      </c>
      <c r="B1051" s="156" t="s">
        <v>3700</v>
      </c>
      <c r="C1051" s="156" t="s">
        <v>3701</v>
      </c>
      <c r="D1051" s="156" t="s">
        <v>3650</v>
      </c>
      <c r="E1051" s="195"/>
      <c r="F1051" s="195"/>
      <c r="G1051" s="195">
        <f>VLOOKUP(B1051,'Lệ phí thi lại'!$B$8:$F$434,5,0)</f>
        <v>30000</v>
      </c>
      <c r="H1051" s="163">
        <v>50000</v>
      </c>
      <c r="I1051" s="195">
        <f t="shared" si="33"/>
        <v>80000</v>
      </c>
      <c r="J1051" s="194"/>
      <c r="K1051" s="196" t="str">
        <f t="shared" si="32"/>
        <v>K13D</v>
      </c>
      <c r="L1051" s="161" t="s">
        <v>5649</v>
      </c>
    </row>
    <row r="1052" spans="1:12" ht="17.25" customHeight="1">
      <c r="A1052" s="236">
        <v>1048</v>
      </c>
      <c r="B1052" s="156" t="s">
        <v>3702</v>
      </c>
      <c r="C1052" s="156" t="s">
        <v>3703</v>
      </c>
      <c r="D1052" s="156" t="s">
        <v>3704</v>
      </c>
      <c r="E1052" s="195"/>
      <c r="F1052" s="195"/>
      <c r="G1052" s="195">
        <f>VLOOKUP(B1052,'Lệ phí thi lại'!$B$8:$F$434,5,0)</f>
        <v>330000</v>
      </c>
      <c r="H1052" s="163">
        <v>50000</v>
      </c>
      <c r="I1052" s="195">
        <f t="shared" si="33"/>
        <v>380000</v>
      </c>
      <c r="J1052" s="194"/>
      <c r="K1052" s="196" t="str">
        <f t="shared" si="32"/>
        <v>K13E</v>
      </c>
      <c r="L1052" s="161" t="s">
        <v>5649</v>
      </c>
    </row>
    <row r="1053" spans="1:12" ht="17.25" customHeight="1">
      <c r="A1053" s="236">
        <v>1049</v>
      </c>
      <c r="B1053" s="156" t="s">
        <v>3705</v>
      </c>
      <c r="C1053" s="156" t="s">
        <v>3706</v>
      </c>
      <c r="D1053" s="156" t="s">
        <v>3704</v>
      </c>
      <c r="E1053" s="195"/>
      <c r="F1053" s="195"/>
      <c r="G1053" s="195"/>
      <c r="H1053" s="163">
        <v>50000</v>
      </c>
      <c r="I1053" s="195">
        <f t="shared" si="33"/>
        <v>50000</v>
      </c>
      <c r="J1053" s="194"/>
      <c r="K1053" s="196" t="str">
        <f t="shared" si="32"/>
        <v>K13E</v>
      </c>
      <c r="L1053" s="161" t="s">
        <v>5649</v>
      </c>
    </row>
    <row r="1054" spans="1:12" ht="17.25" customHeight="1">
      <c r="A1054" s="236">
        <v>1050</v>
      </c>
      <c r="B1054" s="156" t="s">
        <v>3707</v>
      </c>
      <c r="C1054" s="156" t="s">
        <v>3708</v>
      </c>
      <c r="D1054" s="156" t="s">
        <v>3704</v>
      </c>
      <c r="E1054" s="195"/>
      <c r="F1054" s="195"/>
      <c r="G1054" s="195"/>
      <c r="H1054" s="163">
        <v>175000</v>
      </c>
      <c r="I1054" s="195">
        <f t="shared" si="33"/>
        <v>175000</v>
      </c>
      <c r="J1054" s="194"/>
      <c r="K1054" s="196" t="str">
        <f t="shared" si="32"/>
        <v>K13E</v>
      </c>
      <c r="L1054" s="161" t="s">
        <v>5649</v>
      </c>
    </row>
    <row r="1055" spans="1:12" ht="17.25" customHeight="1">
      <c r="A1055" s="236">
        <v>1051</v>
      </c>
      <c r="B1055" s="156" t="s">
        <v>3709</v>
      </c>
      <c r="C1055" s="156" t="s">
        <v>293</v>
      </c>
      <c r="D1055" s="156" t="s">
        <v>3704</v>
      </c>
      <c r="E1055" s="195"/>
      <c r="F1055" s="195"/>
      <c r="G1055" s="195"/>
      <c r="H1055" s="163">
        <v>50000</v>
      </c>
      <c r="I1055" s="195">
        <f t="shared" si="33"/>
        <v>50000</v>
      </c>
      <c r="J1055" s="194"/>
      <c r="K1055" s="196" t="str">
        <f t="shared" si="32"/>
        <v>K13E</v>
      </c>
      <c r="L1055" s="161" t="s">
        <v>5649</v>
      </c>
    </row>
    <row r="1056" spans="1:12" ht="17.25" customHeight="1">
      <c r="A1056" s="236">
        <v>1052</v>
      </c>
      <c r="B1056" s="156" t="s">
        <v>3710</v>
      </c>
      <c r="C1056" s="156" t="s">
        <v>3711</v>
      </c>
      <c r="D1056" s="156" t="s">
        <v>3704</v>
      </c>
      <c r="E1056" s="195"/>
      <c r="F1056" s="195"/>
      <c r="G1056" s="195">
        <f>VLOOKUP(B1056,'Lệ phí thi lại'!$B$8:$F$434,5,0)</f>
        <v>210000</v>
      </c>
      <c r="H1056" s="163">
        <v>50000</v>
      </c>
      <c r="I1056" s="195">
        <f t="shared" si="33"/>
        <v>260000</v>
      </c>
      <c r="J1056" s="194"/>
      <c r="K1056" s="196" t="str">
        <f t="shared" si="32"/>
        <v>K13E</v>
      </c>
      <c r="L1056" s="161" t="s">
        <v>5649</v>
      </c>
    </row>
    <row r="1057" spans="1:12" ht="17.25" customHeight="1">
      <c r="A1057" s="236">
        <v>1053</v>
      </c>
      <c r="B1057" s="156" t="s">
        <v>3712</v>
      </c>
      <c r="C1057" s="156" t="s">
        <v>3713</v>
      </c>
      <c r="D1057" s="156" t="s">
        <v>3704</v>
      </c>
      <c r="E1057" s="195"/>
      <c r="F1057" s="195"/>
      <c r="G1057" s="195"/>
      <c r="H1057" s="163">
        <v>50000</v>
      </c>
      <c r="I1057" s="195">
        <f t="shared" si="33"/>
        <v>50000</v>
      </c>
      <c r="J1057" s="194"/>
      <c r="K1057" s="196" t="str">
        <f t="shared" si="32"/>
        <v>K13E</v>
      </c>
      <c r="L1057" s="161" t="s">
        <v>5649</v>
      </c>
    </row>
    <row r="1058" spans="1:12" ht="17.25" customHeight="1">
      <c r="A1058" s="236">
        <v>1054</v>
      </c>
      <c r="B1058" s="156" t="s">
        <v>3714</v>
      </c>
      <c r="C1058" s="156" t="s">
        <v>3715</v>
      </c>
      <c r="D1058" s="156" t="s">
        <v>3704</v>
      </c>
      <c r="E1058" s="195"/>
      <c r="F1058" s="195"/>
      <c r="G1058" s="195"/>
      <c r="H1058" s="163">
        <v>50000</v>
      </c>
      <c r="I1058" s="195">
        <f t="shared" si="33"/>
        <v>50000</v>
      </c>
      <c r="J1058" s="194"/>
      <c r="K1058" s="196" t="str">
        <f t="shared" si="32"/>
        <v>K13E</v>
      </c>
      <c r="L1058" s="161" t="s">
        <v>5649</v>
      </c>
    </row>
    <row r="1059" spans="1:12" ht="17.25" customHeight="1">
      <c r="A1059" s="236">
        <v>1055</v>
      </c>
      <c r="B1059" s="156" t="s">
        <v>3716</v>
      </c>
      <c r="C1059" s="156" t="s">
        <v>3526</v>
      </c>
      <c r="D1059" s="156" t="s">
        <v>3704</v>
      </c>
      <c r="E1059" s="195"/>
      <c r="F1059" s="195"/>
      <c r="G1059" s="195"/>
      <c r="H1059" s="163">
        <v>50000</v>
      </c>
      <c r="I1059" s="195">
        <f t="shared" si="33"/>
        <v>50000</v>
      </c>
      <c r="J1059" s="194"/>
      <c r="K1059" s="196" t="str">
        <f t="shared" si="32"/>
        <v>K13E</v>
      </c>
      <c r="L1059" s="161" t="s">
        <v>5649</v>
      </c>
    </row>
    <row r="1060" spans="1:12" ht="17.25" customHeight="1">
      <c r="A1060" s="236">
        <v>1056</v>
      </c>
      <c r="B1060" s="156" t="s">
        <v>3717</v>
      </c>
      <c r="C1060" s="156" t="s">
        <v>3718</v>
      </c>
      <c r="D1060" s="156" t="s">
        <v>3704</v>
      </c>
      <c r="E1060" s="195"/>
      <c r="F1060" s="195"/>
      <c r="G1060" s="195">
        <f>VLOOKUP(B1060,'Lệ phí thi lại'!$B$8:$F$434,5,0)</f>
        <v>240000</v>
      </c>
      <c r="H1060" s="163">
        <v>50000</v>
      </c>
      <c r="I1060" s="195">
        <f t="shared" si="33"/>
        <v>290000</v>
      </c>
      <c r="J1060" s="194"/>
      <c r="K1060" s="196" t="str">
        <f t="shared" si="32"/>
        <v>K13E</v>
      </c>
      <c r="L1060" s="161" t="s">
        <v>5649</v>
      </c>
    </row>
    <row r="1061" spans="1:12" ht="17.25" customHeight="1">
      <c r="A1061" s="236">
        <v>1057</v>
      </c>
      <c r="B1061" s="156" t="s">
        <v>3719</v>
      </c>
      <c r="C1061" s="156" t="s">
        <v>3592</v>
      </c>
      <c r="D1061" s="156" t="s">
        <v>3704</v>
      </c>
      <c r="E1061" s="195"/>
      <c r="F1061" s="195"/>
      <c r="G1061" s="195"/>
      <c r="H1061" s="163">
        <v>50000</v>
      </c>
      <c r="I1061" s="195">
        <f t="shared" si="33"/>
        <v>50000</v>
      </c>
      <c r="J1061" s="194"/>
      <c r="K1061" s="196" t="str">
        <f t="shared" si="32"/>
        <v>K13E</v>
      </c>
      <c r="L1061" s="161" t="s">
        <v>5649</v>
      </c>
    </row>
    <row r="1062" spans="1:12" ht="17.25" customHeight="1">
      <c r="A1062" s="236">
        <v>1058</v>
      </c>
      <c r="B1062" s="156" t="s">
        <v>3720</v>
      </c>
      <c r="C1062" s="156" t="s">
        <v>3721</v>
      </c>
      <c r="D1062" s="156" t="s">
        <v>3704</v>
      </c>
      <c r="E1062" s="195"/>
      <c r="F1062" s="195"/>
      <c r="G1062" s="195"/>
      <c r="H1062" s="163">
        <v>50000</v>
      </c>
      <c r="I1062" s="195">
        <f t="shared" si="33"/>
        <v>50000</v>
      </c>
      <c r="J1062" s="194"/>
      <c r="K1062" s="196" t="str">
        <f t="shared" si="32"/>
        <v>K13E</v>
      </c>
      <c r="L1062" s="161" t="s">
        <v>5649</v>
      </c>
    </row>
    <row r="1063" spans="1:12" ht="17.25" customHeight="1">
      <c r="A1063" s="236">
        <v>1059</v>
      </c>
      <c r="B1063" s="156" t="s">
        <v>3722</v>
      </c>
      <c r="C1063" s="156" t="s">
        <v>1205</v>
      </c>
      <c r="D1063" s="156" t="s">
        <v>3704</v>
      </c>
      <c r="E1063" s="195"/>
      <c r="F1063" s="195"/>
      <c r="G1063" s="195">
        <f>VLOOKUP(B1063,'Lệ phí thi lại'!$B$8:$F$434,5,0)</f>
        <v>150000</v>
      </c>
      <c r="H1063" s="163">
        <v>175000</v>
      </c>
      <c r="I1063" s="195">
        <f t="shared" si="33"/>
        <v>325000</v>
      </c>
      <c r="J1063" s="194"/>
      <c r="K1063" s="196" t="str">
        <f t="shared" si="32"/>
        <v>K13E</v>
      </c>
      <c r="L1063" s="161" t="s">
        <v>5649</v>
      </c>
    </row>
    <row r="1064" spans="1:12" ht="17.25" customHeight="1">
      <c r="A1064" s="236">
        <v>1060</v>
      </c>
      <c r="B1064" s="156" t="s">
        <v>3723</v>
      </c>
      <c r="C1064" s="156" t="s">
        <v>2907</v>
      </c>
      <c r="D1064" s="156" t="s">
        <v>3704</v>
      </c>
      <c r="E1064" s="195"/>
      <c r="F1064" s="195"/>
      <c r="G1064" s="195"/>
      <c r="H1064" s="163">
        <v>50000</v>
      </c>
      <c r="I1064" s="195">
        <f t="shared" si="33"/>
        <v>50000</v>
      </c>
      <c r="J1064" s="194"/>
      <c r="K1064" s="196" t="str">
        <f t="shared" si="32"/>
        <v>K13E</v>
      </c>
      <c r="L1064" s="161" t="s">
        <v>5649</v>
      </c>
    </row>
    <row r="1065" spans="1:12" ht="17.25" customHeight="1">
      <c r="A1065" s="236">
        <v>1061</v>
      </c>
      <c r="B1065" s="156" t="s">
        <v>3724</v>
      </c>
      <c r="C1065" s="156" t="s">
        <v>3725</v>
      </c>
      <c r="D1065" s="156" t="s">
        <v>3704</v>
      </c>
      <c r="E1065" s="195"/>
      <c r="F1065" s="195"/>
      <c r="G1065" s="195"/>
      <c r="H1065" s="163">
        <v>50000</v>
      </c>
      <c r="I1065" s="195">
        <f t="shared" si="33"/>
        <v>50000</v>
      </c>
      <c r="J1065" s="194"/>
      <c r="K1065" s="196" t="str">
        <f t="shared" si="32"/>
        <v>K13E</v>
      </c>
      <c r="L1065" s="161" t="s">
        <v>5649</v>
      </c>
    </row>
    <row r="1066" spans="1:12" ht="17.25" customHeight="1">
      <c r="A1066" s="236">
        <v>1062</v>
      </c>
      <c r="B1066" s="156" t="s">
        <v>3726</v>
      </c>
      <c r="C1066" s="156" t="s">
        <v>3727</v>
      </c>
      <c r="D1066" s="156" t="s">
        <v>3704</v>
      </c>
      <c r="E1066" s="195"/>
      <c r="F1066" s="195"/>
      <c r="G1066" s="195"/>
      <c r="H1066" s="163">
        <v>50000</v>
      </c>
      <c r="I1066" s="195">
        <f t="shared" si="33"/>
        <v>50000</v>
      </c>
      <c r="J1066" s="194"/>
      <c r="K1066" s="196" t="str">
        <f t="shared" si="32"/>
        <v>K13E</v>
      </c>
      <c r="L1066" s="161" t="s">
        <v>5649</v>
      </c>
    </row>
    <row r="1067" spans="1:12" ht="17.25" customHeight="1">
      <c r="A1067" s="236">
        <v>1063</v>
      </c>
      <c r="B1067" s="156" t="s">
        <v>3728</v>
      </c>
      <c r="C1067" s="156" t="s">
        <v>3729</v>
      </c>
      <c r="D1067" s="156" t="s">
        <v>3704</v>
      </c>
      <c r="E1067" s="195"/>
      <c r="F1067" s="195"/>
      <c r="G1067" s="195"/>
      <c r="H1067" s="163">
        <v>50000</v>
      </c>
      <c r="I1067" s="195">
        <f t="shared" si="33"/>
        <v>50000</v>
      </c>
      <c r="J1067" s="194"/>
      <c r="K1067" s="196" t="str">
        <f t="shared" si="32"/>
        <v>K13E</v>
      </c>
      <c r="L1067" s="161" t="s">
        <v>5649</v>
      </c>
    </row>
    <row r="1068" spans="1:12" ht="17.25" customHeight="1">
      <c r="A1068" s="236">
        <v>1064</v>
      </c>
      <c r="B1068" s="156" t="s">
        <v>3730</v>
      </c>
      <c r="C1068" s="156" t="s">
        <v>3731</v>
      </c>
      <c r="D1068" s="156" t="s">
        <v>3704</v>
      </c>
      <c r="E1068" s="195"/>
      <c r="F1068" s="195"/>
      <c r="G1068" s="195">
        <f>VLOOKUP(B1068,'Lệ phí thi lại'!$B$8:$F$434,5,0)</f>
        <v>30000</v>
      </c>
      <c r="H1068" s="163">
        <v>50000</v>
      </c>
      <c r="I1068" s="195">
        <f t="shared" si="33"/>
        <v>80000</v>
      </c>
      <c r="J1068" s="194"/>
      <c r="K1068" s="196" t="str">
        <f t="shared" si="32"/>
        <v>K13E</v>
      </c>
      <c r="L1068" s="161" t="s">
        <v>5649</v>
      </c>
    </row>
    <row r="1069" spans="1:12" ht="17.25" customHeight="1">
      <c r="A1069" s="236">
        <v>1065</v>
      </c>
      <c r="B1069" s="156" t="s">
        <v>3732</v>
      </c>
      <c r="C1069" s="156" t="s">
        <v>3733</v>
      </c>
      <c r="D1069" s="156" t="s">
        <v>3704</v>
      </c>
      <c r="E1069" s="195"/>
      <c r="F1069" s="195"/>
      <c r="G1069" s="195"/>
      <c r="H1069" s="163">
        <v>50000</v>
      </c>
      <c r="I1069" s="195">
        <f t="shared" si="33"/>
        <v>50000</v>
      </c>
      <c r="J1069" s="194"/>
      <c r="K1069" s="196" t="str">
        <f t="shared" si="32"/>
        <v>K13E</v>
      </c>
      <c r="L1069" s="161" t="s">
        <v>5649</v>
      </c>
    </row>
    <row r="1070" spans="1:12" ht="17.25" customHeight="1">
      <c r="A1070" s="236">
        <v>1066</v>
      </c>
      <c r="B1070" s="156" t="s">
        <v>3734</v>
      </c>
      <c r="C1070" s="156" t="s">
        <v>3735</v>
      </c>
      <c r="D1070" s="156" t="s">
        <v>3704</v>
      </c>
      <c r="E1070" s="195"/>
      <c r="F1070" s="195"/>
      <c r="G1070" s="195"/>
      <c r="H1070" s="163">
        <v>50000</v>
      </c>
      <c r="I1070" s="195">
        <f t="shared" si="33"/>
        <v>50000</v>
      </c>
      <c r="J1070" s="194"/>
      <c r="K1070" s="196" t="str">
        <f t="shared" si="32"/>
        <v>K13E</v>
      </c>
      <c r="L1070" s="161" t="s">
        <v>5649</v>
      </c>
    </row>
    <row r="1071" spans="1:12" ht="17.25" customHeight="1">
      <c r="A1071" s="236">
        <v>1067</v>
      </c>
      <c r="B1071" s="156" t="s">
        <v>3736</v>
      </c>
      <c r="C1071" s="156" t="s">
        <v>3737</v>
      </c>
      <c r="D1071" s="156" t="s">
        <v>3704</v>
      </c>
      <c r="E1071" s="195"/>
      <c r="F1071" s="195"/>
      <c r="G1071" s="195"/>
      <c r="H1071" s="163">
        <v>50000</v>
      </c>
      <c r="I1071" s="195">
        <f t="shared" si="33"/>
        <v>50000</v>
      </c>
      <c r="J1071" s="194"/>
      <c r="K1071" s="196" t="str">
        <f t="shared" si="32"/>
        <v>K13E</v>
      </c>
      <c r="L1071" s="161" t="s">
        <v>5649</v>
      </c>
    </row>
    <row r="1072" spans="1:12" ht="17.25" customHeight="1">
      <c r="A1072" s="236">
        <v>1068</v>
      </c>
      <c r="B1072" s="156" t="s">
        <v>3738</v>
      </c>
      <c r="C1072" s="156" t="s">
        <v>3739</v>
      </c>
      <c r="D1072" s="156" t="s">
        <v>3704</v>
      </c>
      <c r="E1072" s="195"/>
      <c r="F1072" s="195"/>
      <c r="G1072" s="195"/>
      <c r="H1072" s="163">
        <v>50000</v>
      </c>
      <c r="I1072" s="195">
        <f t="shared" si="33"/>
        <v>50000</v>
      </c>
      <c r="J1072" s="194"/>
      <c r="K1072" s="196" t="str">
        <f t="shared" si="32"/>
        <v>K13E</v>
      </c>
      <c r="L1072" s="161" t="s">
        <v>5649</v>
      </c>
    </row>
    <row r="1073" spans="1:12" ht="17.25" customHeight="1">
      <c r="A1073" s="236">
        <v>1069</v>
      </c>
      <c r="B1073" s="156" t="s">
        <v>3740</v>
      </c>
      <c r="C1073" s="156" t="s">
        <v>3741</v>
      </c>
      <c r="D1073" s="156" t="s">
        <v>3704</v>
      </c>
      <c r="E1073" s="195"/>
      <c r="F1073" s="195"/>
      <c r="G1073" s="195">
        <f>VLOOKUP(B1073,'Lệ phí thi lại'!$B$8:$F$434,5,0)</f>
        <v>210000</v>
      </c>
      <c r="H1073" s="163">
        <v>50000</v>
      </c>
      <c r="I1073" s="195">
        <f t="shared" si="33"/>
        <v>260000</v>
      </c>
      <c r="J1073" s="194"/>
      <c r="K1073" s="196" t="str">
        <f t="shared" si="32"/>
        <v>K13E</v>
      </c>
      <c r="L1073" s="161" t="s">
        <v>5649</v>
      </c>
    </row>
    <row r="1074" spans="1:12" ht="17.25" customHeight="1">
      <c r="A1074" s="236">
        <v>1070</v>
      </c>
      <c r="B1074" s="156" t="s">
        <v>3742</v>
      </c>
      <c r="C1074" s="156" t="s">
        <v>3743</v>
      </c>
      <c r="D1074" s="156" t="s">
        <v>3704</v>
      </c>
      <c r="E1074" s="195"/>
      <c r="F1074" s="195"/>
      <c r="G1074" s="195"/>
      <c r="H1074" s="163">
        <v>50000</v>
      </c>
      <c r="I1074" s="195">
        <f t="shared" si="33"/>
        <v>50000</v>
      </c>
      <c r="J1074" s="194"/>
      <c r="K1074" s="196" t="str">
        <f t="shared" si="32"/>
        <v>K13E</v>
      </c>
      <c r="L1074" s="161" t="s">
        <v>5649</v>
      </c>
    </row>
    <row r="1075" spans="1:12" ht="17.25" customHeight="1">
      <c r="A1075" s="236">
        <v>1071</v>
      </c>
      <c r="B1075" s="156" t="s">
        <v>3744</v>
      </c>
      <c r="C1075" s="156" t="s">
        <v>3745</v>
      </c>
      <c r="D1075" s="156" t="s">
        <v>3704</v>
      </c>
      <c r="E1075" s="195"/>
      <c r="F1075" s="195"/>
      <c r="G1075" s="195"/>
      <c r="H1075" s="163">
        <v>50000</v>
      </c>
      <c r="I1075" s="195">
        <f t="shared" si="33"/>
        <v>50000</v>
      </c>
      <c r="J1075" s="194"/>
      <c r="K1075" s="196" t="str">
        <f t="shared" si="32"/>
        <v>K13E</v>
      </c>
      <c r="L1075" s="161" t="s">
        <v>5649</v>
      </c>
    </row>
    <row r="1076" spans="1:12" ht="17.25" customHeight="1">
      <c r="A1076" s="236">
        <v>1072</v>
      </c>
      <c r="B1076" s="156" t="s">
        <v>3746</v>
      </c>
      <c r="C1076" s="156" t="s">
        <v>3747</v>
      </c>
      <c r="D1076" s="156" t="s">
        <v>3704</v>
      </c>
      <c r="E1076" s="195"/>
      <c r="F1076" s="195"/>
      <c r="G1076" s="195"/>
      <c r="H1076" s="163">
        <v>50000</v>
      </c>
      <c r="I1076" s="195">
        <f t="shared" si="33"/>
        <v>50000</v>
      </c>
      <c r="J1076" s="194"/>
      <c r="K1076" s="196" t="str">
        <f t="shared" si="32"/>
        <v>K13E</v>
      </c>
      <c r="L1076" s="161" t="s">
        <v>5649</v>
      </c>
    </row>
    <row r="1077" spans="1:12" ht="17.25" customHeight="1">
      <c r="A1077" s="236">
        <v>1073</v>
      </c>
      <c r="B1077" s="156" t="s">
        <v>3748</v>
      </c>
      <c r="C1077" s="156" t="s">
        <v>3749</v>
      </c>
      <c r="D1077" s="156" t="s">
        <v>3704</v>
      </c>
      <c r="E1077" s="195"/>
      <c r="F1077" s="195"/>
      <c r="G1077" s="195">
        <f>VLOOKUP(B1077,'Lệ phí thi lại'!$B$8:$F$434,5,0)</f>
        <v>150000</v>
      </c>
      <c r="H1077" s="163">
        <v>50000</v>
      </c>
      <c r="I1077" s="195">
        <f t="shared" si="33"/>
        <v>200000</v>
      </c>
      <c r="J1077" s="194"/>
      <c r="K1077" s="196" t="str">
        <f t="shared" si="32"/>
        <v>K13E</v>
      </c>
      <c r="L1077" s="161" t="s">
        <v>5649</v>
      </c>
    </row>
    <row r="1078" spans="1:12" ht="17.25" customHeight="1">
      <c r="A1078" s="236">
        <v>1074</v>
      </c>
      <c r="B1078" s="156" t="s">
        <v>3750</v>
      </c>
      <c r="C1078" s="156" t="s">
        <v>3751</v>
      </c>
      <c r="D1078" s="156" t="s">
        <v>3704</v>
      </c>
      <c r="E1078" s="195"/>
      <c r="F1078" s="195"/>
      <c r="G1078" s="195">
        <f>VLOOKUP(B1078,'Lệ phí thi lại'!$B$8:$F$434,5,0)</f>
        <v>360000</v>
      </c>
      <c r="H1078" s="163">
        <v>50000</v>
      </c>
      <c r="I1078" s="195">
        <f t="shared" si="33"/>
        <v>410000</v>
      </c>
      <c r="J1078" s="194"/>
      <c r="K1078" s="196" t="str">
        <f t="shared" si="32"/>
        <v>K13E</v>
      </c>
      <c r="L1078" s="161" t="s">
        <v>5649</v>
      </c>
    </row>
    <row r="1079" spans="1:12" ht="17.25" customHeight="1">
      <c r="A1079" s="236">
        <v>1075</v>
      </c>
      <c r="B1079" s="156" t="s">
        <v>3752</v>
      </c>
      <c r="C1079" s="156" t="s">
        <v>3753</v>
      </c>
      <c r="D1079" s="156" t="s">
        <v>3704</v>
      </c>
      <c r="E1079" s="195"/>
      <c r="F1079" s="195"/>
      <c r="G1079" s="195"/>
      <c r="H1079" s="163">
        <v>50000</v>
      </c>
      <c r="I1079" s="195">
        <f t="shared" si="33"/>
        <v>50000</v>
      </c>
      <c r="J1079" s="194"/>
      <c r="K1079" s="196" t="str">
        <f t="shared" si="32"/>
        <v>K13E</v>
      </c>
      <c r="L1079" s="161" t="s">
        <v>5649</v>
      </c>
    </row>
    <row r="1080" spans="1:12" ht="17.25" customHeight="1">
      <c r="A1080" s="236">
        <v>1076</v>
      </c>
      <c r="B1080" s="156" t="s">
        <v>3754</v>
      </c>
      <c r="C1080" s="156" t="s">
        <v>3755</v>
      </c>
      <c r="D1080" s="156" t="s">
        <v>3704</v>
      </c>
      <c r="E1080" s="195"/>
      <c r="F1080" s="195"/>
      <c r="G1080" s="195"/>
      <c r="H1080" s="163">
        <v>50000</v>
      </c>
      <c r="I1080" s="195">
        <f t="shared" si="33"/>
        <v>50000</v>
      </c>
      <c r="J1080" s="194"/>
      <c r="K1080" s="196" t="str">
        <f t="shared" si="32"/>
        <v>K13E</v>
      </c>
      <c r="L1080" s="161" t="s">
        <v>5649</v>
      </c>
    </row>
    <row r="1081" spans="1:12" ht="17.25" customHeight="1">
      <c r="A1081" s="236">
        <v>1077</v>
      </c>
      <c r="B1081" s="156" t="s">
        <v>3756</v>
      </c>
      <c r="C1081" s="156" t="s">
        <v>3757</v>
      </c>
      <c r="D1081" s="156" t="s">
        <v>3704</v>
      </c>
      <c r="E1081" s="195"/>
      <c r="F1081" s="195"/>
      <c r="G1081" s="195">
        <f>VLOOKUP(B1081,'Lệ phí thi lại'!$B$8:$F$434,5,0)</f>
        <v>30000</v>
      </c>
      <c r="H1081" s="163">
        <v>175000</v>
      </c>
      <c r="I1081" s="195">
        <f t="shared" si="33"/>
        <v>205000</v>
      </c>
      <c r="J1081" s="194"/>
      <c r="K1081" s="196" t="str">
        <f t="shared" si="32"/>
        <v>K13E</v>
      </c>
      <c r="L1081" s="161" t="s">
        <v>5649</v>
      </c>
    </row>
    <row r="1082" spans="1:12" ht="17.25" customHeight="1">
      <c r="A1082" s="236">
        <v>1078</v>
      </c>
      <c r="B1082" s="156" t="s">
        <v>3758</v>
      </c>
      <c r="C1082" s="156" t="s">
        <v>3759</v>
      </c>
      <c r="D1082" s="156" t="s">
        <v>3704</v>
      </c>
      <c r="E1082" s="195"/>
      <c r="F1082" s="195"/>
      <c r="G1082" s="195">
        <f>VLOOKUP(B1082,'Lệ phí thi lại'!$B$8:$F$434,5,0)</f>
        <v>30000</v>
      </c>
      <c r="H1082" s="163">
        <v>50000</v>
      </c>
      <c r="I1082" s="195">
        <f t="shared" si="33"/>
        <v>80000</v>
      </c>
      <c r="J1082" s="194"/>
      <c r="K1082" s="196" t="str">
        <f t="shared" si="32"/>
        <v>K13E</v>
      </c>
      <c r="L1082" s="161" t="s">
        <v>5649</v>
      </c>
    </row>
    <row r="1083" spans="1:12" ht="17.25" customHeight="1">
      <c r="A1083" s="236">
        <v>1079</v>
      </c>
      <c r="B1083" s="156" t="s">
        <v>3760</v>
      </c>
      <c r="C1083" s="156" t="s">
        <v>3761</v>
      </c>
      <c r="D1083" s="156" t="s">
        <v>3704</v>
      </c>
      <c r="E1083" s="195"/>
      <c r="F1083" s="195"/>
      <c r="G1083" s="195"/>
      <c r="H1083" s="163">
        <v>175000</v>
      </c>
      <c r="I1083" s="195">
        <f t="shared" si="33"/>
        <v>175000</v>
      </c>
      <c r="J1083" s="194"/>
      <c r="K1083" s="196" t="str">
        <f t="shared" si="32"/>
        <v>K13E</v>
      </c>
      <c r="L1083" s="161" t="s">
        <v>5649</v>
      </c>
    </row>
    <row r="1084" spans="1:12" ht="17.25" customHeight="1">
      <c r="A1084" s="236">
        <v>1080</v>
      </c>
      <c r="B1084" s="156" t="s">
        <v>3762</v>
      </c>
      <c r="C1084" s="156" t="s">
        <v>3763</v>
      </c>
      <c r="D1084" s="156" t="s">
        <v>3704</v>
      </c>
      <c r="E1084" s="195"/>
      <c r="F1084" s="195"/>
      <c r="G1084" s="195"/>
      <c r="H1084" s="163">
        <v>50000</v>
      </c>
      <c r="I1084" s="195">
        <f t="shared" si="33"/>
        <v>50000</v>
      </c>
      <c r="J1084" s="194"/>
      <c r="K1084" s="196" t="str">
        <f t="shared" si="32"/>
        <v>K13E</v>
      </c>
      <c r="L1084" s="161" t="s">
        <v>5649</v>
      </c>
    </row>
    <row r="1085" spans="1:12" ht="17.25" customHeight="1">
      <c r="A1085" s="236">
        <v>1081</v>
      </c>
      <c r="B1085" s="156" t="s">
        <v>3764</v>
      </c>
      <c r="C1085" s="156" t="s">
        <v>3765</v>
      </c>
      <c r="D1085" s="156" t="s">
        <v>3704</v>
      </c>
      <c r="E1085" s="195"/>
      <c r="F1085" s="195"/>
      <c r="G1085" s="195"/>
      <c r="H1085" s="163">
        <v>50000</v>
      </c>
      <c r="I1085" s="195">
        <f t="shared" si="33"/>
        <v>50000</v>
      </c>
      <c r="J1085" s="194"/>
      <c r="K1085" s="196" t="str">
        <f t="shared" si="32"/>
        <v>K13E</v>
      </c>
      <c r="L1085" s="161" t="s">
        <v>5649</v>
      </c>
    </row>
    <row r="1086" spans="1:12" ht="17.25" customHeight="1">
      <c r="A1086" s="236">
        <v>1082</v>
      </c>
      <c r="B1086" s="156" t="s">
        <v>3766</v>
      </c>
      <c r="C1086" s="156" t="s">
        <v>223</v>
      </c>
      <c r="D1086" s="156" t="s">
        <v>3704</v>
      </c>
      <c r="E1086" s="195"/>
      <c r="F1086" s="195"/>
      <c r="G1086" s="195"/>
      <c r="H1086" s="163">
        <v>50000</v>
      </c>
      <c r="I1086" s="195">
        <f t="shared" si="33"/>
        <v>50000</v>
      </c>
      <c r="J1086" s="194"/>
      <c r="K1086" s="196" t="str">
        <f t="shared" si="32"/>
        <v>K13E</v>
      </c>
      <c r="L1086" s="161" t="s">
        <v>5649</v>
      </c>
    </row>
    <row r="1087" spans="1:12" ht="17.25" customHeight="1">
      <c r="A1087" s="236">
        <v>1083</v>
      </c>
      <c r="B1087" s="156" t="s">
        <v>3767</v>
      </c>
      <c r="C1087" s="156" t="s">
        <v>3768</v>
      </c>
      <c r="D1087" s="156" t="s">
        <v>3704</v>
      </c>
      <c r="E1087" s="195"/>
      <c r="F1087" s="195"/>
      <c r="G1087" s="195"/>
      <c r="H1087" s="163">
        <v>50000</v>
      </c>
      <c r="I1087" s="195">
        <f t="shared" si="33"/>
        <v>50000</v>
      </c>
      <c r="J1087" s="194"/>
      <c r="K1087" s="196" t="str">
        <f t="shared" si="32"/>
        <v>K13E</v>
      </c>
      <c r="L1087" s="161" t="s">
        <v>5649</v>
      </c>
    </row>
    <row r="1088" spans="1:12" ht="17.25" customHeight="1">
      <c r="A1088" s="236">
        <v>1084</v>
      </c>
      <c r="B1088" s="156" t="s">
        <v>3769</v>
      </c>
      <c r="C1088" s="156" t="s">
        <v>3770</v>
      </c>
      <c r="D1088" s="156" t="s">
        <v>3704</v>
      </c>
      <c r="E1088" s="195"/>
      <c r="F1088" s="195"/>
      <c r="G1088" s="195"/>
      <c r="H1088" s="163">
        <v>50000</v>
      </c>
      <c r="I1088" s="195">
        <f t="shared" si="33"/>
        <v>50000</v>
      </c>
      <c r="J1088" s="194"/>
      <c r="K1088" s="196" t="str">
        <f t="shared" si="32"/>
        <v>K13E</v>
      </c>
      <c r="L1088" s="161" t="s">
        <v>5649</v>
      </c>
    </row>
    <row r="1089" spans="1:12" ht="17.25" customHeight="1">
      <c r="A1089" s="236">
        <v>1085</v>
      </c>
      <c r="B1089" s="156" t="s">
        <v>3771</v>
      </c>
      <c r="C1089" s="156" t="s">
        <v>3772</v>
      </c>
      <c r="D1089" s="156" t="s">
        <v>3704</v>
      </c>
      <c r="E1089" s="195"/>
      <c r="F1089" s="195"/>
      <c r="G1089" s="195"/>
      <c r="H1089" s="163">
        <v>50000</v>
      </c>
      <c r="I1089" s="195">
        <f t="shared" si="33"/>
        <v>50000</v>
      </c>
      <c r="J1089" s="194"/>
      <c r="K1089" s="196" t="str">
        <f t="shared" si="32"/>
        <v>K13E</v>
      </c>
      <c r="L1089" s="161" t="s">
        <v>5649</v>
      </c>
    </row>
    <row r="1090" spans="1:12" ht="17.25" customHeight="1">
      <c r="A1090" s="236">
        <v>1086</v>
      </c>
      <c r="B1090" s="156" t="s">
        <v>3773</v>
      </c>
      <c r="C1090" s="156" t="s">
        <v>3774</v>
      </c>
      <c r="D1090" s="156" t="s">
        <v>3704</v>
      </c>
      <c r="E1090" s="195"/>
      <c r="F1090" s="195"/>
      <c r="G1090" s="195"/>
      <c r="H1090" s="163">
        <v>50000</v>
      </c>
      <c r="I1090" s="195">
        <f t="shared" si="33"/>
        <v>50000</v>
      </c>
      <c r="J1090" s="194"/>
      <c r="K1090" s="196" t="str">
        <f t="shared" si="32"/>
        <v>K13E</v>
      </c>
      <c r="L1090" s="161" t="s">
        <v>5649</v>
      </c>
    </row>
    <row r="1091" spans="1:12" ht="17.25" customHeight="1">
      <c r="A1091" s="236">
        <v>1087</v>
      </c>
      <c r="B1091" s="156" t="s">
        <v>3775</v>
      </c>
      <c r="C1091" s="156" t="s">
        <v>3776</v>
      </c>
      <c r="D1091" s="156" t="s">
        <v>3704</v>
      </c>
      <c r="E1091" s="195"/>
      <c r="F1091" s="195"/>
      <c r="G1091" s="195"/>
      <c r="H1091" s="163">
        <v>50000</v>
      </c>
      <c r="I1091" s="195">
        <f t="shared" si="33"/>
        <v>50000</v>
      </c>
      <c r="J1091" s="194"/>
      <c r="K1091" s="196" t="str">
        <f t="shared" si="32"/>
        <v>K13E</v>
      </c>
      <c r="L1091" s="161" t="s">
        <v>5649</v>
      </c>
    </row>
    <row r="1092" spans="1:12" ht="17.25" customHeight="1">
      <c r="A1092" s="236">
        <v>1088</v>
      </c>
      <c r="B1092" s="156" t="s">
        <v>3777</v>
      </c>
      <c r="C1092" s="156" t="s">
        <v>3778</v>
      </c>
      <c r="D1092" s="156" t="s">
        <v>3704</v>
      </c>
      <c r="E1092" s="195"/>
      <c r="F1092" s="195"/>
      <c r="G1092" s="195"/>
      <c r="H1092" s="163">
        <v>50000</v>
      </c>
      <c r="I1092" s="195">
        <f t="shared" si="33"/>
        <v>50000</v>
      </c>
      <c r="J1092" s="194"/>
      <c r="K1092" s="196" t="str">
        <f t="shared" si="32"/>
        <v>K13E</v>
      </c>
      <c r="L1092" s="161" t="s">
        <v>5649</v>
      </c>
    </row>
    <row r="1093" spans="1:12" ht="17.25" customHeight="1">
      <c r="A1093" s="236">
        <v>1089</v>
      </c>
      <c r="B1093" s="161" t="s">
        <v>3070</v>
      </c>
      <c r="C1093" s="161" t="s">
        <v>293</v>
      </c>
      <c r="D1093" s="161" t="s">
        <v>4924</v>
      </c>
      <c r="E1093" s="195"/>
      <c r="F1093" s="195"/>
      <c r="G1093" s="195"/>
      <c r="H1093" s="163">
        <v>100000</v>
      </c>
      <c r="I1093" s="195">
        <f t="shared" si="33"/>
        <v>100000</v>
      </c>
      <c r="J1093" s="194"/>
      <c r="K1093" s="196" t="str">
        <f t="shared" ref="K1093:K1156" si="34">RIGHT(D1093,4)</f>
        <v xml:space="preserve">K14 </v>
      </c>
      <c r="L1093" s="161" t="s">
        <v>5649</v>
      </c>
    </row>
    <row r="1094" spans="1:12" ht="17.25" customHeight="1">
      <c r="A1094" s="236">
        <v>1090</v>
      </c>
      <c r="B1094" s="161" t="s">
        <v>3072</v>
      </c>
      <c r="C1094" s="161" t="s">
        <v>3073</v>
      </c>
      <c r="D1094" s="161" t="s">
        <v>4924</v>
      </c>
      <c r="E1094" s="195"/>
      <c r="F1094" s="195"/>
      <c r="G1094" s="195"/>
      <c r="H1094" s="163">
        <v>50000</v>
      </c>
      <c r="I1094" s="195">
        <f t="shared" ref="I1094:I1157" si="35">SUM(E1094:H1094)</f>
        <v>50000</v>
      </c>
      <c r="J1094" s="194"/>
      <c r="K1094" s="196" t="str">
        <f t="shared" si="34"/>
        <v xml:space="preserve">K14 </v>
      </c>
      <c r="L1094" s="161" t="s">
        <v>5649</v>
      </c>
    </row>
    <row r="1095" spans="1:12" ht="17.25" customHeight="1">
      <c r="A1095" s="236">
        <v>1091</v>
      </c>
      <c r="B1095" s="161" t="s">
        <v>3074</v>
      </c>
      <c r="C1095" s="161" t="s">
        <v>770</v>
      </c>
      <c r="D1095" s="161" t="s">
        <v>4924</v>
      </c>
      <c r="E1095" s="195"/>
      <c r="F1095" s="195"/>
      <c r="G1095" s="195"/>
      <c r="H1095" s="163">
        <v>100000</v>
      </c>
      <c r="I1095" s="195">
        <f t="shared" si="35"/>
        <v>100000</v>
      </c>
      <c r="J1095" s="194"/>
      <c r="K1095" s="196" t="str">
        <f t="shared" si="34"/>
        <v xml:space="preserve">K14 </v>
      </c>
      <c r="L1095" s="161" t="s">
        <v>5649</v>
      </c>
    </row>
    <row r="1096" spans="1:12" ht="17.25" customHeight="1">
      <c r="A1096" s="236">
        <v>1092</v>
      </c>
      <c r="B1096" s="161" t="s">
        <v>3075</v>
      </c>
      <c r="C1096" s="161" t="s">
        <v>3076</v>
      </c>
      <c r="D1096" s="161" t="s">
        <v>4924</v>
      </c>
      <c r="E1096" s="195"/>
      <c r="F1096" s="195"/>
      <c r="G1096" s="195"/>
      <c r="H1096" s="163">
        <v>100000</v>
      </c>
      <c r="I1096" s="195">
        <f t="shared" si="35"/>
        <v>100000</v>
      </c>
      <c r="J1096" s="194"/>
      <c r="K1096" s="196" t="str">
        <f t="shared" si="34"/>
        <v xml:space="preserve">K14 </v>
      </c>
      <c r="L1096" s="161" t="s">
        <v>5649</v>
      </c>
    </row>
    <row r="1097" spans="1:12" ht="17.25" customHeight="1">
      <c r="A1097" s="236">
        <v>1093</v>
      </c>
      <c r="B1097" s="161" t="s">
        <v>3077</v>
      </c>
      <c r="C1097" s="161" t="s">
        <v>3078</v>
      </c>
      <c r="D1097" s="161" t="s">
        <v>4924</v>
      </c>
      <c r="E1097" s="195">
        <f>VLOOKUP(B1097,'Học phí'!$B$8:$F$395,5,0)</f>
        <v>530000</v>
      </c>
      <c r="F1097" s="195"/>
      <c r="G1097" s="195"/>
      <c r="H1097" s="163">
        <v>50000</v>
      </c>
      <c r="I1097" s="195">
        <f t="shared" si="35"/>
        <v>580000</v>
      </c>
      <c r="J1097" s="194"/>
      <c r="K1097" s="196" t="str">
        <f t="shared" si="34"/>
        <v xml:space="preserve">K14 </v>
      </c>
      <c r="L1097" s="161" t="s">
        <v>5649</v>
      </c>
    </row>
    <row r="1098" spans="1:12" ht="17.25" customHeight="1">
      <c r="A1098" s="236">
        <v>1094</v>
      </c>
      <c r="B1098" s="161" t="s">
        <v>3079</v>
      </c>
      <c r="C1098" s="161" t="s">
        <v>1961</v>
      </c>
      <c r="D1098" s="161" t="s">
        <v>4924</v>
      </c>
      <c r="E1098" s="195"/>
      <c r="F1098" s="195"/>
      <c r="G1098" s="195"/>
      <c r="H1098" s="163">
        <v>50000</v>
      </c>
      <c r="I1098" s="195">
        <f t="shared" si="35"/>
        <v>50000</v>
      </c>
      <c r="J1098" s="194"/>
      <c r="K1098" s="196" t="str">
        <f t="shared" si="34"/>
        <v xml:space="preserve">K14 </v>
      </c>
      <c r="L1098" s="161" t="s">
        <v>5649</v>
      </c>
    </row>
    <row r="1099" spans="1:12" ht="17.25" customHeight="1">
      <c r="A1099" s="236">
        <v>1095</v>
      </c>
      <c r="B1099" s="161" t="s">
        <v>3080</v>
      </c>
      <c r="C1099" s="161" t="s">
        <v>3081</v>
      </c>
      <c r="D1099" s="161" t="s">
        <v>4924</v>
      </c>
      <c r="E1099" s="195"/>
      <c r="F1099" s="195"/>
      <c r="G1099" s="195">
        <f>VLOOKUP(B1099,'Lệ phí thi lại'!$B$8:$F$434,5,0)</f>
        <v>90000</v>
      </c>
      <c r="H1099" s="163">
        <v>100000</v>
      </c>
      <c r="I1099" s="195">
        <f t="shared" si="35"/>
        <v>190000</v>
      </c>
      <c r="J1099" s="194"/>
      <c r="K1099" s="196" t="str">
        <f t="shared" si="34"/>
        <v xml:space="preserve">K14 </v>
      </c>
      <c r="L1099" s="161" t="s">
        <v>5649</v>
      </c>
    </row>
    <row r="1100" spans="1:12" ht="17.25" customHeight="1">
      <c r="A1100" s="236">
        <v>1096</v>
      </c>
      <c r="B1100" s="161" t="s">
        <v>3082</v>
      </c>
      <c r="C1100" s="161" t="s">
        <v>3083</v>
      </c>
      <c r="D1100" s="161" t="s">
        <v>4924</v>
      </c>
      <c r="E1100" s="195"/>
      <c r="F1100" s="195"/>
      <c r="G1100" s="195"/>
      <c r="H1100" s="163">
        <v>100000</v>
      </c>
      <c r="I1100" s="195">
        <f t="shared" si="35"/>
        <v>100000</v>
      </c>
      <c r="J1100" s="194"/>
      <c r="K1100" s="196" t="str">
        <f t="shared" si="34"/>
        <v xml:space="preserve">K14 </v>
      </c>
      <c r="L1100" s="161" t="s">
        <v>5649</v>
      </c>
    </row>
    <row r="1101" spans="1:12" ht="17.25" customHeight="1">
      <c r="A1101" s="236">
        <v>1097</v>
      </c>
      <c r="B1101" s="161" t="s">
        <v>4926</v>
      </c>
      <c r="C1101" s="161" t="s">
        <v>4927</v>
      </c>
      <c r="D1101" s="161" t="s">
        <v>4924</v>
      </c>
      <c r="E1101" s="199">
        <v>2010000</v>
      </c>
      <c r="F1101" s="195"/>
      <c r="G1101" s="195"/>
      <c r="H1101" s="199"/>
      <c r="I1101" s="195">
        <f t="shared" si="35"/>
        <v>2010000</v>
      </c>
      <c r="J1101" s="194"/>
      <c r="K1101" s="196" t="str">
        <f t="shared" si="34"/>
        <v xml:space="preserve">K14 </v>
      </c>
      <c r="L1101" s="161" t="s">
        <v>5649</v>
      </c>
    </row>
    <row r="1102" spans="1:12" ht="17.25" customHeight="1">
      <c r="A1102" s="236">
        <v>1098</v>
      </c>
      <c r="B1102" s="161" t="s">
        <v>1683</v>
      </c>
      <c r="C1102" s="161" t="s">
        <v>293</v>
      </c>
      <c r="D1102" s="161" t="s">
        <v>1684</v>
      </c>
      <c r="E1102" s="195"/>
      <c r="F1102" s="195"/>
      <c r="G1102" s="195">
        <f>VLOOKUP(B1102,'Lệ phí thi lại'!$B$8:$F$434,5,0)</f>
        <v>60000</v>
      </c>
      <c r="H1102" s="163">
        <v>50000</v>
      </c>
      <c r="I1102" s="195">
        <f t="shared" si="35"/>
        <v>110000</v>
      </c>
      <c r="J1102" s="194"/>
      <c r="K1102" s="196" t="str">
        <f t="shared" si="34"/>
        <v>K14A</v>
      </c>
      <c r="L1102" s="156" t="s">
        <v>5650</v>
      </c>
    </row>
    <row r="1103" spans="1:12" ht="17.25" customHeight="1">
      <c r="A1103" s="236">
        <v>1099</v>
      </c>
      <c r="B1103" s="161" t="s">
        <v>1685</v>
      </c>
      <c r="C1103" s="161" t="s">
        <v>1686</v>
      </c>
      <c r="D1103" s="161" t="s">
        <v>1684</v>
      </c>
      <c r="E1103" s="195">
        <f>VLOOKUP(B1103,'Học phí'!$B$8:$F$395,5,0)</f>
        <v>18135000</v>
      </c>
      <c r="F1103" s="195"/>
      <c r="G1103" s="195"/>
      <c r="H1103" s="163">
        <v>100000</v>
      </c>
      <c r="I1103" s="195">
        <f t="shared" si="35"/>
        <v>18235000</v>
      </c>
      <c r="J1103" s="194"/>
      <c r="K1103" s="196" t="str">
        <f t="shared" si="34"/>
        <v>K14A</v>
      </c>
      <c r="L1103" s="156" t="s">
        <v>5650</v>
      </c>
    </row>
    <row r="1104" spans="1:12" ht="17.25" customHeight="1">
      <c r="A1104" s="236">
        <v>1100</v>
      </c>
      <c r="B1104" s="161" t="s">
        <v>1687</v>
      </c>
      <c r="C1104" s="161" t="s">
        <v>1688</v>
      </c>
      <c r="D1104" s="161" t="s">
        <v>1689</v>
      </c>
      <c r="E1104" s="195"/>
      <c r="F1104" s="195"/>
      <c r="G1104" s="195"/>
      <c r="H1104" s="163">
        <v>50000</v>
      </c>
      <c r="I1104" s="195">
        <f t="shared" si="35"/>
        <v>50000</v>
      </c>
      <c r="J1104" s="194"/>
      <c r="K1104" s="196" t="str">
        <f t="shared" si="34"/>
        <v>K14A</v>
      </c>
      <c r="L1104" s="156" t="s">
        <v>5652</v>
      </c>
    </row>
    <row r="1105" spans="1:12" ht="17.25" customHeight="1">
      <c r="A1105" s="236">
        <v>1101</v>
      </c>
      <c r="B1105" s="161" t="s">
        <v>1690</v>
      </c>
      <c r="C1105" s="161" t="s">
        <v>1691</v>
      </c>
      <c r="D1105" s="161" t="s">
        <v>1689</v>
      </c>
      <c r="E1105" s="195"/>
      <c r="F1105" s="195"/>
      <c r="G1105" s="195"/>
      <c r="H1105" s="163">
        <v>50000</v>
      </c>
      <c r="I1105" s="195">
        <f t="shared" si="35"/>
        <v>50000</v>
      </c>
      <c r="J1105" s="194"/>
      <c r="K1105" s="196" t="str">
        <f t="shared" si="34"/>
        <v>K14A</v>
      </c>
      <c r="L1105" s="156" t="s">
        <v>5652</v>
      </c>
    </row>
    <row r="1106" spans="1:12" ht="17.25" customHeight="1">
      <c r="A1106" s="236">
        <v>1102</v>
      </c>
      <c r="B1106" s="161" t="s">
        <v>1692</v>
      </c>
      <c r="C1106" s="161" t="s">
        <v>1693</v>
      </c>
      <c r="D1106" s="161" t="s">
        <v>1689</v>
      </c>
      <c r="E1106" s="195"/>
      <c r="F1106" s="195"/>
      <c r="G1106" s="195"/>
      <c r="H1106" s="163">
        <v>50000</v>
      </c>
      <c r="I1106" s="195">
        <f t="shared" si="35"/>
        <v>50000</v>
      </c>
      <c r="J1106" s="194"/>
      <c r="K1106" s="196" t="str">
        <f t="shared" si="34"/>
        <v>K14A</v>
      </c>
      <c r="L1106" s="156" t="s">
        <v>5652</v>
      </c>
    </row>
    <row r="1107" spans="1:12" ht="17.25" customHeight="1">
      <c r="A1107" s="236">
        <v>1103</v>
      </c>
      <c r="B1107" s="161" t="s">
        <v>1694</v>
      </c>
      <c r="C1107" s="161" t="s">
        <v>1695</v>
      </c>
      <c r="D1107" s="161" t="s">
        <v>1689</v>
      </c>
      <c r="E1107" s="195"/>
      <c r="F1107" s="195"/>
      <c r="G1107" s="195"/>
      <c r="H1107" s="163">
        <v>50000</v>
      </c>
      <c r="I1107" s="195">
        <f t="shared" si="35"/>
        <v>50000</v>
      </c>
      <c r="J1107" s="194"/>
      <c r="K1107" s="196" t="str">
        <f t="shared" si="34"/>
        <v>K14A</v>
      </c>
      <c r="L1107" s="156" t="s">
        <v>5652</v>
      </c>
    </row>
    <row r="1108" spans="1:12" ht="17.25" customHeight="1">
      <c r="A1108" s="236">
        <v>1104</v>
      </c>
      <c r="B1108" s="161" t="s">
        <v>1696</v>
      </c>
      <c r="C1108" s="161" t="s">
        <v>1697</v>
      </c>
      <c r="D1108" s="161" t="s">
        <v>1689</v>
      </c>
      <c r="E1108" s="195"/>
      <c r="F1108" s="195"/>
      <c r="G1108" s="195"/>
      <c r="H1108" s="163">
        <v>50000</v>
      </c>
      <c r="I1108" s="195">
        <f t="shared" si="35"/>
        <v>50000</v>
      </c>
      <c r="J1108" s="194"/>
      <c r="K1108" s="196" t="str">
        <f t="shared" si="34"/>
        <v>K14A</v>
      </c>
      <c r="L1108" s="156" t="s">
        <v>5652</v>
      </c>
    </row>
    <row r="1109" spans="1:12" ht="17.25" customHeight="1">
      <c r="A1109" s="236">
        <v>1105</v>
      </c>
      <c r="B1109" s="161" t="s">
        <v>1698</v>
      </c>
      <c r="C1109" s="161" t="s">
        <v>1699</v>
      </c>
      <c r="D1109" s="161" t="s">
        <v>1689</v>
      </c>
      <c r="E1109" s="195"/>
      <c r="F1109" s="195"/>
      <c r="G1109" s="195"/>
      <c r="H1109" s="163">
        <v>50000</v>
      </c>
      <c r="I1109" s="195">
        <f t="shared" si="35"/>
        <v>50000</v>
      </c>
      <c r="J1109" s="194"/>
      <c r="K1109" s="196" t="str">
        <f t="shared" si="34"/>
        <v>K14A</v>
      </c>
      <c r="L1109" s="156" t="s">
        <v>5652</v>
      </c>
    </row>
    <row r="1110" spans="1:12" ht="17.25" customHeight="1">
      <c r="A1110" s="236">
        <v>1106</v>
      </c>
      <c r="B1110" s="161" t="s">
        <v>1700</v>
      </c>
      <c r="C1110" s="161" t="s">
        <v>1701</v>
      </c>
      <c r="D1110" s="161" t="s">
        <v>1689</v>
      </c>
      <c r="E1110" s="195"/>
      <c r="F1110" s="195"/>
      <c r="G1110" s="195"/>
      <c r="H1110" s="163">
        <v>50000</v>
      </c>
      <c r="I1110" s="195">
        <f t="shared" si="35"/>
        <v>50000</v>
      </c>
      <c r="J1110" s="194"/>
      <c r="K1110" s="196" t="str">
        <f t="shared" si="34"/>
        <v>K14A</v>
      </c>
      <c r="L1110" s="156" t="s">
        <v>5652</v>
      </c>
    </row>
    <row r="1111" spans="1:12" ht="17.25" customHeight="1">
      <c r="A1111" s="236">
        <v>1107</v>
      </c>
      <c r="B1111" s="161" t="s">
        <v>1702</v>
      </c>
      <c r="C1111" s="161" t="s">
        <v>1703</v>
      </c>
      <c r="D1111" s="161" t="s">
        <v>1689</v>
      </c>
      <c r="E1111" s="195"/>
      <c r="F1111" s="195"/>
      <c r="G1111" s="195"/>
      <c r="H1111" s="163">
        <v>50000</v>
      </c>
      <c r="I1111" s="195">
        <f t="shared" si="35"/>
        <v>50000</v>
      </c>
      <c r="J1111" s="194"/>
      <c r="K1111" s="196" t="str">
        <f t="shared" si="34"/>
        <v>K14A</v>
      </c>
      <c r="L1111" s="156" t="s">
        <v>5652</v>
      </c>
    </row>
    <row r="1112" spans="1:12" ht="17.25" customHeight="1">
      <c r="A1112" s="236">
        <v>1108</v>
      </c>
      <c r="B1112" s="161" t="s">
        <v>1704</v>
      </c>
      <c r="C1112" s="161" t="s">
        <v>1705</v>
      </c>
      <c r="D1112" s="161" t="s">
        <v>1689</v>
      </c>
      <c r="E1112" s="195"/>
      <c r="F1112" s="195"/>
      <c r="G1112" s="195"/>
      <c r="H1112" s="163">
        <v>50000</v>
      </c>
      <c r="I1112" s="195">
        <f t="shared" si="35"/>
        <v>50000</v>
      </c>
      <c r="J1112" s="194"/>
      <c r="K1112" s="196" t="str">
        <f t="shared" si="34"/>
        <v>K14A</v>
      </c>
      <c r="L1112" s="156" t="s">
        <v>5652</v>
      </c>
    </row>
    <row r="1113" spans="1:12" ht="17.25" customHeight="1">
      <c r="A1113" s="236">
        <v>1109</v>
      </c>
      <c r="B1113" s="161" t="s">
        <v>1706</v>
      </c>
      <c r="C1113" s="161" t="s">
        <v>1707</v>
      </c>
      <c r="D1113" s="161" t="s">
        <v>1689</v>
      </c>
      <c r="E1113" s="195"/>
      <c r="F1113" s="195"/>
      <c r="G1113" s="195"/>
      <c r="H1113" s="163">
        <v>50000</v>
      </c>
      <c r="I1113" s="195">
        <f t="shared" si="35"/>
        <v>50000</v>
      </c>
      <c r="J1113" s="194"/>
      <c r="K1113" s="196" t="str">
        <f t="shared" si="34"/>
        <v>K14A</v>
      </c>
      <c r="L1113" s="156" t="s">
        <v>5652</v>
      </c>
    </row>
    <row r="1114" spans="1:12" ht="17.25" customHeight="1">
      <c r="A1114" s="236">
        <v>1110</v>
      </c>
      <c r="B1114" s="161" t="s">
        <v>1708</v>
      </c>
      <c r="C1114" s="161" t="s">
        <v>1709</v>
      </c>
      <c r="D1114" s="161" t="s">
        <v>1689</v>
      </c>
      <c r="E1114" s="195"/>
      <c r="F1114" s="195"/>
      <c r="G1114" s="195"/>
      <c r="H1114" s="163">
        <v>50000</v>
      </c>
      <c r="I1114" s="195">
        <f t="shared" si="35"/>
        <v>50000</v>
      </c>
      <c r="J1114" s="194"/>
      <c r="K1114" s="196" t="str">
        <f t="shared" si="34"/>
        <v>K14A</v>
      </c>
      <c r="L1114" s="156" t="s">
        <v>5652</v>
      </c>
    </row>
    <row r="1115" spans="1:12" ht="17.25" customHeight="1">
      <c r="A1115" s="236">
        <v>1111</v>
      </c>
      <c r="B1115" s="161" t="s">
        <v>1710</v>
      </c>
      <c r="C1115" s="161" t="s">
        <v>1711</v>
      </c>
      <c r="D1115" s="161" t="s">
        <v>1689</v>
      </c>
      <c r="E1115" s="195"/>
      <c r="F1115" s="195"/>
      <c r="G1115" s="195"/>
      <c r="H1115" s="163">
        <v>50000</v>
      </c>
      <c r="I1115" s="195">
        <f t="shared" si="35"/>
        <v>50000</v>
      </c>
      <c r="J1115" s="194"/>
      <c r="K1115" s="196" t="str">
        <f t="shared" si="34"/>
        <v>K14A</v>
      </c>
      <c r="L1115" s="156" t="s">
        <v>5652</v>
      </c>
    </row>
    <row r="1116" spans="1:12" ht="17.25" customHeight="1">
      <c r="A1116" s="236">
        <v>1112</v>
      </c>
      <c r="B1116" s="161" t="s">
        <v>1712</v>
      </c>
      <c r="C1116" s="161" t="s">
        <v>1713</v>
      </c>
      <c r="D1116" s="161" t="s">
        <v>1689</v>
      </c>
      <c r="E1116" s="195"/>
      <c r="F1116" s="195"/>
      <c r="G1116" s="195"/>
      <c r="H1116" s="163">
        <v>50000</v>
      </c>
      <c r="I1116" s="195">
        <f t="shared" si="35"/>
        <v>50000</v>
      </c>
      <c r="J1116" s="194"/>
      <c r="K1116" s="196" t="str">
        <f t="shared" si="34"/>
        <v>K14A</v>
      </c>
      <c r="L1116" s="156" t="s">
        <v>5652</v>
      </c>
    </row>
    <row r="1117" spans="1:12" ht="17.25" customHeight="1">
      <c r="A1117" s="236">
        <v>1113</v>
      </c>
      <c r="B1117" s="161" t="s">
        <v>1714</v>
      </c>
      <c r="C1117" s="161" t="s">
        <v>1715</v>
      </c>
      <c r="D1117" s="161" t="s">
        <v>1689</v>
      </c>
      <c r="E1117" s="195"/>
      <c r="F1117" s="195"/>
      <c r="G1117" s="195"/>
      <c r="H1117" s="163">
        <v>50000</v>
      </c>
      <c r="I1117" s="195">
        <f t="shared" si="35"/>
        <v>50000</v>
      </c>
      <c r="J1117" s="194"/>
      <c r="K1117" s="196" t="str">
        <f t="shared" si="34"/>
        <v>K14A</v>
      </c>
      <c r="L1117" s="156" t="s">
        <v>5652</v>
      </c>
    </row>
    <row r="1118" spans="1:12" ht="17.25" customHeight="1">
      <c r="A1118" s="236">
        <v>1114</v>
      </c>
      <c r="B1118" s="161" t="s">
        <v>1716</v>
      </c>
      <c r="C1118" s="161" t="s">
        <v>1717</v>
      </c>
      <c r="D1118" s="161" t="s">
        <v>1689</v>
      </c>
      <c r="E1118" s="195"/>
      <c r="F1118" s="195"/>
      <c r="G1118" s="195"/>
      <c r="H1118" s="163">
        <v>50000</v>
      </c>
      <c r="I1118" s="195">
        <f t="shared" si="35"/>
        <v>50000</v>
      </c>
      <c r="J1118" s="194"/>
      <c r="K1118" s="196" t="str">
        <f t="shared" si="34"/>
        <v>K14A</v>
      </c>
      <c r="L1118" s="156" t="s">
        <v>5652</v>
      </c>
    </row>
    <row r="1119" spans="1:12" ht="17.25" customHeight="1">
      <c r="A1119" s="236">
        <v>1115</v>
      </c>
      <c r="B1119" s="161" t="s">
        <v>1718</v>
      </c>
      <c r="C1119" s="161" t="s">
        <v>1719</v>
      </c>
      <c r="D1119" s="161" t="s">
        <v>1689</v>
      </c>
      <c r="E1119" s="195"/>
      <c r="F1119" s="195"/>
      <c r="G1119" s="195"/>
      <c r="H1119" s="163">
        <v>50000</v>
      </c>
      <c r="I1119" s="195">
        <f t="shared" si="35"/>
        <v>50000</v>
      </c>
      <c r="J1119" s="194"/>
      <c r="K1119" s="196" t="str">
        <f t="shared" si="34"/>
        <v>K14A</v>
      </c>
      <c r="L1119" s="156" t="s">
        <v>5652</v>
      </c>
    </row>
    <row r="1120" spans="1:12" ht="17.25" customHeight="1">
      <c r="A1120" s="236">
        <v>1116</v>
      </c>
      <c r="B1120" s="161" t="s">
        <v>1720</v>
      </c>
      <c r="C1120" s="161" t="s">
        <v>1721</v>
      </c>
      <c r="D1120" s="161" t="s">
        <v>1689</v>
      </c>
      <c r="E1120" s="195"/>
      <c r="F1120" s="195"/>
      <c r="G1120" s="195"/>
      <c r="H1120" s="163">
        <v>50000</v>
      </c>
      <c r="I1120" s="195">
        <f t="shared" si="35"/>
        <v>50000</v>
      </c>
      <c r="J1120" s="194"/>
      <c r="K1120" s="196" t="str">
        <f t="shared" si="34"/>
        <v>K14A</v>
      </c>
      <c r="L1120" s="156" t="s">
        <v>5652</v>
      </c>
    </row>
    <row r="1121" spans="1:12" ht="17.25" customHeight="1">
      <c r="A1121" s="236">
        <v>1117</v>
      </c>
      <c r="B1121" s="161" t="s">
        <v>1722</v>
      </c>
      <c r="C1121" s="161" t="s">
        <v>1723</v>
      </c>
      <c r="D1121" s="161" t="s">
        <v>1689</v>
      </c>
      <c r="E1121" s="195"/>
      <c r="F1121" s="195"/>
      <c r="G1121" s="195"/>
      <c r="H1121" s="163">
        <v>50000</v>
      </c>
      <c r="I1121" s="195">
        <f t="shared" si="35"/>
        <v>50000</v>
      </c>
      <c r="J1121" s="194"/>
      <c r="K1121" s="196" t="str">
        <f t="shared" si="34"/>
        <v>K14A</v>
      </c>
      <c r="L1121" s="156" t="s">
        <v>5652</v>
      </c>
    </row>
    <row r="1122" spans="1:12" ht="17.25" customHeight="1">
      <c r="A1122" s="236">
        <v>1118</v>
      </c>
      <c r="B1122" s="161" t="s">
        <v>1724</v>
      </c>
      <c r="C1122" s="161" t="s">
        <v>1725</v>
      </c>
      <c r="D1122" s="161" t="s">
        <v>1689</v>
      </c>
      <c r="E1122" s="195"/>
      <c r="F1122" s="195"/>
      <c r="G1122" s="195"/>
      <c r="H1122" s="163">
        <v>50000</v>
      </c>
      <c r="I1122" s="195">
        <f t="shared" si="35"/>
        <v>50000</v>
      </c>
      <c r="J1122" s="194"/>
      <c r="K1122" s="196" t="str">
        <f t="shared" si="34"/>
        <v>K14A</v>
      </c>
      <c r="L1122" s="156" t="s">
        <v>5652</v>
      </c>
    </row>
    <row r="1123" spans="1:12" ht="17.25" customHeight="1">
      <c r="A1123" s="236">
        <v>1119</v>
      </c>
      <c r="B1123" s="161" t="s">
        <v>1726</v>
      </c>
      <c r="C1123" s="161" t="s">
        <v>1727</v>
      </c>
      <c r="D1123" s="161" t="s">
        <v>1689</v>
      </c>
      <c r="E1123" s="195"/>
      <c r="F1123" s="195"/>
      <c r="G1123" s="195"/>
      <c r="H1123" s="163">
        <v>50000</v>
      </c>
      <c r="I1123" s="195">
        <f t="shared" si="35"/>
        <v>50000</v>
      </c>
      <c r="J1123" s="194"/>
      <c r="K1123" s="196" t="str">
        <f t="shared" si="34"/>
        <v>K14A</v>
      </c>
      <c r="L1123" s="156" t="s">
        <v>5652</v>
      </c>
    </row>
    <row r="1124" spans="1:12" ht="17.25" customHeight="1">
      <c r="A1124" s="236">
        <v>1120</v>
      </c>
      <c r="B1124" s="161" t="s">
        <v>1728</v>
      </c>
      <c r="C1124" s="161" t="s">
        <v>1729</v>
      </c>
      <c r="D1124" s="161" t="s">
        <v>1689</v>
      </c>
      <c r="E1124" s="195"/>
      <c r="F1124" s="195"/>
      <c r="G1124" s="195"/>
      <c r="H1124" s="163">
        <v>50000</v>
      </c>
      <c r="I1124" s="195">
        <f t="shared" si="35"/>
        <v>50000</v>
      </c>
      <c r="J1124" s="194"/>
      <c r="K1124" s="196" t="str">
        <f t="shared" si="34"/>
        <v>K14A</v>
      </c>
      <c r="L1124" s="156" t="s">
        <v>5652</v>
      </c>
    </row>
    <row r="1125" spans="1:12" ht="17.25" customHeight="1">
      <c r="A1125" s="236">
        <v>1121</v>
      </c>
      <c r="B1125" s="161" t="s">
        <v>1730</v>
      </c>
      <c r="C1125" s="161" t="s">
        <v>1731</v>
      </c>
      <c r="D1125" s="161" t="s">
        <v>1689</v>
      </c>
      <c r="E1125" s="195">
        <f>VLOOKUP(B1125,'Học phí'!$B$8:$F$395,5,0)</f>
        <v>2275000</v>
      </c>
      <c r="F1125" s="195"/>
      <c r="G1125" s="195">
        <f>VLOOKUP(B1125,'Lệ phí thi lại'!$B$8:$F$434,5,0)</f>
        <v>60000</v>
      </c>
      <c r="H1125" s="163">
        <v>50000</v>
      </c>
      <c r="I1125" s="195">
        <f t="shared" si="35"/>
        <v>2385000</v>
      </c>
      <c r="J1125" s="194"/>
      <c r="K1125" s="196" t="str">
        <f t="shared" si="34"/>
        <v>K14A</v>
      </c>
      <c r="L1125" s="156" t="s">
        <v>5652</v>
      </c>
    </row>
    <row r="1126" spans="1:12" ht="17.25" customHeight="1">
      <c r="A1126" s="236">
        <v>1122</v>
      </c>
      <c r="B1126" s="161" t="s">
        <v>1732</v>
      </c>
      <c r="C1126" s="161" t="s">
        <v>1733</v>
      </c>
      <c r="D1126" s="161" t="s">
        <v>1689</v>
      </c>
      <c r="E1126" s="195">
        <f>VLOOKUP(B1126,'Học phí'!$B$8:$F$395,5,0)</f>
        <v>675000</v>
      </c>
      <c r="F1126" s="195"/>
      <c r="G1126" s="195"/>
      <c r="H1126" s="163">
        <v>50000</v>
      </c>
      <c r="I1126" s="195">
        <f t="shared" si="35"/>
        <v>725000</v>
      </c>
      <c r="J1126" s="194"/>
      <c r="K1126" s="196" t="str">
        <f t="shared" si="34"/>
        <v>K14A</v>
      </c>
      <c r="L1126" s="156" t="s">
        <v>5652</v>
      </c>
    </row>
    <row r="1127" spans="1:12" ht="17.25" customHeight="1">
      <c r="A1127" s="236">
        <v>1123</v>
      </c>
      <c r="B1127" s="161" t="s">
        <v>1734</v>
      </c>
      <c r="C1127" s="161" t="s">
        <v>1735</v>
      </c>
      <c r="D1127" s="161" t="s">
        <v>1689</v>
      </c>
      <c r="E1127" s="195"/>
      <c r="F1127" s="195"/>
      <c r="G1127" s="195"/>
      <c r="H1127" s="163">
        <v>50000</v>
      </c>
      <c r="I1127" s="195">
        <f t="shared" si="35"/>
        <v>50000</v>
      </c>
      <c r="J1127" s="194"/>
      <c r="K1127" s="196" t="str">
        <f t="shared" si="34"/>
        <v>K14A</v>
      </c>
      <c r="L1127" s="156" t="s">
        <v>5652</v>
      </c>
    </row>
    <row r="1128" spans="1:12" ht="17.25" customHeight="1">
      <c r="A1128" s="236">
        <v>1124</v>
      </c>
      <c r="B1128" s="161" t="s">
        <v>1736</v>
      </c>
      <c r="C1128" s="161" t="s">
        <v>1737</v>
      </c>
      <c r="D1128" s="161" t="s">
        <v>1689</v>
      </c>
      <c r="E1128" s="195"/>
      <c r="F1128" s="195"/>
      <c r="G1128" s="195"/>
      <c r="H1128" s="163">
        <v>50000</v>
      </c>
      <c r="I1128" s="195">
        <f t="shared" si="35"/>
        <v>50000</v>
      </c>
      <c r="J1128" s="194"/>
      <c r="K1128" s="196" t="str">
        <f t="shared" si="34"/>
        <v>K14A</v>
      </c>
      <c r="L1128" s="156" t="s">
        <v>5652</v>
      </c>
    </row>
    <row r="1129" spans="1:12" ht="17.25" customHeight="1">
      <c r="A1129" s="236">
        <v>1125</v>
      </c>
      <c r="B1129" s="161" t="s">
        <v>1738</v>
      </c>
      <c r="C1129" s="161" t="s">
        <v>1739</v>
      </c>
      <c r="D1129" s="161" t="s">
        <v>1689</v>
      </c>
      <c r="E1129" s="195"/>
      <c r="F1129" s="195"/>
      <c r="G1129" s="195"/>
      <c r="H1129" s="163">
        <v>50000</v>
      </c>
      <c r="I1129" s="195">
        <f t="shared" si="35"/>
        <v>50000</v>
      </c>
      <c r="J1129" s="194"/>
      <c r="K1129" s="196" t="str">
        <f t="shared" si="34"/>
        <v>K14A</v>
      </c>
      <c r="L1129" s="156" t="s">
        <v>5652</v>
      </c>
    </row>
    <row r="1130" spans="1:12" ht="17.25" customHeight="1">
      <c r="A1130" s="236">
        <v>1126</v>
      </c>
      <c r="B1130" s="161" t="s">
        <v>1740</v>
      </c>
      <c r="C1130" s="161" t="s">
        <v>1741</v>
      </c>
      <c r="D1130" s="161" t="s">
        <v>1689</v>
      </c>
      <c r="E1130" s="195"/>
      <c r="F1130" s="195"/>
      <c r="G1130" s="195"/>
      <c r="H1130" s="163">
        <v>50000</v>
      </c>
      <c r="I1130" s="195">
        <f t="shared" si="35"/>
        <v>50000</v>
      </c>
      <c r="J1130" s="194"/>
      <c r="K1130" s="196" t="str">
        <f t="shared" si="34"/>
        <v>K14A</v>
      </c>
      <c r="L1130" s="156" t="s">
        <v>5652</v>
      </c>
    </row>
    <row r="1131" spans="1:12" ht="17.25" customHeight="1">
      <c r="A1131" s="236">
        <v>1127</v>
      </c>
      <c r="B1131" s="161" t="s">
        <v>1742</v>
      </c>
      <c r="C1131" s="161" t="s">
        <v>1743</v>
      </c>
      <c r="D1131" s="161" t="s">
        <v>1689</v>
      </c>
      <c r="E1131" s="195">
        <f>VLOOKUP(B1131,'Học phí'!$B$8:$F$395,5,0)</f>
        <v>675000</v>
      </c>
      <c r="F1131" s="195"/>
      <c r="G1131" s="195"/>
      <c r="H1131" s="163">
        <v>50000</v>
      </c>
      <c r="I1131" s="195">
        <f t="shared" si="35"/>
        <v>725000</v>
      </c>
      <c r="J1131" s="194"/>
      <c r="K1131" s="196" t="str">
        <f t="shared" si="34"/>
        <v>K14A</v>
      </c>
      <c r="L1131" s="156" t="s">
        <v>5652</v>
      </c>
    </row>
    <row r="1132" spans="1:12" ht="17.25" customHeight="1">
      <c r="A1132" s="236">
        <v>1128</v>
      </c>
      <c r="B1132" s="161" t="s">
        <v>1744</v>
      </c>
      <c r="C1132" s="161" t="s">
        <v>1745</v>
      </c>
      <c r="D1132" s="161" t="s">
        <v>1689</v>
      </c>
      <c r="E1132" s="195"/>
      <c r="F1132" s="195"/>
      <c r="G1132" s="195"/>
      <c r="H1132" s="163">
        <v>50000</v>
      </c>
      <c r="I1132" s="195">
        <f t="shared" si="35"/>
        <v>50000</v>
      </c>
      <c r="J1132" s="194"/>
      <c r="K1132" s="196" t="str">
        <f t="shared" si="34"/>
        <v>K14A</v>
      </c>
      <c r="L1132" s="156" t="s">
        <v>5652</v>
      </c>
    </row>
    <row r="1133" spans="1:12" ht="17.25" customHeight="1">
      <c r="A1133" s="236">
        <v>1129</v>
      </c>
      <c r="B1133" s="161" t="s">
        <v>1746</v>
      </c>
      <c r="C1133" s="161" t="s">
        <v>1747</v>
      </c>
      <c r="D1133" s="161" t="s">
        <v>1689</v>
      </c>
      <c r="E1133" s="195"/>
      <c r="F1133" s="195"/>
      <c r="G1133" s="195"/>
      <c r="H1133" s="163">
        <v>50000</v>
      </c>
      <c r="I1133" s="195">
        <f t="shared" si="35"/>
        <v>50000</v>
      </c>
      <c r="J1133" s="194"/>
      <c r="K1133" s="196" t="str">
        <f t="shared" si="34"/>
        <v>K14A</v>
      </c>
      <c r="L1133" s="156" t="s">
        <v>5652</v>
      </c>
    </row>
    <row r="1134" spans="1:12" ht="17.25" customHeight="1">
      <c r="A1134" s="236">
        <v>1130</v>
      </c>
      <c r="B1134" s="161" t="s">
        <v>1748</v>
      </c>
      <c r="C1134" s="161" t="s">
        <v>1749</v>
      </c>
      <c r="D1134" s="161" t="s">
        <v>1689</v>
      </c>
      <c r="E1134" s="195"/>
      <c r="F1134" s="195"/>
      <c r="G1134" s="195"/>
      <c r="H1134" s="163">
        <v>50000</v>
      </c>
      <c r="I1134" s="195">
        <f t="shared" si="35"/>
        <v>50000</v>
      </c>
      <c r="J1134" s="194"/>
      <c r="K1134" s="196" t="str">
        <f t="shared" si="34"/>
        <v>K14A</v>
      </c>
      <c r="L1134" s="156" t="s">
        <v>5652</v>
      </c>
    </row>
    <row r="1135" spans="1:12" ht="17.25" customHeight="1">
      <c r="A1135" s="236">
        <v>1131</v>
      </c>
      <c r="B1135" s="161" t="s">
        <v>1750</v>
      </c>
      <c r="C1135" s="161" t="s">
        <v>197</v>
      </c>
      <c r="D1135" s="161" t="s">
        <v>1689</v>
      </c>
      <c r="E1135" s="195"/>
      <c r="F1135" s="195"/>
      <c r="G1135" s="195"/>
      <c r="H1135" s="163">
        <v>50000</v>
      </c>
      <c r="I1135" s="195">
        <f t="shared" si="35"/>
        <v>50000</v>
      </c>
      <c r="J1135" s="194"/>
      <c r="K1135" s="196" t="str">
        <f t="shared" si="34"/>
        <v>K14A</v>
      </c>
      <c r="L1135" s="156" t="s">
        <v>5652</v>
      </c>
    </row>
    <row r="1136" spans="1:12" ht="17.25" customHeight="1">
      <c r="A1136" s="236">
        <v>1132</v>
      </c>
      <c r="B1136" s="161" t="s">
        <v>1751</v>
      </c>
      <c r="C1136" s="161" t="s">
        <v>1752</v>
      </c>
      <c r="D1136" s="161" t="s">
        <v>1689</v>
      </c>
      <c r="E1136" s="195"/>
      <c r="F1136" s="195"/>
      <c r="G1136" s="195"/>
      <c r="H1136" s="163">
        <v>50000</v>
      </c>
      <c r="I1136" s="195">
        <f t="shared" si="35"/>
        <v>50000</v>
      </c>
      <c r="J1136" s="194"/>
      <c r="K1136" s="196" t="str">
        <f t="shared" si="34"/>
        <v>K14A</v>
      </c>
      <c r="L1136" s="156" t="s">
        <v>5652</v>
      </c>
    </row>
    <row r="1137" spans="1:12" ht="17.25" customHeight="1">
      <c r="A1137" s="236">
        <v>1133</v>
      </c>
      <c r="B1137" s="161" t="s">
        <v>1753</v>
      </c>
      <c r="C1137" s="161" t="s">
        <v>1754</v>
      </c>
      <c r="D1137" s="161" t="s">
        <v>1689</v>
      </c>
      <c r="E1137" s="195"/>
      <c r="F1137" s="195"/>
      <c r="G1137" s="195"/>
      <c r="H1137" s="163">
        <v>50000</v>
      </c>
      <c r="I1137" s="195">
        <f t="shared" si="35"/>
        <v>50000</v>
      </c>
      <c r="J1137" s="194"/>
      <c r="K1137" s="196" t="str">
        <f t="shared" si="34"/>
        <v>K14A</v>
      </c>
      <c r="L1137" s="156" t="s">
        <v>5652</v>
      </c>
    </row>
    <row r="1138" spans="1:12" ht="17.25" customHeight="1">
      <c r="A1138" s="236">
        <v>1134</v>
      </c>
      <c r="B1138" s="161" t="s">
        <v>1755</v>
      </c>
      <c r="C1138" s="161" t="s">
        <v>1756</v>
      </c>
      <c r="D1138" s="161" t="s">
        <v>1689</v>
      </c>
      <c r="E1138" s="195"/>
      <c r="F1138" s="195"/>
      <c r="G1138" s="195"/>
      <c r="H1138" s="163">
        <v>50000</v>
      </c>
      <c r="I1138" s="195">
        <f t="shared" si="35"/>
        <v>50000</v>
      </c>
      <c r="J1138" s="194"/>
      <c r="K1138" s="196" t="str">
        <f t="shared" si="34"/>
        <v>K14A</v>
      </c>
      <c r="L1138" s="156" t="s">
        <v>5652</v>
      </c>
    </row>
    <row r="1139" spans="1:12" ht="17.25" customHeight="1">
      <c r="A1139" s="236">
        <v>1135</v>
      </c>
      <c r="B1139" s="161" t="s">
        <v>1757</v>
      </c>
      <c r="C1139" s="161" t="s">
        <v>1758</v>
      </c>
      <c r="D1139" s="161" t="s">
        <v>1759</v>
      </c>
      <c r="E1139" s="195"/>
      <c r="F1139" s="195"/>
      <c r="G1139" s="195">
        <f>VLOOKUP(B1139,'Lệ phí thi lại'!$B$8:$F$434,5,0)</f>
        <v>150000</v>
      </c>
      <c r="H1139" s="163">
        <v>50000</v>
      </c>
      <c r="I1139" s="195">
        <f t="shared" si="35"/>
        <v>200000</v>
      </c>
      <c r="J1139" s="194"/>
      <c r="K1139" s="196" t="str">
        <f t="shared" si="34"/>
        <v>K14A</v>
      </c>
      <c r="L1139" s="161" t="s">
        <v>5654</v>
      </c>
    </row>
    <row r="1140" spans="1:12" ht="17.25" customHeight="1">
      <c r="A1140" s="236">
        <v>1136</v>
      </c>
      <c r="B1140" s="161" t="s">
        <v>1760</v>
      </c>
      <c r="C1140" s="161" t="s">
        <v>1761</v>
      </c>
      <c r="D1140" s="161" t="s">
        <v>1759</v>
      </c>
      <c r="E1140" s="195"/>
      <c r="F1140" s="195"/>
      <c r="G1140" s="195">
        <f>VLOOKUP(B1140,'Lệ phí thi lại'!$B$8:$F$434,5,0)</f>
        <v>240000</v>
      </c>
      <c r="H1140" s="163">
        <v>50000</v>
      </c>
      <c r="I1140" s="195">
        <f t="shared" si="35"/>
        <v>290000</v>
      </c>
      <c r="J1140" s="194"/>
      <c r="K1140" s="196" t="str">
        <f t="shared" si="34"/>
        <v>K14A</v>
      </c>
      <c r="L1140" s="161" t="s">
        <v>5654</v>
      </c>
    </row>
    <row r="1141" spans="1:12" ht="17.25" customHeight="1">
      <c r="A1141" s="236">
        <v>1137</v>
      </c>
      <c r="B1141" s="161" t="s">
        <v>1762</v>
      </c>
      <c r="C1141" s="161" t="s">
        <v>1763</v>
      </c>
      <c r="D1141" s="161" t="s">
        <v>1759</v>
      </c>
      <c r="E1141" s="195"/>
      <c r="F1141" s="195"/>
      <c r="G1141" s="195">
        <f>VLOOKUP(B1141,'Lệ phí thi lại'!$B$8:$F$434,5,0)</f>
        <v>120000</v>
      </c>
      <c r="H1141" s="163">
        <v>50000</v>
      </c>
      <c r="I1141" s="195">
        <f t="shared" si="35"/>
        <v>170000</v>
      </c>
      <c r="J1141" s="194"/>
      <c r="K1141" s="196" t="str">
        <f t="shared" si="34"/>
        <v>K14A</v>
      </c>
      <c r="L1141" s="161" t="s">
        <v>5654</v>
      </c>
    </row>
    <row r="1142" spans="1:12" ht="17.25" customHeight="1">
      <c r="A1142" s="236">
        <v>1138</v>
      </c>
      <c r="B1142" s="161" t="s">
        <v>1764</v>
      </c>
      <c r="C1142" s="161" t="s">
        <v>1765</v>
      </c>
      <c r="D1142" s="161" t="s">
        <v>1759</v>
      </c>
      <c r="E1142" s="195"/>
      <c r="F1142" s="195"/>
      <c r="G1142" s="195">
        <f>VLOOKUP(B1142,'Lệ phí thi lại'!$B$8:$F$434,5,0)</f>
        <v>270000</v>
      </c>
      <c r="H1142" s="163">
        <v>100000</v>
      </c>
      <c r="I1142" s="195">
        <f t="shared" si="35"/>
        <v>370000</v>
      </c>
      <c r="J1142" s="194"/>
      <c r="K1142" s="196" t="str">
        <f t="shared" si="34"/>
        <v>K14A</v>
      </c>
      <c r="L1142" s="161" t="s">
        <v>5654</v>
      </c>
    </row>
    <row r="1143" spans="1:12" ht="17.25" customHeight="1">
      <c r="A1143" s="236">
        <v>1139</v>
      </c>
      <c r="B1143" s="161" t="s">
        <v>1766</v>
      </c>
      <c r="C1143" s="161" t="s">
        <v>1767</v>
      </c>
      <c r="D1143" s="161" t="s">
        <v>1759</v>
      </c>
      <c r="E1143" s="195"/>
      <c r="F1143" s="195"/>
      <c r="G1143" s="195">
        <f>VLOOKUP(B1143,'Lệ phí thi lại'!$B$8:$F$434,5,0)</f>
        <v>150000</v>
      </c>
      <c r="H1143" s="163">
        <v>50000</v>
      </c>
      <c r="I1143" s="195">
        <f t="shared" si="35"/>
        <v>200000</v>
      </c>
      <c r="J1143" s="194"/>
      <c r="K1143" s="196" t="str">
        <f t="shared" si="34"/>
        <v>K14A</v>
      </c>
      <c r="L1143" s="161" t="s">
        <v>5654</v>
      </c>
    </row>
    <row r="1144" spans="1:12" ht="17.25" customHeight="1">
      <c r="A1144" s="236">
        <v>1140</v>
      </c>
      <c r="B1144" s="161" t="s">
        <v>1768</v>
      </c>
      <c r="C1144" s="161" t="s">
        <v>1769</v>
      </c>
      <c r="D1144" s="161" t="s">
        <v>1759</v>
      </c>
      <c r="E1144" s="195"/>
      <c r="F1144" s="195"/>
      <c r="G1144" s="195">
        <f>VLOOKUP(B1144,'Lệ phí thi lại'!$B$8:$F$434,5,0)</f>
        <v>150000</v>
      </c>
      <c r="H1144" s="163">
        <v>50000</v>
      </c>
      <c r="I1144" s="195">
        <f t="shared" si="35"/>
        <v>200000</v>
      </c>
      <c r="J1144" s="194"/>
      <c r="K1144" s="196" t="str">
        <f t="shared" si="34"/>
        <v>K14A</v>
      </c>
      <c r="L1144" s="161" t="s">
        <v>5654</v>
      </c>
    </row>
    <row r="1145" spans="1:12" ht="17.25" customHeight="1">
      <c r="A1145" s="236">
        <v>1141</v>
      </c>
      <c r="B1145" s="161" t="s">
        <v>1770</v>
      </c>
      <c r="C1145" s="161" t="s">
        <v>1771</v>
      </c>
      <c r="D1145" s="161" t="s">
        <v>1759</v>
      </c>
      <c r="E1145" s="195"/>
      <c r="F1145" s="195"/>
      <c r="G1145" s="195"/>
      <c r="H1145" s="163">
        <v>50000</v>
      </c>
      <c r="I1145" s="195">
        <f t="shared" si="35"/>
        <v>50000</v>
      </c>
      <c r="J1145" s="194"/>
      <c r="K1145" s="196" t="str">
        <f t="shared" si="34"/>
        <v>K14A</v>
      </c>
      <c r="L1145" s="161" t="s">
        <v>5654</v>
      </c>
    </row>
    <row r="1146" spans="1:12" ht="17.25" customHeight="1">
      <c r="A1146" s="236">
        <v>1142</v>
      </c>
      <c r="B1146" s="161" t="s">
        <v>1772</v>
      </c>
      <c r="C1146" s="161" t="s">
        <v>1773</v>
      </c>
      <c r="D1146" s="161" t="s">
        <v>1759</v>
      </c>
      <c r="E1146" s="195"/>
      <c r="F1146" s="195"/>
      <c r="G1146" s="195">
        <f>VLOOKUP(B1146,'Lệ phí thi lại'!$B$8:$F$434,5,0)</f>
        <v>150000</v>
      </c>
      <c r="H1146" s="163">
        <v>50000</v>
      </c>
      <c r="I1146" s="195">
        <f t="shared" si="35"/>
        <v>200000</v>
      </c>
      <c r="J1146" s="194"/>
      <c r="K1146" s="196" t="str">
        <f t="shared" si="34"/>
        <v>K14A</v>
      </c>
      <c r="L1146" s="161" t="s">
        <v>5654</v>
      </c>
    </row>
    <row r="1147" spans="1:12" ht="17.25" customHeight="1">
      <c r="A1147" s="236">
        <v>1143</v>
      </c>
      <c r="B1147" s="161" t="s">
        <v>1774</v>
      </c>
      <c r="C1147" s="161" t="s">
        <v>1775</v>
      </c>
      <c r="D1147" s="161" t="s">
        <v>1759</v>
      </c>
      <c r="E1147" s="195"/>
      <c r="F1147" s="195"/>
      <c r="G1147" s="195"/>
      <c r="H1147" s="163">
        <v>50000</v>
      </c>
      <c r="I1147" s="195">
        <f t="shared" si="35"/>
        <v>50000</v>
      </c>
      <c r="J1147" s="194"/>
      <c r="K1147" s="196" t="str">
        <f t="shared" si="34"/>
        <v>K14A</v>
      </c>
      <c r="L1147" s="161" t="s">
        <v>5654</v>
      </c>
    </row>
    <row r="1148" spans="1:12" ht="17.25" customHeight="1">
      <c r="A1148" s="236">
        <v>1144</v>
      </c>
      <c r="B1148" s="161" t="s">
        <v>1776</v>
      </c>
      <c r="C1148" s="161" t="s">
        <v>1777</v>
      </c>
      <c r="D1148" s="161" t="s">
        <v>1759</v>
      </c>
      <c r="E1148" s="195"/>
      <c r="F1148" s="195"/>
      <c r="G1148" s="195">
        <f>VLOOKUP(B1148,'Lệ phí thi lại'!$B$8:$F$434,5,0)</f>
        <v>120000</v>
      </c>
      <c r="H1148" s="163">
        <v>50000</v>
      </c>
      <c r="I1148" s="195">
        <f t="shared" si="35"/>
        <v>170000</v>
      </c>
      <c r="J1148" s="194"/>
      <c r="K1148" s="196" t="str">
        <f t="shared" si="34"/>
        <v>K14A</v>
      </c>
      <c r="L1148" s="161" t="s">
        <v>5654</v>
      </c>
    </row>
    <row r="1149" spans="1:12" ht="17.25" customHeight="1">
      <c r="A1149" s="236">
        <v>1145</v>
      </c>
      <c r="B1149" s="161" t="s">
        <v>1778</v>
      </c>
      <c r="C1149" s="161" t="s">
        <v>1779</v>
      </c>
      <c r="D1149" s="161" t="s">
        <v>1759</v>
      </c>
      <c r="E1149" s="195"/>
      <c r="F1149" s="195"/>
      <c r="G1149" s="195">
        <f>VLOOKUP(B1149,'Lệ phí thi lại'!$B$8:$F$434,5,0)</f>
        <v>60000</v>
      </c>
      <c r="H1149" s="163">
        <v>50000</v>
      </c>
      <c r="I1149" s="195">
        <f t="shared" si="35"/>
        <v>110000</v>
      </c>
      <c r="J1149" s="194"/>
      <c r="K1149" s="196" t="str">
        <f t="shared" si="34"/>
        <v>K14A</v>
      </c>
      <c r="L1149" s="161" t="s">
        <v>5654</v>
      </c>
    </row>
    <row r="1150" spans="1:12" ht="17.25" customHeight="1">
      <c r="A1150" s="236">
        <v>1146</v>
      </c>
      <c r="B1150" s="161" t="s">
        <v>1780</v>
      </c>
      <c r="C1150" s="161" t="s">
        <v>1781</v>
      </c>
      <c r="D1150" s="161" t="s">
        <v>1759</v>
      </c>
      <c r="E1150" s="195"/>
      <c r="F1150" s="195"/>
      <c r="G1150" s="195">
        <f>VLOOKUP(B1150,'Lệ phí thi lại'!$B$8:$F$434,5,0)</f>
        <v>210000</v>
      </c>
      <c r="H1150" s="163">
        <v>50000</v>
      </c>
      <c r="I1150" s="195">
        <f t="shared" si="35"/>
        <v>260000</v>
      </c>
      <c r="J1150" s="194"/>
      <c r="K1150" s="196" t="str">
        <f t="shared" si="34"/>
        <v>K14A</v>
      </c>
      <c r="L1150" s="161" t="s">
        <v>5654</v>
      </c>
    </row>
    <row r="1151" spans="1:12" ht="17.25" customHeight="1">
      <c r="A1151" s="236">
        <v>1147</v>
      </c>
      <c r="B1151" s="161" t="s">
        <v>1782</v>
      </c>
      <c r="C1151" s="161" t="s">
        <v>1783</v>
      </c>
      <c r="D1151" s="161" t="s">
        <v>1759</v>
      </c>
      <c r="E1151" s="195"/>
      <c r="F1151" s="195"/>
      <c r="G1151" s="195"/>
      <c r="H1151" s="163">
        <v>50000</v>
      </c>
      <c r="I1151" s="195">
        <f t="shared" si="35"/>
        <v>50000</v>
      </c>
      <c r="J1151" s="194"/>
      <c r="K1151" s="196" t="str">
        <f t="shared" si="34"/>
        <v>K14A</v>
      </c>
      <c r="L1151" s="161" t="s">
        <v>5654</v>
      </c>
    </row>
    <row r="1152" spans="1:12" ht="17.25" customHeight="1">
      <c r="A1152" s="236">
        <v>1148</v>
      </c>
      <c r="B1152" s="161" t="s">
        <v>1784</v>
      </c>
      <c r="C1152" s="161" t="s">
        <v>1785</v>
      </c>
      <c r="D1152" s="161" t="s">
        <v>1759</v>
      </c>
      <c r="E1152" s="195"/>
      <c r="F1152" s="195"/>
      <c r="G1152" s="195"/>
      <c r="H1152" s="163">
        <v>50000</v>
      </c>
      <c r="I1152" s="195">
        <f t="shared" si="35"/>
        <v>50000</v>
      </c>
      <c r="J1152" s="194"/>
      <c r="K1152" s="196" t="str">
        <f t="shared" si="34"/>
        <v>K14A</v>
      </c>
      <c r="L1152" s="161" t="s">
        <v>5654</v>
      </c>
    </row>
    <row r="1153" spans="1:12" ht="17.25" customHeight="1">
      <c r="A1153" s="236">
        <v>1149</v>
      </c>
      <c r="B1153" s="161" t="s">
        <v>1786</v>
      </c>
      <c r="C1153" s="161" t="s">
        <v>1787</v>
      </c>
      <c r="D1153" s="161" t="s">
        <v>1759</v>
      </c>
      <c r="E1153" s="195"/>
      <c r="F1153" s="195"/>
      <c r="G1153" s="195">
        <f>VLOOKUP(B1153,'Lệ phí thi lại'!$B$8:$F$434,5,0)</f>
        <v>180000</v>
      </c>
      <c r="H1153" s="163">
        <v>50000</v>
      </c>
      <c r="I1153" s="195">
        <f t="shared" si="35"/>
        <v>230000</v>
      </c>
      <c r="J1153" s="194"/>
      <c r="K1153" s="196" t="str">
        <f t="shared" si="34"/>
        <v>K14A</v>
      </c>
      <c r="L1153" s="161" t="s">
        <v>5654</v>
      </c>
    </row>
    <row r="1154" spans="1:12" ht="17.25" customHeight="1">
      <c r="A1154" s="236">
        <v>1150</v>
      </c>
      <c r="B1154" s="161" t="s">
        <v>1788</v>
      </c>
      <c r="C1154" s="161" t="s">
        <v>1789</v>
      </c>
      <c r="D1154" s="161" t="s">
        <v>1759</v>
      </c>
      <c r="E1154" s="195"/>
      <c r="F1154" s="195"/>
      <c r="G1154" s="195"/>
      <c r="H1154" s="163">
        <v>50000</v>
      </c>
      <c r="I1154" s="195">
        <f t="shared" si="35"/>
        <v>50000</v>
      </c>
      <c r="J1154" s="194"/>
      <c r="K1154" s="196" t="str">
        <f t="shared" si="34"/>
        <v>K14A</v>
      </c>
      <c r="L1154" s="161" t="s">
        <v>5654</v>
      </c>
    </row>
    <row r="1155" spans="1:12" ht="17.25" customHeight="1">
      <c r="A1155" s="236">
        <v>1151</v>
      </c>
      <c r="B1155" s="161" t="s">
        <v>1790</v>
      </c>
      <c r="C1155" s="161" t="s">
        <v>1791</v>
      </c>
      <c r="D1155" s="161" t="s">
        <v>1759</v>
      </c>
      <c r="E1155" s="195"/>
      <c r="F1155" s="195"/>
      <c r="G1155" s="195">
        <f>VLOOKUP(B1155,'Lệ phí thi lại'!$B$8:$F$434,5,0)</f>
        <v>150000</v>
      </c>
      <c r="H1155" s="163">
        <v>50000</v>
      </c>
      <c r="I1155" s="195">
        <f t="shared" si="35"/>
        <v>200000</v>
      </c>
      <c r="J1155" s="194"/>
      <c r="K1155" s="196" t="str">
        <f t="shared" si="34"/>
        <v>K14A</v>
      </c>
      <c r="L1155" s="161" t="s">
        <v>5654</v>
      </c>
    </row>
    <row r="1156" spans="1:12" ht="17.25" customHeight="1">
      <c r="A1156" s="236">
        <v>1152</v>
      </c>
      <c r="B1156" s="161" t="s">
        <v>1792</v>
      </c>
      <c r="C1156" s="161" t="s">
        <v>1793</v>
      </c>
      <c r="D1156" s="161" t="s">
        <v>1759</v>
      </c>
      <c r="E1156" s="195"/>
      <c r="F1156" s="195"/>
      <c r="G1156" s="195">
        <f>VLOOKUP(B1156,'Lệ phí thi lại'!$B$8:$F$434,5,0)</f>
        <v>210000</v>
      </c>
      <c r="H1156" s="163">
        <v>50000</v>
      </c>
      <c r="I1156" s="195">
        <f t="shared" si="35"/>
        <v>260000</v>
      </c>
      <c r="J1156" s="194"/>
      <c r="K1156" s="196" t="str">
        <f t="shared" si="34"/>
        <v>K14A</v>
      </c>
      <c r="L1156" s="161" t="s">
        <v>5654</v>
      </c>
    </row>
    <row r="1157" spans="1:12" ht="17.25" customHeight="1">
      <c r="A1157" s="236">
        <v>1153</v>
      </c>
      <c r="B1157" s="161" t="s">
        <v>1794</v>
      </c>
      <c r="C1157" s="161" t="s">
        <v>1795</v>
      </c>
      <c r="D1157" s="161" t="s">
        <v>1759</v>
      </c>
      <c r="E1157" s="195">
        <f>VLOOKUP(B1157,'Học phí'!$B$8:$F$395,5,0)</f>
        <v>3200000</v>
      </c>
      <c r="F1157" s="195"/>
      <c r="G1157" s="195">
        <f>VLOOKUP(B1157,'Lệ phí thi lại'!$B$8:$F$434,5,0)</f>
        <v>150000</v>
      </c>
      <c r="H1157" s="163">
        <v>50000</v>
      </c>
      <c r="I1157" s="195">
        <f t="shared" si="35"/>
        <v>3400000</v>
      </c>
      <c r="J1157" s="194"/>
      <c r="K1157" s="196" t="str">
        <f t="shared" ref="K1157:K1220" si="36">RIGHT(D1157,4)</f>
        <v>K14A</v>
      </c>
      <c r="L1157" s="161" t="s">
        <v>5654</v>
      </c>
    </row>
    <row r="1158" spans="1:12" ht="17.25" customHeight="1">
      <c r="A1158" s="236">
        <v>1154</v>
      </c>
      <c r="B1158" s="161" t="s">
        <v>1796</v>
      </c>
      <c r="C1158" s="161" t="s">
        <v>1797</v>
      </c>
      <c r="D1158" s="161" t="s">
        <v>1759</v>
      </c>
      <c r="E1158" s="195"/>
      <c r="F1158" s="195"/>
      <c r="G1158" s="195">
        <f>VLOOKUP(B1158,'Lệ phí thi lại'!$B$8:$F$434,5,0)</f>
        <v>330000</v>
      </c>
      <c r="H1158" s="163">
        <v>50000</v>
      </c>
      <c r="I1158" s="195">
        <f t="shared" ref="I1158:I1221" si="37">SUM(E1158:H1158)</f>
        <v>380000</v>
      </c>
      <c r="J1158" s="194"/>
      <c r="K1158" s="196" t="str">
        <f t="shared" si="36"/>
        <v>K14A</v>
      </c>
      <c r="L1158" s="161" t="s">
        <v>5654</v>
      </c>
    </row>
    <row r="1159" spans="1:12" ht="17.25" customHeight="1">
      <c r="A1159" s="236">
        <v>1155</v>
      </c>
      <c r="B1159" s="161" t="s">
        <v>1798</v>
      </c>
      <c r="C1159" s="161" t="s">
        <v>1799</v>
      </c>
      <c r="D1159" s="161" t="s">
        <v>1759</v>
      </c>
      <c r="E1159" s="195"/>
      <c r="F1159" s="195"/>
      <c r="G1159" s="195">
        <f>VLOOKUP(B1159,'Lệ phí thi lại'!$B$8:$F$434,5,0)</f>
        <v>60000</v>
      </c>
      <c r="H1159" s="163">
        <v>50000</v>
      </c>
      <c r="I1159" s="195">
        <f t="shared" si="37"/>
        <v>110000</v>
      </c>
      <c r="J1159" s="194"/>
      <c r="K1159" s="196" t="str">
        <f t="shared" si="36"/>
        <v>K14A</v>
      </c>
      <c r="L1159" s="161" t="s">
        <v>5654</v>
      </c>
    </row>
    <row r="1160" spans="1:12" ht="17.25" customHeight="1">
      <c r="A1160" s="236">
        <v>1156</v>
      </c>
      <c r="B1160" s="161" t="s">
        <v>1800</v>
      </c>
      <c r="C1160" s="161" t="s">
        <v>1801</v>
      </c>
      <c r="D1160" s="161" t="s">
        <v>1759</v>
      </c>
      <c r="E1160" s="195"/>
      <c r="F1160" s="195"/>
      <c r="G1160" s="195">
        <f>VLOOKUP(B1160,'Lệ phí thi lại'!$B$8:$F$434,5,0)</f>
        <v>210000</v>
      </c>
      <c r="H1160" s="163">
        <v>50000</v>
      </c>
      <c r="I1160" s="195">
        <f t="shared" si="37"/>
        <v>260000</v>
      </c>
      <c r="J1160" s="194"/>
      <c r="K1160" s="196" t="str">
        <f t="shared" si="36"/>
        <v>K14A</v>
      </c>
      <c r="L1160" s="161" t="s">
        <v>5654</v>
      </c>
    </row>
    <row r="1161" spans="1:12" ht="17.25" customHeight="1">
      <c r="A1161" s="236">
        <v>1157</v>
      </c>
      <c r="B1161" s="161" t="s">
        <v>1802</v>
      </c>
      <c r="C1161" s="161" t="s">
        <v>1803</v>
      </c>
      <c r="D1161" s="161" t="s">
        <v>1759</v>
      </c>
      <c r="E1161" s="195"/>
      <c r="F1161" s="195"/>
      <c r="G1161" s="195">
        <f>VLOOKUP(B1161,'Lệ phí thi lại'!$B$8:$F$434,5,0)</f>
        <v>90000</v>
      </c>
      <c r="H1161" s="163">
        <v>50000</v>
      </c>
      <c r="I1161" s="195">
        <f t="shared" si="37"/>
        <v>140000</v>
      </c>
      <c r="J1161" s="194"/>
      <c r="K1161" s="196" t="str">
        <f t="shared" si="36"/>
        <v>K14A</v>
      </c>
      <c r="L1161" s="161" t="s">
        <v>5654</v>
      </c>
    </row>
    <row r="1162" spans="1:12" ht="17.25" customHeight="1">
      <c r="A1162" s="236">
        <v>1158</v>
      </c>
      <c r="B1162" s="161" t="s">
        <v>1804</v>
      </c>
      <c r="C1162" s="161" t="s">
        <v>1805</v>
      </c>
      <c r="D1162" s="161" t="s">
        <v>1759</v>
      </c>
      <c r="E1162" s="195"/>
      <c r="F1162" s="195"/>
      <c r="G1162" s="195"/>
      <c r="H1162" s="163">
        <v>50000</v>
      </c>
      <c r="I1162" s="195">
        <f t="shared" si="37"/>
        <v>50000</v>
      </c>
      <c r="J1162" s="194"/>
      <c r="K1162" s="196" t="str">
        <f t="shared" si="36"/>
        <v>K14A</v>
      </c>
      <c r="L1162" s="161" t="s">
        <v>5654</v>
      </c>
    </row>
    <row r="1163" spans="1:12" ht="17.25" customHeight="1">
      <c r="A1163" s="236">
        <v>1159</v>
      </c>
      <c r="B1163" s="161" t="s">
        <v>1806</v>
      </c>
      <c r="C1163" s="161" t="s">
        <v>1807</v>
      </c>
      <c r="D1163" s="161" t="s">
        <v>1759</v>
      </c>
      <c r="E1163" s="195"/>
      <c r="F1163" s="195"/>
      <c r="G1163" s="195"/>
      <c r="H1163" s="163">
        <v>50000</v>
      </c>
      <c r="I1163" s="195">
        <f t="shared" si="37"/>
        <v>50000</v>
      </c>
      <c r="J1163" s="194"/>
      <c r="K1163" s="196" t="str">
        <f t="shared" si="36"/>
        <v>K14A</v>
      </c>
      <c r="L1163" s="161" t="s">
        <v>5654</v>
      </c>
    </row>
    <row r="1164" spans="1:12" ht="17.25" customHeight="1">
      <c r="A1164" s="236">
        <v>1160</v>
      </c>
      <c r="B1164" s="161" t="s">
        <v>1808</v>
      </c>
      <c r="C1164" s="161" t="s">
        <v>1809</v>
      </c>
      <c r="D1164" s="161" t="s">
        <v>1759</v>
      </c>
      <c r="E1164" s="195"/>
      <c r="F1164" s="195"/>
      <c r="G1164" s="195">
        <f>VLOOKUP(B1164,'Lệ phí thi lại'!$B$8:$F$434,5,0)</f>
        <v>30000</v>
      </c>
      <c r="H1164" s="163">
        <v>50000</v>
      </c>
      <c r="I1164" s="195">
        <f t="shared" si="37"/>
        <v>80000</v>
      </c>
      <c r="J1164" s="194"/>
      <c r="K1164" s="196" t="str">
        <f t="shared" si="36"/>
        <v>K14A</v>
      </c>
      <c r="L1164" s="161" t="s">
        <v>5654</v>
      </c>
    </row>
    <row r="1165" spans="1:12" ht="17.25" customHeight="1">
      <c r="A1165" s="236">
        <v>1161</v>
      </c>
      <c r="B1165" s="161" t="s">
        <v>1810</v>
      </c>
      <c r="C1165" s="161" t="s">
        <v>1811</v>
      </c>
      <c r="D1165" s="161" t="s">
        <v>1759</v>
      </c>
      <c r="E1165" s="195"/>
      <c r="F1165" s="195"/>
      <c r="G1165" s="195">
        <f>VLOOKUP(B1165,'Lệ phí thi lại'!$B$8:$F$434,5,0)</f>
        <v>90000</v>
      </c>
      <c r="H1165" s="163">
        <v>50000</v>
      </c>
      <c r="I1165" s="195">
        <f t="shared" si="37"/>
        <v>140000</v>
      </c>
      <c r="J1165" s="194"/>
      <c r="K1165" s="196" t="str">
        <f t="shared" si="36"/>
        <v>K14A</v>
      </c>
      <c r="L1165" s="161" t="s">
        <v>5654</v>
      </c>
    </row>
    <row r="1166" spans="1:12" ht="17.25" customHeight="1">
      <c r="A1166" s="236">
        <v>1162</v>
      </c>
      <c r="B1166" s="161" t="s">
        <v>1812</v>
      </c>
      <c r="C1166" s="161" t="s">
        <v>1813</v>
      </c>
      <c r="D1166" s="161" t="s">
        <v>1759</v>
      </c>
      <c r="E1166" s="195"/>
      <c r="F1166" s="195"/>
      <c r="G1166" s="195"/>
      <c r="H1166" s="163">
        <v>50000</v>
      </c>
      <c r="I1166" s="195">
        <f t="shared" si="37"/>
        <v>50000</v>
      </c>
      <c r="J1166" s="194"/>
      <c r="K1166" s="196" t="str">
        <f t="shared" si="36"/>
        <v>K14A</v>
      </c>
      <c r="L1166" s="161" t="s">
        <v>5654</v>
      </c>
    </row>
    <row r="1167" spans="1:12" ht="17.25" customHeight="1">
      <c r="A1167" s="236">
        <v>1163</v>
      </c>
      <c r="B1167" s="161" t="s">
        <v>1814</v>
      </c>
      <c r="C1167" s="161" t="s">
        <v>1815</v>
      </c>
      <c r="D1167" s="161" t="s">
        <v>1759</v>
      </c>
      <c r="E1167" s="195"/>
      <c r="F1167" s="195"/>
      <c r="G1167" s="195"/>
      <c r="H1167" s="163">
        <v>50000</v>
      </c>
      <c r="I1167" s="195">
        <f t="shared" si="37"/>
        <v>50000</v>
      </c>
      <c r="J1167" s="194"/>
      <c r="K1167" s="196" t="str">
        <f t="shared" si="36"/>
        <v>K14A</v>
      </c>
      <c r="L1167" s="161" t="s">
        <v>5654</v>
      </c>
    </row>
    <row r="1168" spans="1:12" ht="17.25" customHeight="1">
      <c r="A1168" s="236">
        <v>1164</v>
      </c>
      <c r="B1168" s="161" t="s">
        <v>1816</v>
      </c>
      <c r="C1168" s="161" t="s">
        <v>1817</v>
      </c>
      <c r="D1168" s="161" t="s">
        <v>1759</v>
      </c>
      <c r="E1168" s="195"/>
      <c r="F1168" s="195"/>
      <c r="G1168" s="195">
        <f>VLOOKUP(B1168,'Lệ phí thi lại'!$B$8:$F$434,5,0)</f>
        <v>30000</v>
      </c>
      <c r="H1168" s="163">
        <v>50000</v>
      </c>
      <c r="I1168" s="195">
        <f t="shared" si="37"/>
        <v>80000</v>
      </c>
      <c r="J1168" s="194"/>
      <c r="K1168" s="196" t="str">
        <f t="shared" si="36"/>
        <v>K14A</v>
      </c>
      <c r="L1168" s="161" t="s">
        <v>5654</v>
      </c>
    </row>
    <row r="1169" spans="1:12" ht="17.25" customHeight="1">
      <c r="A1169" s="236">
        <v>1165</v>
      </c>
      <c r="B1169" s="161" t="s">
        <v>1818</v>
      </c>
      <c r="C1169" s="161" t="s">
        <v>1819</v>
      </c>
      <c r="D1169" s="161" t="s">
        <v>1759</v>
      </c>
      <c r="E1169" s="195"/>
      <c r="F1169" s="195"/>
      <c r="G1169" s="195">
        <f>VLOOKUP(B1169,'Lệ phí thi lại'!$B$8:$F$434,5,0)</f>
        <v>120000</v>
      </c>
      <c r="H1169" s="163">
        <v>50000</v>
      </c>
      <c r="I1169" s="195">
        <f t="shared" si="37"/>
        <v>170000</v>
      </c>
      <c r="J1169" s="194"/>
      <c r="K1169" s="196" t="str">
        <f t="shared" si="36"/>
        <v>K14A</v>
      </c>
      <c r="L1169" s="161" t="s">
        <v>5654</v>
      </c>
    </row>
    <row r="1170" spans="1:12" ht="17.25" customHeight="1">
      <c r="A1170" s="236">
        <v>1166</v>
      </c>
      <c r="B1170" s="161" t="s">
        <v>1820</v>
      </c>
      <c r="C1170" s="161" t="s">
        <v>1821</v>
      </c>
      <c r="D1170" s="161" t="s">
        <v>1759</v>
      </c>
      <c r="E1170" s="195"/>
      <c r="F1170" s="195"/>
      <c r="G1170" s="195"/>
      <c r="H1170" s="163">
        <v>50000</v>
      </c>
      <c r="I1170" s="195">
        <f t="shared" si="37"/>
        <v>50000</v>
      </c>
      <c r="J1170" s="194"/>
      <c r="K1170" s="196" t="str">
        <f t="shared" si="36"/>
        <v>K14A</v>
      </c>
      <c r="L1170" s="161" t="s">
        <v>5654</v>
      </c>
    </row>
    <row r="1171" spans="1:12" ht="17.25" customHeight="1">
      <c r="A1171" s="236">
        <v>1167</v>
      </c>
      <c r="B1171" s="161" t="s">
        <v>2008</v>
      </c>
      <c r="C1171" s="161" t="s">
        <v>2009</v>
      </c>
      <c r="D1171" s="161" t="s">
        <v>2010</v>
      </c>
      <c r="E1171" s="195"/>
      <c r="F1171" s="195"/>
      <c r="G1171" s="195"/>
      <c r="H1171" s="163">
        <v>50000</v>
      </c>
      <c r="I1171" s="195">
        <f t="shared" si="37"/>
        <v>50000</v>
      </c>
      <c r="J1171" s="194"/>
      <c r="K1171" s="196" t="str">
        <f t="shared" si="36"/>
        <v>K14A</v>
      </c>
      <c r="L1171" s="161" t="s">
        <v>5649</v>
      </c>
    </row>
    <row r="1172" spans="1:12" ht="17.25" customHeight="1">
      <c r="A1172" s="236">
        <v>1168</v>
      </c>
      <c r="B1172" s="161" t="s">
        <v>2011</v>
      </c>
      <c r="C1172" s="161" t="s">
        <v>293</v>
      </c>
      <c r="D1172" s="161" t="s">
        <v>2010</v>
      </c>
      <c r="E1172" s="195"/>
      <c r="F1172" s="195"/>
      <c r="G1172" s="195"/>
      <c r="H1172" s="163">
        <v>150000</v>
      </c>
      <c r="I1172" s="195">
        <f t="shared" si="37"/>
        <v>150000</v>
      </c>
      <c r="J1172" s="194"/>
      <c r="K1172" s="196" t="str">
        <f t="shared" si="36"/>
        <v>K14A</v>
      </c>
      <c r="L1172" s="161" t="s">
        <v>5649</v>
      </c>
    </row>
    <row r="1173" spans="1:12" ht="17.25" customHeight="1">
      <c r="A1173" s="236">
        <v>1169</v>
      </c>
      <c r="B1173" s="161" t="s">
        <v>2012</v>
      </c>
      <c r="C1173" s="161" t="s">
        <v>2013</v>
      </c>
      <c r="D1173" s="161" t="s">
        <v>2010</v>
      </c>
      <c r="E1173" s="195"/>
      <c r="F1173" s="195"/>
      <c r="G1173" s="195"/>
      <c r="H1173" s="163">
        <v>50000</v>
      </c>
      <c r="I1173" s="195">
        <f t="shared" si="37"/>
        <v>50000</v>
      </c>
      <c r="J1173" s="194"/>
      <c r="K1173" s="196" t="str">
        <f t="shared" si="36"/>
        <v>K14A</v>
      </c>
      <c r="L1173" s="161" t="s">
        <v>5649</v>
      </c>
    </row>
    <row r="1174" spans="1:12" ht="17.25" customHeight="1">
      <c r="A1174" s="236">
        <v>1170</v>
      </c>
      <c r="B1174" s="161" t="s">
        <v>2014</v>
      </c>
      <c r="C1174" s="161" t="s">
        <v>2015</v>
      </c>
      <c r="D1174" s="161" t="s">
        <v>2010</v>
      </c>
      <c r="E1174" s="195"/>
      <c r="F1174" s="195"/>
      <c r="G1174" s="195"/>
      <c r="H1174" s="163">
        <v>100000</v>
      </c>
      <c r="I1174" s="195">
        <f t="shared" si="37"/>
        <v>100000</v>
      </c>
      <c r="J1174" s="194"/>
      <c r="K1174" s="196" t="str">
        <f t="shared" si="36"/>
        <v>K14A</v>
      </c>
      <c r="L1174" s="161" t="s">
        <v>5649</v>
      </c>
    </row>
    <row r="1175" spans="1:12" ht="17.25" customHeight="1">
      <c r="A1175" s="236">
        <v>1171</v>
      </c>
      <c r="B1175" s="161" t="s">
        <v>2016</v>
      </c>
      <c r="C1175" s="161" t="s">
        <v>2017</v>
      </c>
      <c r="D1175" s="161" t="s">
        <v>2010</v>
      </c>
      <c r="E1175" s="195"/>
      <c r="F1175" s="195"/>
      <c r="G1175" s="195"/>
      <c r="H1175" s="163">
        <v>50000</v>
      </c>
      <c r="I1175" s="195">
        <f t="shared" si="37"/>
        <v>50000</v>
      </c>
      <c r="J1175" s="194"/>
      <c r="K1175" s="196" t="str">
        <f t="shared" si="36"/>
        <v>K14A</v>
      </c>
      <c r="L1175" s="161" t="s">
        <v>5649</v>
      </c>
    </row>
    <row r="1176" spans="1:12" ht="17.25" customHeight="1">
      <c r="A1176" s="236">
        <v>1172</v>
      </c>
      <c r="B1176" s="161" t="s">
        <v>2018</v>
      </c>
      <c r="C1176" s="161" t="s">
        <v>2019</v>
      </c>
      <c r="D1176" s="161" t="s">
        <v>2010</v>
      </c>
      <c r="E1176" s="195"/>
      <c r="F1176" s="195"/>
      <c r="G1176" s="195"/>
      <c r="H1176" s="163">
        <v>50000</v>
      </c>
      <c r="I1176" s="195">
        <f t="shared" si="37"/>
        <v>50000</v>
      </c>
      <c r="J1176" s="194"/>
      <c r="K1176" s="196" t="str">
        <f t="shared" si="36"/>
        <v>K14A</v>
      </c>
      <c r="L1176" s="161" t="s">
        <v>5649</v>
      </c>
    </row>
    <row r="1177" spans="1:12" ht="17.25" customHeight="1">
      <c r="A1177" s="236">
        <v>1173</v>
      </c>
      <c r="B1177" s="161" t="s">
        <v>2020</v>
      </c>
      <c r="C1177" s="161" t="s">
        <v>2021</v>
      </c>
      <c r="D1177" s="161" t="s">
        <v>2010</v>
      </c>
      <c r="E1177" s="195"/>
      <c r="F1177" s="195"/>
      <c r="G1177" s="195"/>
      <c r="H1177" s="163">
        <v>50000</v>
      </c>
      <c r="I1177" s="195">
        <f t="shared" si="37"/>
        <v>50000</v>
      </c>
      <c r="J1177" s="194"/>
      <c r="K1177" s="196" t="str">
        <f t="shared" si="36"/>
        <v>K14A</v>
      </c>
      <c r="L1177" s="161" t="s">
        <v>5649</v>
      </c>
    </row>
    <row r="1178" spans="1:12" ht="17.25" customHeight="1">
      <c r="A1178" s="236">
        <v>1174</v>
      </c>
      <c r="B1178" s="161" t="s">
        <v>2022</v>
      </c>
      <c r="C1178" s="161" t="s">
        <v>2023</v>
      </c>
      <c r="D1178" s="161" t="s">
        <v>2010</v>
      </c>
      <c r="E1178" s="195"/>
      <c r="F1178" s="195"/>
      <c r="G1178" s="195"/>
      <c r="H1178" s="163">
        <v>50000</v>
      </c>
      <c r="I1178" s="195">
        <f t="shared" si="37"/>
        <v>50000</v>
      </c>
      <c r="J1178" s="194"/>
      <c r="K1178" s="196" t="str">
        <f t="shared" si="36"/>
        <v>K14A</v>
      </c>
      <c r="L1178" s="161" t="s">
        <v>5649</v>
      </c>
    </row>
    <row r="1179" spans="1:12" ht="17.25" customHeight="1">
      <c r="A1179" s="236">
        <v>1175</v>
      </c>
      <c r="B1179" s="161" t="s">
        <v>2024</v>
      </c>
      <c r="C1179" s="161" t="s">
        <v>2025</v>
      </c>
      <c r="D1179" s="161" t="s">
        <v>2010</v>
      </c>
      <c r="E1179" s="195"/>
      <c r="F1179" s="195"/>
      <c r="G1179" s="195"/>
      <c r="H1179" s="163">
        <v>50000</v>
      </c>
      <c r="I1179" s="195">
        <f t="shared" si="37"/>
        <v>50000</v>
      </c>
      <c r="J1179" s="194"/>
      <c r="K1179" s="196" t="str">
        <f t="shared" si="36"/>
        <v>K14A</v>
      </c>
      <c r="L1179" s="161" t="s">
        <v>5649</v>
      </c>
    </row>
    <row r="1180" spans="1:12" ht="17.25" customHeight="1">
      <c r="A1180" s="236">
        <v>1176</v>
      </c>
      <c r="B1180" s="161" t="s">
        <v>2026</v>
      </c>
      <c r="C1180" s="161" t="s">
        <v>368</v>
      </c>
      <c r="D1180" s="161" t="s">
        <v>2010</v>
      </c>
      <c r="E1180" s="195"/>
      <c r="F1180" s="195"/>
      <c r="G1180" s="195">
        <f>VLOOKUP(B1180,'Lệ phí thi lại'!$B$8:$F$434,5,0)</f>
        <v>60000</v>
      </c>
      <c r="H1180" s="163">
        <v>50000</v>
      </c>
      <c r="I1180" s="195">
        <f t="shared" si="37"/>
        <v>110000</v>
      </c>
      <c r="J1180" s="194"/>
      <c r="K1180" s="196" t="str">
        <f t="shared" si="36"/>
        <v>K14A</v>
      </c>
      <c r="L1180" s="161" t="s">
        <v>5649</v>
      </c>
    </row>
    <row r="1181" spans="1:12" ht="17.25" customHeight="1">
      <c r="A1181" s="236">
        <v>1177</v>
      </c>
      <c r="B1181" s="161" t="s">
        <v>2027</v>
      </c>
      <c r="C1181" s="161" t="s">
        <v>2028</v>
      </c>
      <c r="D1181" s="161" t="s">
        <v>2010</v>
      </c>
      <c r="E1181" s="195"/>
      <c r="F1181" s="195"/>
      <c r="G1181" s="195"/>
      <c r="H1181" s="163">
        <v>50000</v>
      </c>
      <c r="I1181" s="195">
        <f t="shared" si="37"/>
        <v>50000</v>
      </c>
      <c r="J1181" s="194"/>
      <c r="K1181" s="196" t="str">
        <f t="shared" si="36"/>
        <v>K14A</v>
      </c>
      <c r="L1181" s="161" t="s">
        <v>5649</v>
      </c>
    </row>
    <row r="1182" spans="1:12" ht="17.25" customHeight="1">
      <c r="A1182" s="236">
        <v>1178</v>
      </c>
      <c r="B1182" s="161" t="s">
        <v>2029</v>
      </c>
      <c r="C1182" s="161" t="s">
        <v>2030</v>
      </c>
      <c r="D1182" s="161" t="s">
        <v>2010</v>
      </c>
      <c r="E1182" s="195"/>
      <c r="F1182" s="195"/>
      <c r="G1182" s="195"/>
      <c r="H1182" s="163">
        <v>50000</v>
      </c>
      <c r="I1182" s="195">
        <f t="shared" si="37"/>
        <v>50000</v>
      </c>
      <c r="J1182" s="194"/>
      <c r="K1182" s="196" t="str">
        <f t="shared" si="36"/>
        <v>K14A</v>
      </c>
      <c r="L1182" s="161" t="s">
        <v>5649</v>
      </c>
    </row>
    <row r="1183" spans="1:12" ht="17.25" customHeight="1">
      <c r="A1183" s="236">
        <v>1179</v>
      </c>
      <c r="B1183" s="161" t="s">
        <v>2031</v>
      </c>
      <c r="C1183" s="161" t="s">
        <v>2032</v>
      </c>
      <c r="D1183" s="161" t="s">
        <v>2010</v>
      </c>
      <c r="E1183" s="195"/>
      <c r="F1183" s="195"/>
      <c r="G1183" s="195"/>
      <c r="H1183" s="163">
        <v>50000</v>
      </c>
      <c r="I1183" s="195">
        <f t="shared" si="37"/>
        <v>50000</v>
      </c>
      <c r="J1183" s="194"/>
      <c r="K1183" s="196" t="str">
        <f t="shared" si="36"/>
        <v>K14A</v>
      </c>
      <c r="L1183" s="161" t="s">
        <v>5649</v>
      </c>
    </row>
    <row r="1184" spans="1:12" ht="17.25" customHeight="1">
      <c r="A1184" s="236">
        <v>1180</v>
      </c>
      <c r="B1184" s="161" t="s">
        <v>2033</v>
      </c>
      <c r="C1184" s="161" t="s">
        <v>2034</v>
      </c>
      <c r="D1184" s="161" t="s">
        <v>2010</v>
      </c>
      <c r="E1184" s="195"/>
      <c r="F1184" s="195"/>
      <c r="G1184" s="195"/>
      <c r="H1184" s="163">
        <v>50000</v>
      </c>
      <c r="I1184" s="195">
        <f t="shared" si="37"/>
        <v>50000</v>
      </c>
      <c r="J1184" s="194"/>
      <c r="K1184" s="196" t="str">
        <f t="shared" si="36"/>
        <v>K14A</v>
      </c>
      <c r="L1184" s="161" t="s">
        <v>5649</v>
      </c>
    </row>
    <row r="1185" spans="1:12" ht="17.25" customHeight="1">
      <c r="A1185" s="236">
        <v>1181</v>
      </c>
      <c r="B1185" s="161" t="s">
        <v>2035</v>
      </c>
      <c r="C1185" s="161" t="s">
        <v>2036</v>
      </c>
      <c r="D1185" s="161" t="s">
        <v>2010</v>
      </c>
      <c r="E1185" s="195"/>
      <c r="F1185" s="195"/>
      <c r="G1185" s="195"/>
      <c r="H1185" s="163">
        <v>50000</v>
      </c>
      <c r="I1185" s="195">
        <f t="shared" si="37"/>
        <v>50000</v>
      </c>
      <c r="J1185" s="194"/>
      <c r="K1185" s="196" t="str">
        <f t="shared" si="36"/>
        <v>K14A</v>
      </c>
      <c r="L1185" s="161" t="s">
        <v>5649</v>
      </c>
    </row>
    <row r="1186" spans="1:12" ht="17.25" customHeight="1">
      <c r="A1186" s="236">
        <v>1182</v>
      </c>
      <c r="B1186" s="161" t="s">
        <v>2037</v>
      </c>
      <c r="C1186" s="161" t="s">
        <v>2038</v>
      </c>
      <c r="D1186" s="161" t="s">
        <v>2010</v>
      </c>
      <c r="E1186" s="195"/>
      <c r="F1186" s="195"/>
      <c r="G1186" s="195"/>
      <c r="H1186" s="163">
        <v>50000</v>
      </c>
      <c r="I1186" s="195">
        <f t="shared" si="37"/>
        <v>50000</v>
      </c>
      <c r="J1186" s="194"/>
      <c r="K1186" s="196" t="str">
        <f t="shared" si="36"/>
        <v>K14A</v>
      </c>
      <c r="L1186" s="161" t="s">
        <v>5649</v>
      </c>
    </row>
    <row r="1187" spans="1:12" ht="17.25" customHeight="1">
      <c r="A1187" s="236">
        <v>1183</v>
      </c>
      <c r="B1187" s="161" t="s">
        <v>2039</v>
      </c>
      <c r="C1187" s="161" t="s">
        <v>2040</v>
      </c>
      <c r="D1187" s="161" t="s">
        <v>2010</v>
      </c>
      <c r="E1187" s="195"/>
      <c r="F1187" s="195"/>
      <c r="G1187" s="195"/>
      <c r="H1187" s="163">
        <v>50000</v>
      </c>
      <c r="I1187" s="195">
        <f t="shared" si="37"/>
        <v>50000</v>
      </c>
      <c r="J1187" s="194"/>
      <c r="K1187" s="196" t="str">
        <f t="shared" si="36"/>
        <v>K14A</v>
      </c>
      <c r="L1187" s="161" t="s">
        <v>5649</v>
      </c>
    </row>
    <row r="1188" spans="1:12" ht="17.25" customHeight="1">
      <c r="A1188" s="236">
        <v>1184</v>
      </c>
      <c r="B1188" s="161" t="s">
        <v>2041</v>
      </c>
      <c r="C1188" s="161" t="s">
        <v>1789</v>
      </c>
      <c r="D1188" s="161" t="s">
        <v>2010</v>
      </c>
      <c r="E1188" s="195"/>
      <c r="F1188" s="195"/>
      <c r="G1188" s="195"/>
      <c r="H1188" s="163">
        <v>50000</v>
      </c>
      <c r="I1188" s="195">
        <f t="shared" si="37"/>
        <v>50000</v>
      </c>
      <c r="J1188" s="194"/>
      <c r="K1188" s="196" t="str">
        <f t="shared" si="36"/>
        <v>K14A</v>
      </c>
      <c r="L1188" s="161" t="s">
        <v>5649</v>
      </c>
    </row>
    <row r="1189" spans="1:12" ht="17.25" customHeight="1">
      <c r="A1189" s="236">
        <v>1185</v>
      </c>
      <c r="B1189" s="161" t="s">
        <v>2042</v>
      </c>
      <c r="C1189" s="161" t="s">
        <v>2043</v>
      </c>
      <c r="D1189" s="161" t="s">
        <v>2010</v>
      </c>
      <c r="E1189" s="195"/>
      <c r="F1189" s="195"/>
      <c r="G1189" s="195"/>
      <c r="H1189" s="163">
        <v>50000</v>
      </c>
      <c r="I1189" s="195">
        <f t="shared" si="37"/>
        <v>50000</v>
      </c>
      <c r="J1189" s="194"/>
      <c r="K1189" s="196" t="str">
        <f t="shared" si="36"/>
        <v>K14A</v>
      </c>
      <c r="L1189" s="161" t="s">
        <v>5649</v>
      </c>
    </row>
    <row r="1190" spans="1:12" ht="17.25" customHeight="1">
      <c r="A1190" s="236">
        <v>1186</v>
      </c>
      <c r="B1190" s="161" t="s">
        <v>2044</v>
      </c>
      <c r="C1190" s="161" t="s">
        <v>2045</v>
      </c>
      <c r="D1190" s="161" t="s">
        <v>2010</v>
      </c>
      <c r="E1190" s="195"/>
      <c r="F1190" s="195"/>
      <c r="G1190" s="195"/>
      <c r="H1190" s="163">
        <v>50000</v>
      </c>
      <c r="I1190" s="195">
        <f t="shared" si="37"/>
        <v>50000</v>
      </c>
      <c r="J1190" s="194"/>
      <c r="K1190" s="196" t="str">
        <f t="shared" si="36"/>
        <v>K14A</v>
      </c>
      <c r="L1190" s="161" t="s">
        <v>5649</v>
      </c>
    </row>
    <row r="1191" spans="1:12" ht="17.25" customHeight="1">
      <c r="A1191" s="236">
        <v>1187</v>
      </c>
      <c r="B1191" s="161" t="s">
        <v>2046</v>
      </c>
      <c r="C1191" s="161" t="s">
        <v>2047</v>
      </c>
      <c r="D1191" s="161" t="s">
        <v>2010</v>
      </c>
      <c r="E1191" s="195"/>
      <c r="F1191" s="195"/>
      <c r="G1191" s="195"/>
      <c r="H1191" s="163">
        <v>50000</v>
      </c>
      <c r="I1191" s="195">
        <f t="shared" si="37"/>
        <v>50000</v>
      </c>
      <c r="J1191" s="194"/>
      <c r="K1191" s="196" t="str">
        <f t="shared" si="36"/>
        <v>K14A</v>
      </c>
      <c r="L1191" s="161" t="s">
        <v>5649</v>
      </c>
    </row>
    <row r="1192" spans="1:12" ht="17.25" customHeight="1">
      <c r="A1192" s="236">
        <v>1188</v>
      </c>
      <c r="B1192" s="161" t="s">
        <v>2048</v>
      </c>
      <c r="C1192" s="161" t="s">
        <v>2049</v>
      </c>
      <c r="D1192" s="161" t="s">
        <v>2010</v>
      </c>
      <c r="E1192" s="195"/>
      <c r="F1192" s="195"/>
      <c r="G1192" s="195"/>
      <c r="H1192" s="163">
        <v>50000</v>
      </c>
      <c r="I1192" s="195">
        <f t="shared" si="37"/>
        <v>50000</v>
      </c>
      <c r="J1192" s="194"/>
      <c r="K1192" s="196" t="str">
        <f t="shared" si="36"/>
        <v>K14A</v>
      </c>
      <c r="L1192" s="161" t="s">
        <v>5649</v>
      </c>
    </row>
    <row r="1193" spans="1:12" ht="17.25" customHeight="1">
      <c r="A1193" s="236">
        <v>1189</v>
      </c>
      <c r="B1193" s="161" t="s">
        <v>2050</v>
      </c>
      <c r="C1193" s="161" t="s">
        <v>2051</v>
      </c>
      <c r="D1193" s="161" t="s">
        <v>2010</v>
      </c>
      <c r="E1193" s="195"/>
      <c r="F1193" s="195"/>
      <c r="G1193" s="195"/>
      <c r="H1193" s="163">
        <v>50000</v>
      </c>
      <c r="I1193" s="195">
        <f t="shared" si="37"/>
        <v>50000</v>
      </c>
      <c r="J1193" s="194"/>
      <c r="K1193" s="196" t="str">
        <f t="shared" si="36"/>
        <v>K14A</v>
      </c>
      <c r="L1193" s="161" t="s">
        <v>5649</v>
      </c>
    </row>
    <row r="1194" spans="1:12" ht="17.25" customHeight="1">
      <c r="A1194" s="236">
        <v>1190</v>
      </c>
      <c r="B1194" s="161" t="s">
        <v>2052</v>
      </c>
      <c r="C1194" s="161" t="s">
        <v>2053</v>
      </c>
      <c r="D1194" s="161" t="s">
        <v>2010</v>
      </c>
      <c r="E1194" s="195"/>
      <c r="F1194" s="195"/>
      <c r="G1194" s="195"/>
      <c r="H1194" s="163">
        <v>50000</v>
      </c>
      <c r="I1194" s="195">
        <f t="shared" si="37"/>
        <v>50000</v>
      </c>
      <c r="J1194" s="194"/>
      <c r="K1194" s="196" t="str">
        <f t="shared" si="36"/>
        <v>K14A</v>
      </c>
      <c r="L1194" s="161" t="s">
        <v>5649</v>
      </c>
    </row>
    <row r="1195" spans="1:12" ht="17.25" customHeight="1">
      <c r="A1195" s="236">
        <v>1191</v>
      </c>
      <c r="B1195" s="161" t="s">
        <v>2054</v>
      </c>
      <c r="C1195" s="161" t="s">
        <v>2055</v>
      </c>
      <c r="D1195" s="161" t="s">
        <v>2010</v>
      </c>
      <c r="E1195" s="195"/>
      <c r="F1195" s="195"/>
      <c r="G1195" s="195"/>
      <c r="H1195" s="163">
        <v>50000</v>
      </c>
      <c r="I1195" s="195">
        <f t="shared" si="37"/>
        <v>50000</v>
      </c>
      <c r="J1195" s="194"/>
      <c r="K1195" s="196" t="str">
        <f t="shared" si="36"/>
        <v>K14A</v>
      </c>
      <c r="L1195" s="161" t="s">
        <v>5649</v>
      </c>
    </row>
    <row r="1196" spans="1:12" ht="17.25" customHeight="1">
      <c r="A1196" s="236">
        <v>1192</v>
      </c>
      <c r="B1196" s="161" t="s">
        <v>2056</v>
      </c>
      <c r="C1196" s="161" t="s">
        <v>2057</v>
      </c>
      <c r="D1196" s="161" t="s">
        <v>2010</v>
      </c>
      <c r="E1196" s="195"/>
      <c r="F1196" s="195"/>
      <c r="G1196" s="195"/>
      <c r="H1196" s="163">
        <v>50000</v>
      </c>
      <c r="I1196" s="195">
        <f t="shared" si="37"/>
        <v>50000</v>
      </c>
      <c r="J1196" s="194"/>
      <c r="K1196" s="196" t="str">
        <f t="shared" si="36"/>
        <v>K14A</v>
      </c>
      <c r="L1196" s="161" t="s">
        <v>5649</v>
      </c>
    </row>
    <row r="1197" spans="1:12" ht="17.25" customHeight="1">
      <c r="A1197" s="236">
        <v>1193</v>
      </c>
      <c r="B1197" s="161" t="s">
        <v>2058</v>
      </c>
      <c r="C1197" s="161" t="s">
        <v>2059</v>
      </c>
      <c r="D1197" s="161" t="s">
        <v>2010</v>
      </c>
      <c r="E1197" s="195"/>
      <c r="F1197" s="195"/>
      <c r="G1197" s="195"/>
      <c r="H1197" s="163">
        <v>50000</v>
      </c>
      <c r="I1197" s="195">
        <f t="shared" si="37"/>
        <v>50000</v>
      </c>
      <c r="J1197" s="194"/>
      <c r="K1197" s="196" t="str">
        <f t="shared" si="36"/>
        <v>K14A</v>
      </c>
      <c r="L1197" s="161" t="s">
        <v>5649</v>
      </c>
    </row>
    <row r="1198" spans="1:12" ht="17.25" customHeight="1">
      <c r="A1198" s="236">
        <v>1194</v>
      </c>
      <c r="B1198" s="161" t="s">
        <v>2060</v>
      </c>
      <c r="C1198" s="161" t="s">
        <v>2061</v>
      </c>
      <c r="D1198" s="161" t="s">
        <v>2010</v>
      </c>
      <c r="E1198" s="195"/>
      <c r="F1198" s="195"/>
      <c r="G1198" s="195"/>
      <c r="H1198" s="163">
        <v>50000</v>
      </c>
      <c r="I1198" s="195">
        <f t="shared" si="37"/>
        <v>50000</v>
      </c>
      <c r="J1198" s="194"/>
      <c r="K1198" s="196" t="str">
        <f t="shared" si="36"/>
        <v>K14A</v>
      </c>
      <c r="L1198" s="161" t="s">
        <v>5649</v>
      </c>
    </row>
    <row r="1199" spans="1:12" ht="17.25" customHeight="1">
      <c r="A1199" s="236">
        <v>1195</v>
      </c>
      <c r="B1199" s="161" t="s">
        <v>2062</v>
      </c>
      <c r="C1199" s="161" t="s">
        <v>2063</v>
      </c>
      <c r="D1199" s="161" t="s">
        <v>2010</v>
      </c>
      <c r="E1199" s="195"/>
      <c r="F1199" s="195"/>
      <c r="G1199" s="195"/>
      <c r="H1199" s="163">
        <v>50000</v>
      </c>
      <c r="I1199" s="195">
        <f t="shared" si="37"/>
        <v>50000</v>
      </c>
      <c r="J1199" s="194"/>
      <c r="K1199" s="196" t="str">
        <f t="shared" si="36"/>
        <v>K14A</v>
      </c>
      <c r="L1199" s="161" t="s">
        <v>5649</v>
      </c>
    </row>
    <row r="1200" spans="1:12" ht="17.25" customHeight="1">
      <c r="A1200" s="236">
        <v>1196</v>
      </c>
      <c r="B1200" s="161" t="s">
        <v>2064</v>
      </c>
      <c r="C1200" s="161" t="s">
        <v>2065</v>
      </c>
      <c r="D1200" s="161" t="s">
        <v>2010</v>
      </c>
      <c r="E1200" s="195"/>
      <c r="F1200" s="195"/>
      <c r="G1200" s="195"/>
      <c r="H1200" s="163">
        <v>50000</v>
      </c>
      <c r="I1200" s="195">
        <f t="shared" si="37"/>
        <v>50000</v>
      </c>
      <c r="J1200" s="194"/>
      <c r="K1200" s="196" t="str">
        <f t="shared" si="36"/>
        <v>K14A</v>
      </c>
      <c r="L1200" s="161" t="s">
        <v>5649</v>
      </c>
    </row>
    <row r="1201" spans="1:12" ht="17.25" customHeight="1">
      <c r="A1201" s="236">
        <v>1197</v>
      </c>
      <c r="B1201" s="161" t="s">
        <v>2066</v>
      </c>
      <c r="C1201" s="161" t="s">
        <v>1953</v>
      </c>
      <c r="D1201" s="161" t="s">
        <v>2010</v>
      </c>
      <c r="E1201" s="195"/>
      <c r="F1201" s="195"/>
      <c r="G1201" s="195"/>
      <c r="H1201" s="163">
        <v>50000</v>
      </c>
      <c r="I1201" s="195">
        <f t="shared" si="37"/>
        <v>50000</v>
      </c>
      <c r="J1201" s="194"/>
      <c r="K1201" s="196" t="str">
        <f t="shared" si="36"/>
        <v>K14A</v>
      </c>
      <c r="L1201" s="161" t="s">
        <v>5649</v>
      </c>
    </row>
    <row r="1202" spans="1:12" ht="17.25" customHeight="1">
      <c r="A1202" s="236">
        <v>1198</v>
      </c>
      <c r="B1202" s="161" t="s">
        <v>2067</v>
      </c>
      <c r="C1202" s="161" t="s">
        <v>2068</v>
      </c>
      <c r="D1202" s="161" t="s">
        <v>2010</v>
      </c>
      <c r="E1202" s="195"/>
      <c r="F1202" s="195"/>
      <c r="G1202" s="195"/>
      <c r="H1202" s="163">
        <v>50000</v>
      </c>
      <c r="I1202" s="195">
        <f t="shared" si="37"/>
        <v>50000</v>
      </c>
      <c r="J1202" s="194"/>
      <c r="K1202" s="196" t="str">
        <f t="shared" si="36"/>
        <v>K14A</v>
      </c>
      <c r="L1202" s="161" t="s">
        <v>5649</v>
      </c>
    </row>
    <row r="1203" spans="1:12" ht="17.25" customHeight="1">
      <c r="A1203" s="236">
        <v>1199</v>
      </c>
      <c r="B1203" s="161" t="s">
        <v>2069</v>
      </c>
      <c r="C1203" s="161" t="s">
        <v>2070</v>
      </c>
      <c r="D1203" s="161" t="s">
        <v>2010</v>
      </c>
      <c r="E1203" s="195"/>
      <c r="F1203" s="195"/>
      <c r="G1203" s="195"/>
      <c r="H1203" s="163">
        <v>50000</v>
      </c>
      <c r="I1203" s="195">
        <f t="shared" si="37"/>
        <v>50000</v>
      </c>
      <c r="J1203" s="194"/>
      <c r="K1203" s="196" t="str">
        <f t="shared" si="36"/>
        <v>K14A</v>
      </c>
      <c r="L1203" s="161" t="s">
        <v>5649</v>
      </c>
    </row>
    <row r="1204" spans="1:12" ht="17.25" customHeight="1">
      <c r="A1204" s="236">
        <v>1200</v>
      </c>
      <c r="B1204" s="161" t="s">
        <v>2071</v>
      </c>
      <c r="C1204" s="161" t="s">
        <v>2072</v>
      </c>
      <c r="D1204" s="161" t="s">
        <v>2010</v>
      </c>
      <c r="E1204" s="195"/>
      <c r="F1204" s="195"/>
      <c r="G1204" s="195"/>
      <c r="H1204" s="163">
        <v>50000</v>
      </c>
      <c r="I1204" s="195">
        <f t="shared" si="37"/>
        <v>50000</v>
      </c>
      <c r="J1204" s="194"/>
      <c r="K1204" s="196" t="str">
        <f t="shared" si="36"/>
        <v>K14A</v>
      </c>
      <c r="L1204" s="161" t="s">
        <v>5649</v>
      </c>
    </row>
    <row r="1205" spans="1:12" ht="17.25" customHeight="1">
      <c r="A1205" s="236">
        <v>1201</v>
      </c>
      <c r="B1205" s="161" t="s">
        <v>2073</v>
      </c>
      <c r="C1205" s="161" t="s">
        <v>2074</v>
      </c>
      <c r="D1205" s="161" t="s">
        <v>2010</v>
      </c>
      <c r="E1205" s="195"/>
      <c r="F1205" s="195"/>
      <c r="G1205" s="195"/>
      <c r="H1205" s="163">
        <v>50000</v>
      </c>
      <c r="I1205" s="195">
        <f t="shared" si="37"/>
        <v>50000</v>
      </c>
      <c r="J1205" s="194"/>
      <c r="K1205" s="196" t="str">
        <f t="shared" si="36"/>
        <v>K14A</v>
      </c>
      <c r="L1205" s="161" t="s">
        <v>5649</v>
      </c>
    </row>
    <row r="1206" spans="1:12" ht="17.25" customHeight="1">
      <c r="A1206" s="236">
        <v>1202</v>
      </c>
      <c r="B1206" s="161" t="s">
        <v>2075</v>
      </c>
      <c r="C1206" s="161" t="s">
        <v>2076</v>
      </c>
      <c r="D1206" s="161" t="s">
        <v>2010</v>
      </c>
      <c r="E1206" s="195"/>
      <c r="F1206" s="195"/>
      <c r="G1206" s="195"/>
      <c r="H1206" s="163">
        <v>50000</v>
      </c>
      <c r="I1206" s="195">
        <f t="shared" si="37"/>
        <v>50000</v>
      </c>
      <c r="J1206" s="194"/>
      <c r="K1206" s="196" t="str">
        <f t="shared" si="36"/>
        <v>K14A</v>
      </c>
      <c r="L1206" s="161" t="s">
        <v>5649</v>
      </c>
    </row>
    <row r="1207" spans="1:12" ht="17.25" customHeight="1">
      <c r="A1207" s="236">
        <v>1203</v>
      </c>
      <c r="B1207" s="161" t="s">
        <v>2077</v>
      </c>
      <c r="C1207" s="161" t="s">
        <v>2078</v>
      </c>
      <c r="D1207" s="161" t="s">
        <v>2010</v>
      </c>
      <c r="E1207" s="195"/>
      <c r="F1207" s="195"/>
      <c r="G1207" s="195"/>
      <c r="H1207" s="163">
        <v>50000</v>
      </c>
      <c r="I1207" s="195">
        <f t="shared" si="37"/>
        <v>50000</v>
      </c>
      <c r="J1207" s="194"/>
      <c r="K1207" s="196" t="str">
        <f t="shared" si="36"/>
        <v>K14A</v>
      </c>
      <c r="L1207" s="161" t="s">
        <v>5649</v>
      </c>
    </row>
    <row r="1208" spans="1:12" ht="17.25" customHeight="1">
      <c r="A1208" s="236">
        <v>1204</v>
      </c>
      <c r="B1208" s="161" t="s">
        <v>2079</v>
      </c>
      <c r="C1208" s="161" t="s">
        <v>2080</v>
      </c>
      <c r="D1208" s="161" t="s">
        <v>2010</v>
      </c>
      <c r="E1208" s="195"/>
      <c r="F1208" s="195"/>
      <c r="G1208" s="195"/>
      <c r="H1208" s="163">
        <v>50000</v>
      </c>
      <c r="I1208" s="195">
        <f t="shared" si="37"/>
        <v>50000</v>
      </c>
      <c r="J1208" s="194"/>
      <c r="K1208" s="196" t="str">
        <f t="shared" si="36"/>
        <v>K14A</v>
      </c>
      <c r="L1208" s="161" t="s">
        <v>5649</v>
      </c>
    </row>
    <row r="1209" spans="1:12" ht="17.25" customHeight="1">
      <c r="A1209" s="236">
        <v>1205</v>
      </c>
      <c r="B1209" s="161" t="s">
        <v>2081</v>
      </c>
      <c r="C1209" s="161" t="s">
        <v>2082</v>
      </c>
      <c r="D1209" s="161" t="s">
        <v>2010</v>
      </c>
      <c r="E1209" s="195"/>
      <c r="F1209" s="195"/>
      <c r="G1209" s="195"/>
      <c r="H1209" s="163">
        <v>50000</v>
      </c>
      <c r="I1209" s="195">
        <f t="shared" si="37"/>
        <v>50000</v>
      </c>
      <c r="J1209" s="194"/>
      <c r="K1209" s="196" t="str">
        <f t="shared" si="36"/>
        <v>K14A</v>
      </c>
      <c r="L1209" s="161" t="s">
        <v>5649</v>
      </c>
    </row>
    <row r="1210" spans="1:12" ht="17.25" customHeight="1">
      <c r="A1210" s="236">
        <v>1206</v>
      </c>
      <c r="B1210" s="161" t="s">
        <v>2083</v>
      </c>
      <c r="C1210" s="161" t="s">
        <v>2084</v>
      </c>
      <c r="D1210" s="161" t="s">
        <v>2010</v>
      </c>
      <c r="E1210" s="195"/>
      <c r="F1210" s="195"/>
      <c r="G1210" s="195"/>
      <c r="H1210" s="163">
        <v>50000</v>
      </c>
      <c r="I1210" s="195">
        <f t="shared" si="37"/>
        <v>50000</v>
      </c>
      <c r="J1210" s="194"/>
      <c r="K1210" s="196" t="str">
        <f t="shared" si="36"/>
        <v>K14A</v>
      </c>
      <c r="L1210" s="161" t="s">
        <v>5649</v>
      </c>
    </row>
    <row r="1211" spans="1:12" ht="17.25" customHeight="1">
      <c r="A1211" s="236">
        <v>1207</v>
      </c>
      <c r="B1211" s="161" t="s">
        <v>2085</v>
      </c>
      <c r="C1211" s="161" t="s">
        <v>2086</v>
      </c>
      <c r="D1211" s="161" t="s">
        <v>2010</v>
      </c>
      <c r="E1211" s="195"/>
      <c r="F1211" s="195"/>
      <c r="G1211" s="195"/>
      <c r="H1211" s="163">
        <v>50000</v>
      </c>
      <c r="I1211" s="195">
        <f t="shared" si="37"/>
        <v>50000</v>
      </c>
      <c r="J1211" s="194"/>
      <c r="K1211" s="196" t="str">
        <f t="shared" si="36"/>
        <v>K14A</v>
      </c>
      <c r="L1211" s="161" t="s">
        <v>5649</v>
      </c>
    </row>
    <row r="1212" spans="1:12" ht="17.25" customHeight="1">
      <c r="A1212" s="236">
        <v>1208</v>
      </c>
      <c r="B1212" s="161" t="s">
        <v>2087</v>
      </c>
      <c r="C1212" s="161" t="s">
        <v>2088</v>
      </c>
      <c r="D1212" s="161" t="s">
        <v>2010</v>
      </c>
      <c r="E1212" s="195"/>
      <c r="F1212" s="195"/>
      <c r="G1212" s="195"/>
      <c r="H1212" s="163">
        <v>50000</v>
      </c>
      <c r="I1212" s="195">
        <f t="shared" si="37"/>
        <v>50000</v>
      </c>
      <c r="J1212" s="194"/>
      <c r="K1212" s="196" t="str">
        <f t="shared" si="36"/>
        <v>K14A</v>
      </c>
      <c r="L1212" s="161" t="s">
        <v>5649</v>
      </c>
    </row>
    <row r="1213" spans="1:12" ht="17.25" customHeight="1">
      <c r="A1213" s="236">
        <v>1209</v>
      </c>
      <c r="B1213" s="161" t="s">
        <v>379</v>
      </c>
      <c r="C1213" s="161" t="s">
        <v>380</v>
      </c>
      <c r="D1213" s="161" t="s">
        <v>2320</v>
      </c>
      <c r="E1213" s="195"/>
      <c r="F1213" s="195">
        <f>VLOOKUP(B1213,'HP lop duoi 10'!$A$2:$C$194,3,0)</f>
        <v>675000</v>
      </c>
      <c r="G1213" s="195"/>
      <c r="H1213" s="163">
        <v>50000</v>
      </c>
      <c r="I1213" s="195">
        <f t="shared" si="37"/>
        <v>725000</v>
      </c>
      <c r="J1213" s="194"/>
      <c r="K1213" s="196" t="str">
        <f t="shared" si="36"/>
        <v>K14A</v>
      </c>
      <c r="L1213" s="161" t="s">
        <v>5651</v>
      </c>
    </row>
    <row r="1214" spans="1:12" ht="17.25" customHeight="1">
      <c r="A1214" s="236">
        <v>1210</v>
      </c>
      <c r="B1214" s="161" t="s">
        <v>2321</v>
      </c>
      <c r="C1214" s="161" t="s">
        <v>2322</v>
      </c>
      <c r="D1214" s="161" t="s">
        <v>2320</v>
      </c>
      <c r="E1214" s="195"/>
      <c r="F1214" s="195"/>
      <c r="G1214" s="195"/>
      <c r="H1214" s="163">
        <v>100000</v>
      </c>
      <c r="I1214" s="195">
        <f t="shared" si="37"/>
        <v>100000</v>
      </c>
      <c r="J1214" s="194"/>
      <c r="K1214" s="196" t="str">
        <f t="shared" si="36"/>
        <v>K14A</v>
      </c>
      <c r="L1214" s="161" t="s">
        <v>5651</v>
      </c>
    </row>
    <row r="1215" spans="1:12" ht="17.25" customHeight="1">
      <c r="A1215" s="236">
        <v>1211</v>
      </c>
      <c r="B1215" s="161" t="s">
        <v>2323</v>
      </c>
      <c r="C1215" s="161" t="s">
        <v>2324</v>
      </c>
      <c r="D1215" s="161" t="s">
        <v>2320</v>
      </c>
      <c r="E1215" s="195"/>
      <c r="F1215" s="195"/>
      <c r="G1215" s="195">
        <f>VLOOKUP(B1215,'Lệ phí thi lại'!$B$8:$F$434,5,0)</f>
        <v>210000</v>
      </c>
      <c r="H1215" s="163">
        <v>100000</v>
      </c>
      <c r="I1215" s="195">
        <f t="shared" si="37"/>
        <v>310000</v>
      </c>
      <c r="J1215" s="194"/>
      <c r="K1215" s="196" t="str">
        <f t="shared" si="36"/>
        <v>K14A</v>
      </c>
      <c r="L1215" s="161" t="s">
        <v>5651</v>
      </c>
    </row>
    <row r="1216" spans="1:12" ht="17.25" customHeight="1">
      <c r="A1216" s="236">
        <v>1212</v>
      </c>
      <c r="B1216" s="161" t="s">
        <v>2325</v>
      </c>
      <c r="C1216" s="161" t="s">
        <v>2326</v>
      </c>
      <c r="D1216" s="161" t="s">
        <v>2320</v>
      </c>
      <c r="E1216" s="195"/>
      <c r="F1216" s="195"/>
      <c r="G1216" s="195"/>
      <c r="H1216" s="163">
        <v>100000</v>
      </c>
      <c r="I1216" s="195">
        <f t="shared" si="37"/>
        <v>100000</v>
      </c>
      <c r="J1216" s="194"/>
      <c r="K1216" s="196" t="str">
        <f t="shared" si="36"/>
        <v>K14A</v>
      </c>
      <c r="L1216" s="161" t="s">
        <v>5651</v>
      </c>
    </row>
    <row r="1217" spans="1:12" ht="17.25" customHeight="1">
      <c r="A1217" s="236">
        <v>1213</v>
      </c>
      <c r="B1217" s="161" t="s">
        <v>2327</v>
      </c>
      <c r="C1217" s="161" t="s">
        <v>2328</v>
      </c>
      <c r="D1217" s="161" t="s">
        <v>2320</v>
      </c>
      <c r="E1217" s="195"/>
      <c r="F1217" s="195"/>
      <c r="G1217" s="195"/>
      <c r="H1217" s="163">
        <v>50000</v>
      </c>
      <c r="I1217" s="195">
        <f t="shared" si="37"/>
        <v>50000</v>
      </c>
      <c r="J1217" s="194"/>
      <c r="K1217" s="196" t="str">
        <f t="shared" si="36"/>
        <v>K14A</v>
      </c>
      <c r="L1217" s="161" t="s">
        <v>5651</v>
      </c>
    </row>
    <row r="1218" spans="1:12" ht="17.25" customHeight="1">
      <c r="A1218" s="236">
        <v>1214</v>
      </c>
      <c r="B1218" s="161" t="s">
        <v>2329</v>
      </c>
      <c r="C1218" s="161" t="s">
        <v>2330</v>
      </c>
      <c r="D1218" s="161" t="s">
        <v>2320</v>
      </c>
      <c r="E1218" s="195"/>
      <c r="F1218" s="195"/>
      <c r="G1218" s="195"/>
      <c r="H1218" s="163">
        <v>50000</v>
      </c>
      <c r="I1218" s="195">
        <f t="shared" si="37"/>
        <v>50000</v>
      </c>
      <c r="J1218" s="194"/>
      <c r="K1218" s="196" t="str">
        <f t="shared" si="36"/>
        <v>K14A</v>
      </c>
      <c r="L1218" s="161" t="s">
        <v>5651</v>
      </c>
    </row>
    <row r="1219" spans="1:12" ht="17.25" customHeight="1">
      <c r="A1219" s="236">
        <v>1215</v>
      </c>
      <c r="B1219" s="161" t="s">
        <v>2331</v>
      </c>
      <c r="C1219" s="161" t="s">
        <v>2332</v>
      </c>
      <c r="D1219" s="161" t="s">
        <v>2333</v>
      </c>
      <c r="E1219" s="195"/>
      <c r="F1219" s="195"/>
      <c r="G1219" s="195"/>
      <c r="H1219" s="163">
        <v>100000</v>
      </c>
      <c r="I1219" s="195">
        <f t="shared" si="37"/>
        <v>100000</v>
      </c>
      <c r="J1219" s="194"/>
      <c r="K1219" s="196" t="str">
        <f t="shared" si="36"/>
        <v>K14A</v>
      </c>
      <c r="L1219" s="198" t="s">
        <v>5653</v>
      </c>
    </row>
    <row r="1220" spans="1:12" ht="17.25" customHeight="1">
      <c r="A1220" s="236">
        <v>1216</v>
      </c>
      <c r="B1220" s="161" t="s">
        <v>2334</v>
      </c>
      <c r="C1220" s="161" t="s">
        <v>2335</v>
      </c>
      <c r="D1220" s="161" t="s">
        <v>2333</v>
      </c>
      <c r="E1220" s="195"/>
      <c r="F1220" s="195"/>
      <c r="G1220" s="195"/>
      <c r="H1220" s="163">
        <v>100000</v>
      </c>
      <c r="I1220" s="195">
        <f t="shared" si="37"/>
        <v>100000</v>
      </c>
      <c r="J1220" s="194"/>
      <c r="K1220" s="196" t="str">
        <f t="shared" si="36"/>
        <v>K14A</v>
      </c>
      <c r="L1220" s="198" t="s">
        <v>5653</v>
      </c>
    </row>
    <row r="1221" spans="1:12" ht="17.25" customHeight="1">
      <c r="A1221" s="236">
        <v>1217</v>
      </c>
      <c r="B1221" s="161" t="s">
        <v>2336</v>
      </c>
      <c r="C1221" s="161" t="s">
        <v>2337</v>
      </c>
      <c r="D1221" s="161" t="s">
        <v>2338</v>
      </c>
      <c r="E1221" s="195"/>
      <c r="F1221" s="195"/>
      <c r="G1221" s="195"/>
      <c r="H1221" s="163">
        <v>50000</v>
      </c>
      <c r="I1221" s="195">
        <f t="shared" si="37"/>
        <v>50000</v>
      </c>
      <c r="J1221" s="194"/>
      <c r="K1221" s="196" t="str">
        <f t="shared" ref="K1221:K1284" si="38">RIGHT(D1221,4)</f>
        <v>K14A</v>
      </c>
      <c r="L1221" s="161" t="s">
        <v>5654</v>
      </c>
    </row>
    <row r="1222" spans="1:12" ht="17.25" customHeight="1">
      <c r="A1222" s="236">
        <v>1218</v>
      </c>
      <c r="B1222" s="161" t="s">
        <v>2339</v>
      </c>
      <c r="C1222" s="161" t="s">
        <v>2340</v>
      </c>
      <c r="D1222" s="161" t="s">
        <v>2338</v>
      </c>
      <c r="E1222" s="195"/>
      <c r="F1222" s="195"/>
      <c r="G1222" s="195">
        <f>VLOOKUP(B1222,'Lệ phí thi lại'!$B$8:$F$434,5,0)</f>
        <v>180000</v>
      </c>
      <c r="H1222" s="163">
        <v>50000</v>
      </c>
      <c r="I1222" s="195">
        <f t="shared" ref="I1222:I1285" si="39">SUM(E1222:H1222)</f>
        <v>230000</v>
      </c>
      <c r="J1222" s="194"/>
      <c r="K1222" s="196" t="str">
        <f t="shared" si="38"/>
        <v>K14A</v>
      </c>
      <c r="L1222" s="161" t="s">
        <v>5654</v>
      </c>
    </row>
    <row r="1223" spans="1:12" ht="17.25" customHeight="1">
      <c r="A1223" s="236">
        <v>1219</v>
      </c>
      <c r="B1223" s="161" t="s">
        <v>2341</v>
      </c>
      <c r="C1223" s="161" t="s">
        <v>2013</v>
      </c>
      <c r="D1223" s="161" t="s">
        <v>2338</v>
      </c>
      <c r="E1223" s="195"/>
      <c r="F1223" s="195"/>
      <c r="G1223" s="195"/>
      <c r="H1223" s="163">
        <v>150000</v>
      </c>
      <c r="I1223" s="195">
        <f t="shared" si="39"/>
        <v>150000</v>
      </c>
      <c r="J1223" s="194"/>
      <c r="K1223" s="196" t="str">
        <f t="shared" si="38"/>
        <v>K14A</v>
      </c>
      <c r="L1223" s="161" t="s">
        <v>5654</v>
      </c>
    </row>
    <row r="1224" spans="1:12" ht="17.25" customHeight="1">
      <c r="A1224" s="236">
        <v>1220</v>
      </c>
      <c r="B1224" s="161" t="s">
        <v>2342</v>
      </c>
      <c r="C1224" s="161" t="s">
        <v>2343</v>
      </c>
      <c r="D1224" s="161" t="s">
        <v>2338</v>
      </c>
      <c r="E1224" s="195"/>
      <c r="F1224" s="195"/>
      <c r="G1224" s="195">
        <f>VLOOKUP(B1224,'Lệ phí thi lại'!$B$8:$F$434,5,0)</f>
        <v>120000</v>
      </c>
      <c r="H1224" s="163">
        <v>100000</v>
      </c>
      <c r="I1224" s="195">
        <f t="shared" si="39"/>
        <v>220000</v>
      </c>
      <c r="J1224" s="194"/>
      <c r="K1224" s="196" t="str">
        <f t="shared" si="38"/>
        <v>K14A</v>
      </c>
      <c r="L1224" s="161" t="s">
        <v>5654</v>
      </c>
    </row>
    <row r="1225" spans="1:12" ht="17.25" customHeight="1">
      <c r="A1225" s="236">
        <v>1221</v>
      </c>
      <c r="B1225" s="161" t="s">
        <v>2344</v>
      </c>
      <c r="C1225" s="161" t="s">
        <v>2345</v>
      </c>
      <c r="D1225" s="161" t="s">
        <v>2338</v>
      </c>
      <c r="E1225" s="195"/>
      <c r="F1225" s="195"/>
      <c r="G1225" s="195">
        <f>VLOOKUP(B1225,'Lệ phí thi lại'!$B$8:$F$434,5,0)</f>
        <v>120000</v>
      </c>
      <c r="H1225" s="163">
        <v>50000</v>
      </c>
      <c r="I1225" s="195">
        <f t="shared" si="39"/>
        <v>170000</v>
      </c>
      <c r="J1225" s="194"/>
      <c r="K1225" s="196" t="str">
        <f t="shared" si="38"/>
        <v>K14A</v>
      </c>
      <c r="L1225" s="161" t="s">
        <v>5654</v>
      </c>
    </row>
    <row r="1226" spans="1:12" ht="17.25" customHeight="1">
      <c r="A1226" s="236">
        <v>1222</v>
      </c>
      <c r="B1226" s="161" t="s">
        <v>2346</v>
      </c>
      <c r="C1226" s="161" t="s">
        <v>2347</v>
      </c>
      <c r="D1226" s="161" t="s">
        <v>2338</v>
      </c>
      <c r="E1226" s="195"/>
      <c r="F1226" s="195"/>
      <c r="G1226" s="195"/>
      <c r="H1226" s="163">
        <v>50000</v>
      </c>
      <c r="I1226" s="195">
        <f t="shared" si="39"/>
        <v>50000</v>
      </c>
      <c r="J1226" s="194"/>
      <c r="K1226" s="196" t="str">
        <f t="shared" si="38"/>
        <v>K14A</v>
      </c>
      <c r="L1226" s="161" t="s">
        <v>5654</v>
      </c>
    </row>
    <row r="1227" spans="1:12" ht="17.25" customHeight="1">
      <c r="A1227" s="236">
        <v>1223</v>
      </c>
      <c r="B1227" s="161" t="s">
        <v>2348</v>
      </c>
      <c r="C1227" s="161" t="s">
        <v>2349</v>
      </c>
      <c r="D1227" s="161" t="s">
        <v>2338</v>
      </c>
      <c r="E1227" s="195"/>
      <c r="F1227" s="195"/>
      <c r="G1227" s="195">
        <f>VLOOKUP(B1227,'Lệ phí thi lại'!$B$8:$F$434,5,0)</f>
        <v>30000</v>
      </c>
      <c r="H1227" s="163">
        <v>50000</v>
      </c>
      <c r="I1227" s="195">
        <f t="shared" si="39"/>
        <v>80000</v>
      </c>
      <c r="J1227" s="194"/>
      <c r="K1227" s="196" t="str">
        <f t="shared" si="38"/>
        <v>K14A</v>
      </c>
      <c r="L1227" s="161" t="s">
        <v>5654</v>
      </c>
    </row>
    <row r="1228" spans="1:12" ht="17.25" customHeight="1">
      <c r="A1228" s="236">
        <v>1224</v>
      </c>
      <c r="B1228" s="161" t="s">
        <v>2350</v>
      </c>
      <c r="C1228" s="161" t="s">
        <v>2351</v>
      </c>
      <c r="D1228" s="161" t="s">
        <v>2338</v>
      </c>
      <c r="E1228" s="195"/>
      <c r="F1228" s="195"/>
      <c r="G1228" s="195"/>
      <c r="H1228" s="163">
        <v>150000</v>
      </c>
      <c r="I1228" s="195">
        <f t="shared" si="39"/>
        <v>150000</v>
      </c>
      <c r="J1228" s="194"/>
      <c r="K1228" s="196" t="str">
        <f t="shared" si="38"/>
        <v>K14A</v>
      </c>
      <c r="L1228" s="161" t="s">
        <v>5654</v>
      </c>
    </row>
    <row r="1229" spans="1:12" ht="17.25" customHeight="1">
      <c r="A1229" s="236">
        <v>1225</v>
      </c>
      <c r="B1229" s="161" t="s">
        <v>2352</v>
      </c>
      <c r="C1229" s="161" t="s">
        <v>2353</v>
      </c>
      <c r="D1229" s="161" t="s">
        <v>2338</v>
      </c>
      <c r="E1229" s="195"/>
      <c r="F1229" s="195"/>
      <c r="G1229" s="195"/>
      <c r="H1229" s="163">
        <v>50000</v>
      </c>
      <c r="I1229" s="195">
        <f t="shared" si="39"/>
        <v>50000</v>
      </c>
      <c r="J1229" s="194"/>
      <c r="K1229" s="196" t="str">
        <f t="shared" si="38"/>
        <v>K14A</v>
      </c>
      <c r="L1229" s="161" t="s">
        <v>5654</v>
      </c>
    </row>
    <row r="1230" spans="1:12" ht="17.25" customHeight="1">
      <c r="A1230" s="236">
        <v>1226</v>
      </c>
      <c r="B1230" s="161" t="s">
        <v>2354</v>
      </c>
      <c r="C1230" s="161" t="s">
        <v>2353</v>
      </c>
      <c r="D1230" s="161" t="s">
        <v>2338</v>
      </c>
      <c r="E1230" s="195"/>
      <c r="F1230" s="195"/>
      <c r="G1230" s="195"/>
      <c r="H1230" s="163">
        <v>50000</v>
      </c>
      <c r="I1230" s="195">
        <f t="shared" si="39"/>
        <v>50000</v>
      </c>
      <c r="J1230" s="194"/>
      <c r="K1230" s="196" t="str">
        <f t="shared" si="38"/>
        <v>K14A</v>
      </c>
      <c r="L1230" s="161" t="s">
        <v>5654</v>
      </c>
    </row>
    <row r="1231" spans="1:12" ht="17.25" customHeight="1">
      <c r="A1231" s="236">
        <v>1227</v>
      </c>
      <c r="B1231" s="161" t="s">
        <v>2355</v>
      </c>
      <c r="C1231" s="161" t="s">
        <v>2356</v>
      </c>
      <c r="D1231" s="161" t="s">
        <v>2338</v>
      </c>
      <c r="E1231" s="195"/>
      <c r="F1231" s="195"/>
      <c r="G1231" s="195"/>
      <c r="H1231" s="163">
        <v>100000</v>
      </c>
      <c r="I1231" s="195">
        <f t="shared" si="39"/>
        <v>100000</v>
      </c>
      <c r="J1231" s="194"/>
      <c r="K1231" s="196" t="str">
        <f t="shared" si="38"/>
        <v>K14A</v>
      </c>
      <c r="L1231" s="161" t="s">
        <v>5654</v>
      </c>
    </row>
    <row r="1232" spans="1:12" ht="17.25" customHeight="1">
      <c r="A1232" s="236">
        <v>1228</v>
      </c>
      <c r="B1232" s="161" t="s">
        <v>2357</v>
      </c>
      <c r="C1232" s="161" t="s">
        <v>2358</v>
      </c>
      <c r="D1232" s="161" t="s">
        <v>2338</v>
      </c>
      <c r="E1232" s="195"/>
      <c r="F1232" s="195"/>
      <c r="G1232" s="195"/>
      <c r="H1232" s="163">
        <v>100000</v>
      </c>
      <c r="I1232" s="195">
        <f t="shared" si="39"/>
        <v>100000</v>
      </c>
      <c r="J1232" s="194"/>
      <c r="K1232" s="196" t="str">
        <f t="shared" si="38"/>
        <v>K14A</v>
      </c>
      <c r="L1232" s="161" t="s">
        <v>5654</v>
      </c>
    </row>
    <row r="1233" spans="1:12" ht="17.25" customHeight="1">
      <c r="A1233" s="236">
        <v>1229</v>
      </c>
      <c r="B1233" s="161" t="s">
        <v>2359</v>
      </c>
      <c r="C1233" s="161" t="s">
        <v>2360</v>
      </c>
      <c r="D1233" s="161" t="s">
        <v>2338</v>
      </c>
      <c r="E1233" s="195"/>
      <c r="F1233" s="195"/>
      <c r="G1233" s="195"/>
      <c r="H1233" s="163">
        <v>50000</v>
      </c>
      <c r="I1233" s="195">
        <f t="shared" si="39"/>
        <v>50000</v>
      </c>
      <c r="J1233" s="194"/>
      <c r="K1233" s="196" t="str">
        <f t="shared" si="38"/>
        <v>K14A</v>
      </c>
      <c r="L1233" s="161" t="s">
        <v>5654</v>
      </c>
    </row>
    <row r="1234" spans="1:12" ht="17.25" customHeight="1">
      <c r="A1234" s="236">
        <v>1230</v>
      </c>
      <c r="B1234" s="161" t="s">
        <v>2361</v>
      </c>
      <c r="C1234" s="161" t="s">
        <v>2362</v>
      </c>
      <c r="D1234" s="161" t="s">
        <v>2338</v>
      </c>
      <c r="E1234" s="195"/>
      <c r="F1234" s="195"/>
      <c r="G1234" s="195">
        <f>VLOOKUP(B1234,'Lệ phí thi lại'!$B$8:$F$434,5,0)</f>
        <v>90000</v>
      </c>
      <c r="H1234" s="163">
        <v>100000</v>
      </c>
      <c r="I1234" s="195">
        <f t="shared" si="39"/>
        <v>190000</v>
      </c>
      <c r="J1234" s="194"/>
      <c r="K1234" s="196" t="str">
        <f t="shared" si="38"/>
        <v>K14A</v>
      </c>
      <c r="L1234" s="161" t="s">
        <v>5654</v>
      </c>
    </row>
    <row r="1235" spans="1:12" ht="17.25" customHeight="1">
      <c r="A1235" s="236">
        <v>1231</v>
      </c>
      <c r="B1235" s="161" t="s">
        <v>2363</v>
      </c>
      <c r="C1235" s="161" t="s">
        <v>2364</v>
      </c>
      <c r="D1235" s="161" t="s">
        <v>2338</v>
      </c>
      <c r="E1235" s="195"/>
      <c r="F1235" s="195"/>
      <c r="G1235" s="195"/>
      <c r="H1235" s="163">
        <v>50000</v>
      </c>
      <c r="I1235" s="195">
        <f t="shared" si="39"/>
        <v>50000</v>
      </c>
      <c r="J1235" s="194"/>
      <c r="K1235" s="196" t="str">
        <f t="shared" si="38"/>
        <v>K14A</v>
      </c>
      <c r="L1235" s="161" t="s">
        <v>5654</v>
      </c>
    </row>
    <row r="1236" spans="1:12" ht="17.25" customHeight="1">
      <c r="A1236" s="236">
        <v>1232</v>
      </c>
      <c r="B1236" s="161" t="s">
        <v>2365</v>
      </c>
      <c r="C1236" s="161" t="s">
        <v>2366</v>
      </c>
      <c r="D1236" s="161" t="s">
        <v>2338</v>
      </c>
      <c r="E1236" s="195"/>
      <c r="F1236" s="195"/>
      <c r="G1236" s="195"/>
      <c r="H1236" s="163">
        <v>50000</v>
      </c>
      <c r="I1236" s="195">
        <f t="shared" si="39"/>
        <v>50000</v>
      </c>
      <c r="J1236" s="194"/>
      <c r="K1236" s="196" t="str">
        <f t="shared" si="38"/>
        <v>K14A</v>
      </c>
      <c r="L1236" s="161" t="s">
        <v>5654</v>
      </c>
    </row>
    <row r="1237" spans="1:12" ht="17.25" customHeight="1">
      <c r="A1237" s="236">
        <v>1233</v>
      </c>
      <c r="B1237" s="161" t="s">
        <v>2367</v>
      </c>
      <c r="C1237" s="161" t="s">
        <v>2368</v>
      </c>
      <c r="D1237" s="161" t="s">
        <v>2338</v>
      </c>
      <c r="E1237" s="195"/>
      <c r="F1237" s="195"/>
      <c r="G1237" s="195"/>
      <c r="H1237" s="163">
        <v>50000</v>
      </c>
      <c r="I1237" s="195">
        <f t="shared" si="39"/>
        <v>50000</v>
      </c>
      <c r="J1237" s="194"/>
      <c r="K1237" s="196" t="str">
        <f t="shared" si="38"/>
        <v>K14A</v>
      </c>
      <c r="L1237" s="161" t="s">
        <v>5654</v>
      </c>
    </row>
    <row r="1238" spans="1:12" ht="17.25" customHeight="1">
      <c r="A1238" s="236">
        <v>1234</v>
      </c>
      <c r="B1238" s="161" t="s">
        <v>2369</v>
      </c>
      <c r="C1238" s="161" t="s">
        <v>2370</v>
      </c>
      <c r="D1238" s="161" t="s">
        <v>2338</v>
      </c>
      <c r="E1238" s="195"/>
      <c r="F1238" s="195"/>
      <c r="G1238" s="195">
        <f>VLOOKUP(B1238,'Lệ phí thi lại'!$B$8:$F$434,5,0)</f>
        <v>330000</v>
      </c>
      <c r="H1238" s="163">
        <v>50000</v>
      </c>
      <c r="I1238" s="195">
        <f t="shared" si="39"/>
        <v>380000</v>
      </c>
      <c r="J1238" s="194"/>
      <c r="K1238" s="196" t="str">
        <f t="shared" si="38"/>
        <v>K14A</v>
      </c>
      <c r="L1238" s="161" t="s">
        <v>5654</v>
      </c>
    </row>
    <row r="1239" spans="1:12" ht="17.25" customHeight="1">
      <c r="A1239" s="236">
        <v>1235</v>
      </c>
      <c r="B1239" s="161" t="s">
        <v>2371</v>
      </c>
      <c r="C1239" s="161" t="s">
        <v>421</v>
      </c>
      <c r="D1239" s="161" t="s">
        <v>2338</v>
      </c>
      <c r="E1239" s="195"/>
      <c r="F1239" s="195"/>
      <c r="G1239" s="195"/>
      <c r="H1239" s="163">
        <v>50000</v>
      </c>
      <c r="I1239" s="195">
        <f t="shared" si="39"/>
        <v>50000</v>
      </c>
      <c r="J1239" s="194"/>
      <c r="K1239" s="196" t="str">
        <f t="shared" si="38"/>
        <v>K14A</v>
      </c>
      <c r="L1239" s="161" t="s">
        <v>5654</v>
      </c>
    </row>
    <row r="1240" spans="1:12" ht="17.25" customHeight="1">
      <c r="A1240" s="236">
        <v>1236</v>
      </c>
      <c r="B1240" s="161" t="s">
        <v>2372</v>
      </c>
      <c r="C1240" s="161" t="s">
        <v>2373</v>
      </c>
      <c r="D1240" s="161" t="s">
        <v>2338</v>
      </c>
      <c r="E1240" s="195"/>
      <c r="F1240" s="195"/>
      <c r="G1240" s="195">
        <f>VLOOKUP(B1240,'Lệ phí thi lại'!$B$8:$F$434,5,0)</f>
        <v>150000</v>
      </c>
      <c r="H1240" s="163">
        <v>50000</v>
      </c>
      <c r="I1240" s="195">
        <f t="shared" si="39"/>
        <v>200000</v>
      </c>
      <c r="J1240" s="194"/>
      <c r="K1240" s="196" t="str">
        <f t="shared" si="38"/>
        <v>K14A</v>
      </c>
      <c r="L1240" s="161" t="s">
        <v>5654</v>
      </c>
    </row>
    <row r="1241" spans="1:12" ht="17.25" customHeight="1">
      <c r="A1241" s="236">
        <v>1237</v>
      </c>
      <c r="B1241" s="161" t="s">
        <v>2374</v>
      </c>
      <c r="C1241" s="161" t="s">
        <v>2375</v>
      </c>
      <c r="D1241" s="161" t="s">
        <v>2338</v>
      </c>
      <c r="E1241" s="195"/>
      <c r="F1241" s="195"/>
      <c r="G1241" s="195">
        <f>VLOOKUP(B1241,'Lệ phí thi lại'!$B$8:$F$434,5,0)</f>
        <v>420000</v>
      </c>
      <c r="H1241" s="163">
        <v>70000</v>
      </c>
      <c r="I1241" s="195">
        <f t="shared" si="39"/>
        <v>490000</v>
      </c>
      <c r="J1241" s="194"/>
      <c r="K1241" s="196" t="str">
        <f t="shared" si="38"/>
        <v>K14A</v>
      </c>
      <c r="L1241" s="161" t="s">
        <v>5654</v>
      </c>
    </row>
    <row r="1242" spans="1:12" ht="17.25" customHeight="1">
      <c r="A1242" s="236">
        <v>1238</v>
      </c>
      <c r="B1242" s="161" t="s">
        <v>2376</v>
      </c>
      <c r="C1242" s="161" t="s">
        <v>2377</v>
      </c>
      <c r="D1242" s="161" t="s">
        <v>2338</v>
      </c>
      <c r="E1242" s="195"/>
      <c r="F1242" s="195"/>
      <c r="G1242" s="195">
        <f>VLOOKUP(B1242,'Lệ phí thi lại'!$B$8:$F$434,5,0)</f>
        <v>150000</v>
      </c>
      <c r="H1242" s="163">
        <v>50000</v>
      </c>
      <c r="I1242" s="195">
        <f t="shared" si="39"/>
        <v>200000</v>
      </c>
      <c r="J1242" s="194"/>
      <c r="K1242" s="196" t="str">
        <f t="shared" si="38"/>
        <v>K14A</v>
      </c>
      <c r="L1242" s="161" t="s">
        <v>5654</v>
      </c>
    </row>
    <row r="1243" spans="1:12" ht="17.25" customHeight="1">
      <c r="A1243" s="236">
        <v>1239</v>
      </c>
      <c r="B1243" s="161" t="s">
        <v>2378</v>
      </c>
      <c r="C1243" s="161" t="s">
        <v>2379</v>
      </c>
      <c r="D1243" s="161" t="s">
        <v>2338</v>
      </c>
      <c r="E1243" s="195"/>
      <c r="F1243" s="195"/>
      <c r="G1243" s="195"/>
      <c r="H1243" s="163">
        <v>50000</v>
      </c>
      <c r="I1243" s="195">
        <f t="shared" si="39"/>
        <v>50000</v>
      </c>
      <c r="J1243" s="194"/>
      <c r="K1243" s="196" t="str">
        <f t="shared" si="38"/>
        <v>K14A</v>
      </c>
      <c r="L1243" s="161" t="s">
        <v>5654</v>
      </c>
    </row>
    <row r="1244" spans="1:12" ht="17.25" customHeight="1">
      <c r="A1244" s="236">
        <v>1240</v>
      </c>
      <c r="B1244" s="161" t="s">
        <v>2380</v>
      </c>
      <c r="C1244" s="161" t="s">
        <v>2381</v>
      </c>
      <c r="D1244" s="161" t="s">
        <v>2338</v>
      </c>
      <c r="E1244" s="195"/>
      <c r="F1244" s="195"/>
      <c r="G1244" s="195"/>
      <c r="H1244" s="163">
        <v>50000</v>
      </c>
      <c r="I1244" s="195">
        <f t="shared" si="39"/>
        <v>50000</v>
      </c>
      <c r="J1244" s="194"/>
      <c r="K1244" s="196" t="str">
        <f t="shared" si="38"/>
        <v>K14A</v>
      </c>
      <c r="L1244" s="161" t="s">
        <v>5654</v>
      </c>
    </row>
    <row r="1245" spans="1:12" ht="17.25" customHeight="1">
      <c r="A1245" s="236">
        <v>1241</v>
      </c>
      <c r="B1245" s="161" t="s">
        <v>2382</v>
      </c>
      <c r="C1245" s="161" t="s">
        <v>2383</v>
      </c>
      <c r="D1245" s="161" t="s">
        <v>2338</v>
      </c>
      <c r="E1245" s="195"/>
      <c r="F1245" s="195"/>
      <c r="G1245" s="195"/>
      <c r="H1245" s="163">
        <v>50000</v>
      </c>
      <c r="I1245" s="195">
        <f t="shared" si="39"/>
        <v>50000</v>
      </c>
      <c r="J1245" s="194"/>
      <c r="K1245" s="196" t="str">
        <f t="shared" si="38"/>
        <v>K14A</v>
      </c>
      <c r="L1245" s="161" t="s">
        <v>5654</v>
      </c>
    </row>
    <row r="1246" spans="1:12" ht="17.25" customHeight="1">
      <c r="A1246" s="236">
        <v>1242</v>
      </c>
      <c r="B1246" s="161" t="s">
        <v>2384</v>
      </c>
      <c r="C1246" s="161" t="s">
        <v>2385</v>
      </c>
      <c r="D1246" s="161" t="s">
        <v>2338</v>
      </c>
      <c r="E1246" s="195"/>
      <c r="F1246" s="195"/>
      <c r="G1246" s="195"/>
      <c r="H1246" s="163">
        <v>50000</v>
      </c>
      <c r="I1246" s="195">
        <f t="shared" si="39"/>
        <v>50000</v>
      </c>
      <c r="J1246" s="194"/>
      <c r="K1246" s="196" t="str">
        <f t="shared" si="38"/>
        <v>K14A</v>
      </c>
      <c r="L1246" s="161" t="s">
        <v>5654</v>
      </c>
    </row>
    <row r="1247" spans="1:12" ht="17.25" customHeight="1">
      <c r="A1247" s="236">
        <v>1243</v>
      </c>
      <c r="B1247" s="161" t="s">
        <v>2386</v>
      </c>
      <c r="C1247" s="161" t="s">
        <v>2387</v>
      </c>
      <c r="D1247" s="161" t="s">
        <v>2338</v>
      </c>
      <c r="E1247" s="195"/>
      <c r="F1247" s="195"/>
      <c r="G1247" s="195">
        <f>VLOOKUP(B1247,'Lệ phí thi lại'!$B$8:$F$434,5,0)</f>
        <v>150000</v>
      </c>
      <c r="H1247" s="163">
        <v>50000</v>
      </c>
      <c r="I1247" s="195">
        <f t="shared" si="39"/>
        <v>200000</v>
      </c>
      <c r="J1247" s="194"/>
      <c r="K1247" s="196" t="str">
        <f t="shared" si="38"/>
        <v>K14A</v>
      </c>
      <c r="L1247" s="161" t="s">
        <v>5654</v>
      </c>
    </row>
    <row r="1248" spans="1:12" ht="17.25" customHeight="1">
      <c r="A1248" s="236">
        <v>1244</v>
      </c>
      <c r="B1248" s="161" t="s">
        <v>2388</v>
      </c>
      <c r="C1248" s="161" t="s">
        <v>2389</v>
      </c>
      <c r="D1248" s="161" t="s">
        <v>2338</v>
      </c>
      <c r="E1248" s="195"/>
      <c r="F1248" s="195"/>
      <c r="G1248" s="195">
        <f>VLOOKUP(B1248,'Lệ phí thi lại'!$B$8:$F$434,5,0)</f>
        <v>90000</v>
      </c>
      <c r="H1248" s="163">
        <v>100000</v>
      </c>
      <c r="I1248" s="195">
        <f t="shared" si="39"/>
        <v>190000</v>
      </c>
      <c r="J1248" s="194"/>
      <c r="K1248" s="196" t="str">
        <f t="shared" si="38"/>
        <v>K14A</v>
      </c>
      <c r="L1248" s="161" t="s">
        <v>5654</v>
      </c>
    </row>
    <row r="1249" spans="1:12" ht="17.25" customHeight="1">
      <c r="A1249" s="236">
        <v>1245</v>
      </c>
      <c r="B1249" s="161" t="s">
        <v>2390</v>
      </c>
      <c r="C1249" s="161" t="s">
        <v>2391</v>
      </c>
      <c r="D1249" s="161" t="s">
        <v>2338</v>
      </c>
      <c r="E1249" s="195"/>
      <c r="F1249" s="195"/>
      <c r="G1249" s="195">
        <f>VLOOKUP(B1249,'Lệ phí thi lại'!$B$8:$F$434,5,0)</f>
        <v>120000</v>
      </c>
      <c r="H1249" s="163">
        <v>100000</v>
      </c>
      <c r="I1249" s="195">
        <f t="shared" si="39"/>
        <v>220000</v>
      </c>
      <c r="J1249" s="194"/>
      <c r="K1249" s="196" t="str">
        <f t="shared" si="38"/>
        <v>K14A</v>
      </c>
      <c r="L1249" s="161" t="s">
        <v>5654</v>
      </c>
    </row>
    <row r="1250" spans="1:12" ht="17.25" customHeight="1">
      <c r="A1250" s="236">
        <v>1246</v>
      </c>
      <c r="B1250" s="161" t="s">
        <v>2392</v>
      </c>
      <c r="C1250" s="161" t="s">
        <v>205</v>
      </c>
      <c r="D1250" s="161" t="s">
        <v>2338</v>
      </c>
      <c r="E1250" s="195"/>
      <c r="F1250" s="195"/>
      <c r="G1250" s="195"/>
      <c r="H1250" s="163">
        <v>50000</v>
      </c>
      <c r="I1250" s="195">
        <f t="shared" si="39"/>
        <v>50000</v>
      </c>
      <c r="J1250" s="194"/>
      <c r="K1250" s="196" t="str">
        <f t="shared" si="38"/>
        <v>K14A</v>
      </c>
      <c r="L1250" s="161" t="s">
        <v>5654</v>
      </c>
    </row>
    <row r="1251" spans="1:12" ht="17.25" customHeight="1">
      <c r="A1251" s="236">
        <v>1247</v>
      </c>
      <c r="B1251" s="161" t="s">
        <v>2393</v>
      </c>
      <c r="C1251" s="161" t="s">
        <v>2394</v>
      </c>
      <c r="D1251" s="161" t="s">
        <v>2338</v>
      </c>
      <c r="E1251" s="195"/>
      <c r="F1251" s="195"/>
      <c r="G1251" s="195">
        <f>VLOOKUP(B1251,'Lệ phí thi lại'!$B$8:$F$434,5,0)</f>
        <v>30000</v>
      </c>
      <c r="H1251" s="163">
        <v>50000</v>
      </c>
      <c r="I1251" s="195">
        <f t="shared" si="39"/>
        <v>80000</v>
      </c>
      <c r="J1251" s="194"/>
      <c r="K1251" s="196" t="str">
        <f t="shared" si="38"/>
        <v>K14A</v>
      </c>
      <c r="L1251" s="161" t="s">
        <v>5654</v>
      </c>
    </row>
    <row r="1252" spans="1:12" ht="17.25" customHeight="1">
      <c r="A1252" s="236">
        <v>1248</v>
      </c>
      <c r="B1252" s="161" t="s">
        <v>2395</v>
      </c>
      <c r="C1252" s="161" t="s">
        <v>2396</v>
      </c>
      <c r="D1252" s="161" t="s">
        <v>2338</v>
      </c>
      <c r="E1252" s="195"/>
      <c r="F1252" s="195"/>
      <c r="G1252" s="195"/>
      <c r="H1252" s="163">
        <v>50000</v>
      </c>
      <c r="I1252" s="195">
        <f t="shared" si="39"/>
        <v>50000</v>
      </c>
      <c r="J1252" s="194"/>
      <c r="K1252" s="196" t="str">
        <f t="shared" si="38"/>
        <v>K14A</v>
      </c>
      <c r="L1252" s="161" t="s">
        <v>5654</v>
      </c>
    </row>
    <row r="1253" spans="1:12" ht="17.25" customHeight="1">
      <c r="A1253" s="236">
        <v>1249</v>
      </c>
      <c r="B1253" s="161" t="s">
        <v>2397</v>
      </c>
      <c r="C1253" s="161" t="s">
        <v>2078</v>
      </c>
      <c r="D1253" s="161" t="s">
        <v>2338</v>
      </c>
      <c r="E1253" s="195"/>
      <c r="F1253" s="195"/>
      <c r="G1253" s="195"/>
      <c r="H1253" s="163">
        <v>50000</v>
      </c>
      <c r="I1253" s="195">
        <f t="shared" si="39"/>
        <v>50000</v>
      </c>
      <c r="J1253" s="194"/>
      <c r="K1253" s="196" t="str">
        <f t="shared" si="38"/>
        <v>K14A</v>
      </c>
      <c r="L1253" s="161" t="s">
        <v>5654</v>
      </c>
    </row>
    <row r="1254" spans="1:12" ht="17.25" customHeight="1">
      <c r="A1254" s="236">
        <v>1250</v>
      </c>
      <c r="B1254" s="161" t="s">
        <v>2398</v>
      </c>
      <c r="C1254" s="161" t="s">
        <v>2399</v>
      </c>
      <c r="D1254" s="161" t="s">
        <v>2338</v>
      </c>
      <c r="E1254" s="195"/>
      <c r="F1254" s="195"/>
      <c r="G1254" s="195">
        <f>VLOOKUP(B1254,'Lệ phí thi lại'!$B$8:$F$434,5,0)</f>
        <v>450000</v>
      </c>
      <c r="H1254" s="163">
        <v>50000</v>
      </c>
      <c r="I1254" s="195">
        <f t="shared" si="39"/>
        <v>500000</v>
      </c>
      <c r="J1254" s="194"/>
      <c r="K1254" s="196" t="str">
        <f t="shared" si="38"/>
        <v>K14A</v>
      </c>
      <c r="L1254" s="161" t="s">
        <v>5654</v>
      </c>
    </row>
    <row r="1255" spans="1:12" ht="17.25" customHeight="1">
      <c r="A1255" s="236">
        <v>1251</v>
      </c>
      <c r="B1255" s="161" t="s">
        <v>2400</v>
      </c>
      <c r="C1255" s="161" t="s">
        <v>2401</v>
      </c>
      <c r="D1255" s="161" t="s">
        <v>2338</v>
      </c>
      <c r="E1255" s="195"/>
      <c r="F1255" s="195"/>
      <c r="G1255" s="195">
        <f>VLOOKUP(B1255,'Lệ phí thi lại'!$B$8:$F$434,5,0)</f>
        <v>390000</v>
      </c>
      <c r="H1255" s="163">
        <v>100000</v>
      </c>
      <c r="I1255" s="195">
        <f t="shared" si="39"/>
        <v>490000</v>
      </c>
      <c r="J1255" s="194"/>
      <c r="K1255" s="196" t="str">
        <f t="shared" si="38"/>
        <v>K14A</v>
      </c>
      <c r="L1255" s="161" t="s">
        <v>5654</v>
      </c>
    </row>
    <row r="1256" spans="1:12" ht="17.25" customHeight="1">
      <c r="A1256" s="236">
        <v>1252</v>
      </c>
      <c r="B1256" s="161" t="s">
        <v>2402</v>
      </c>
      <c r="C1256" s="161" t="s">
        <v>2403</v>
      </c>
      <c r="D1256" s="161" t="s">
        <v>2338</v>
      </c>
      <c r="E1256" s="195"/>
      <c r="F1256" s="195"/>
      <c r="G1256" s="195">
        <f>VLOOKUP(B1256,'Lệ phí thi lại'!$B$8:$F$434,5,0)</f>
        <v>180000</v>
      </c>
      <c r="H1256" s="163">
        <v>100000</v>
      </c>
      <c r="I1256" s="195">
        <f t="shared" si="39"/>
        <v>280000</v>
      </c>
      <c r="J1256" s="194"/>
      <c r="K1256" s="196" t="str">
        <f t="shared" si="38"/>
        <v>K14A</v>
      </c>
      <c r="L1256" s="161" t="s">
        <v>5654</v>
      </c>
    </row>
    <row r="1257" spans="1:12" ht="17.25" customHeight="1">
      <c r="A1257" s="236">
        <v>1253</v>
      </c>
      <c r="B1257" s="161" t="s">
        <v>2404</v>
      </c>
      <c r="C1257" s="161" t="s">
        <v>2405</v>
      </c>
      <c r="D1257" s="161" t="s">
        <v>2338</v>
      </c>
      <c r="E1257" s="195"/>
      <c r="F1257" s="195"/>
      <c r="G1257" s="195"/>
      <c r="H1257" s="163">
        <v>50000</v>
      </c>
      <c r="I1257" s="195">
        <f t="shared" si="39"/>
        <v>50000</v>
      </c>
      <c r="J1257" s="194"/>
      <c r="K1257" s="196" t="str">
        <f t="shared" si="38"/>
        <v>K14A</v>
      </c>
      <c r="L1257" s="161" t="s">
        <v>5654</v>
      </c>
    </row>
    <row r="1258" spans="1:12" ht="17.25" customHeight="1">
      <c r="A1258" s="236">
        <v>1254</v>
      </c>
      <c r="B1258" s="161" t="s">
        <v>2406</v>
      </c>
      <c r="C1258" s="161" t="s">
        <v>2407</v>
      </c>
      <c r="D1258" s="161" t="s">
        <v>2338</v>
      </c>
      <c r="E1258" s="195"/>
      <c r="F1258" s="195"/>
      <c r="G1258" s="195"/>
      <c r="H1258" s="163">
        <v>100000</v>
      </c>
      <c r="I1258" s="195">
        <f t="shared" si="39"/>
        <v>100000</v>
      </c>
      <c r="J1258" s="194"/>
      <c r="K1258" s="196" t="str">
        <f t="shared" si="38"/>
        <v>K14A</v>
      </c>
      <c r="L1258" s="161" t="s">
        <v>5654</v>
      </c>
    </row>
    <row r="1259" spans="1:12" ht="17.25" customHeight="1">
      <c r="A1259" s="236">
        <v>1255</v>
      </c>
      <c r="B1259" s="161" t="s">
        <v>2408</v>
      </c>
      <c r="C1259" s="161" t="s">
        <v>2409</v>
      </c>
      <c r="D1259" s="161" t="s">
        <v>2338</v>
      </c>
      <c r="E1259" s="195"/>
      <c r="F1259" s="195"/>
      <c r="G1259" s="195">
        <f>VLOOKUP(B1259,'Lệ phí thi lại'!$B$8:$F$434,5,0)</f>
        <v>90000</v>
      </c>
      <c r="H1259" s="163">
        <v>50000</v>
      </c>
      <c r="I1259" s="195">
        <f t="shared" si="39"/>
        <v>140000</v>
      </c>
      <c r="J1259" s="194"/>
      <c r="K1259" s="196" t="str">
        <f t="shared" si="38"/>
        <v>K14A</v>
      </c>
      <c r="L1259" s="161" t="s">
        <v>5654</v>
      </c>
    </row>
    <row r="1260" spans="1:12" ht="17.25" customHeight="1">
      <c r="A1260" s="236">
        <v>1256</v>
      </c>
      <c r="B1260" s="161" t="s">
        <v>2510</v>
      </c>
      <c r="C1260" s="161" t="s">
        <v>2511</v>
      </c>
      <c r="D1260" s="161" t="s">
        <v>2512</v>
      </c>
      <c r="E1260" s="195"/>
      <c r="F1260" s="195"/>
      <c r="G1260" s="195"/>
      <c r="H1260" s="163">
        <v>50000</v>
      </c>
      <c r="I1260" s="195">
        <f t="shared" si="39"/>
        <v>50000</v>
      </c>
      <c r="J1260" s="194"/>
      <c r="K1260" s="196" t="str">
        <f t="shared" si="38"/>
        <v>K14A</v>
      </c>
      <c r="L1260" s="161" t="s">
        <v>5651</v>
      </c>
    </row>
    <row r="1261" spans="1:12" ht="17.25" customHeight="1">
      <c r="A1261" s="236">
        <v>1257</v>
      </c>
      <c r="B1261" s="161" t="s">
        <v>2513</v>
      </c>
      <c r="C1261" s="161" t="s">
        <v>2514</v>
      </c>
      <c r="D1261" s="161" t="s">
        <v>2512</v>
      </c>
      <c r="E1261" s="195"/>
      <c r="F1261" s="195"/>
      <c r="G1261" s="195"/>
      <c r="H1261" s="163">
        <v>50000</v>
      </c>
      <c r="I1261" s="195">
        <f t="shared" si="39"/>
        <v>50000</v>
      </c>
      <c r="J1261" s="194"/>
      <c r="K1261" s="196" t="str">
        <f t="shared" si="38"/>
        <v>K14A</v>
      </c>
      <c r="L1261" s="161" t="s">
        <v>5651</v>
      </c>
    </row>
    <row r="1262" spans="1:12" ht="17.25" customHeight="1">
      <c r="A1262" s="236">
        <v>1258</v>
      </c>
      <c r="B1262" s="161" t="s">
        <v>2515</v>
      </c>
      <c r="C1262" s="161" t="s">
        <v>2516</v>
      </c>
      <c r="D1262" s="161" t="s">
        <v>2517</v>
      </c>
      <c r="E1262" s="195"/>
      <c r="F1262" s="195"/>
      <c r="G1262" s="195"/>
      <c r="H1262" s="163">
        <v>50000</v>
      </c>
      <c r="I1262" s="195">
        <f t="shared" si="39"/>
        <v>50000</v>
      </c>
      <c r="J1262" s="194"/>
      <c r="K1262" s="196" t="str">
        <f t="shared" si="38"/>
        <v>K14A</v>
      </c>
      <c r="L1262" s="161" t="s">
        <v>5649</v>
      </c>
    </row>
    <row r="1263" spans="1:12" ht="17.25" customHeight="1">
      <c r="A1263" s="236">
        <v>1259</v>
      </c>
      <c r="B1263" s="161" t="s">
        <v>2518</v>
      </c>
      <c r="C1263" s="161" t="s">
        <v>2519</v>
      </c>
      <c r="D1263" s="161" t="s">
        <v>2517</v>
      </c>
      <c r="E1263" s="195"/>
      <c r="F1263" s="195"/>
      <c r="G1263" s="195"/>
      <c r="H1263" s="163">
        <v>50000</v>
      </c>
      <c r="I1263" s="195">
        <f t="shared" si="39"/>
        <v>50000</v>
      </c>
      <c r="J1263" s="194"/>
      <c r="K1263" s="196" t="str">
        <f t="shared" si="38"/>
        <v>K14A</v>
      </c>
      <c r="L1263" s="161" t="s">
        <v>5649</v>
      </c>
    </row>
    <row r="1264" spans="1:12" ht="17.25" customHeight="1">
      <c r="A1264" s="236">
        <v>1260</v>
      </c>
      <c r="B1264" s="161" t="s">
        <v>2520</v>
      </c>
      <c r="C1264" s="161" t="s">
        <v>287</v>
      </c>
      <c r="D1264" s="161" t="s">
        <v>2517</v>
      </c>
      <c r="E1264" s="195"/>
      <c r="F1264" s="195"/>
      <c r="G1264" s="195">
        <f>VLOOKUP(B1264,'Lệ phí thi lại'!$B$8:$F$434,5,0)</f>
        <v>90000</v>
      </c>
      <c r="H1264" s="163">
        <v>50000</v>
      </c>
      <c r="I1264" s="195">
        <f t="shared" si="39"/>
        <v>140000</v>
      </c>
      <c r="J1264" s="194"/>
      <c r="K1264" s="196" t="str">
        <f t="shared" si="38"/>
        <v>K14A</v>
      </c>
      <c r="L1264" s="161" t="s">
        <v>5649</v>
      </c>
    </row>
    <row r="1265" spans="1:12" ht="17.25" customHeight="1">
      <c r="A1265" s="236">
        <v>1261</v>
      </c>
      <c r="B1265" s="161" t="s">
        <v>2521</v>
      </c>
      <c r="C1265" s="161" t="s">
        <v>2522</v>
      </c>
      <c r="D1265" s="161" t="s">
        <v>2517</v>
      </c>
      <c r="E1265" s="195"/>
      <c r="F1265" s="195"/>
      <c r="G1265" s="195">
        <f>VLOOKUP(B1265,'Lệ phí thi lại'!$B$8:$F$434,5,0)</f>
        <v>210000</v>
      </c>
      <c r="H1265" s="163">
        <v>50000</v>
      </c>
      <c r="I1265" s="195">
        <f t="shared" si="39"/>
        <v>260000</v>
      </c>
      <c r="J1265" s="194"/>
      <c r="K1265" s="196" t="str">
        <f t="shared" si="38"/>
        <v>K14A</v>
      </c>
      <c r="L1265" s="161" t="s">
        <v>5649</v>
      </c>
    </row>
    <row r="1266" spans="1:12" ht="17.25" customHeight="1">
      <c r="A1266" s="236">
        <v>1262</v>
      </c>
      <c r="B1266" s="161" t="s">
        <v>2523</v>
      </c>
      <c r="C1266" s="161" t="s">
        <v>2524</v>
      </c>
      <c r="D1266" s="161" t="s">
        <v>2517</v>
      </c>
      <c r="E1266" s="195"/>
      <c r="F1266" s="195"/>
      <c r="G1266" s="195">
        <f>VLOOKUP(B1266,'Lệ phí thi lại'!$B$8:$F$434,5,0)</f>
        <v>90000</v>
      </c>
      <c r="H1266" s="163">
        <v>50000</v>
      </c>
      <c r="I1266" s="195">
        <f t="shared" si="39"/>
        <v>140000</v>
      </c>
      <c r="J1266" s="194"/>
      <c r="K1266" s="196" t="str">
        <f t="shared" si="38"/>
        <v>K14A</v>
      </c>
      <c r="L1266" s="161" t="s">
        <v>5649</v>
      </c>
    </row>
    <row r="1267" spans="1:12" ht="17.25" customHeight="1">
      <c r="A1267" s="236">
        <v>1263</v>
      </c>
      <c r="B1267" s="161" t="s">
        <v>2525</v>
      </c>
      <c r="C1267" s="161" t="s">
        <v>2526</v>
      </c>
      <c r="D1267" s="161" t="s">
        <v>2517</v>
      </c>
      <c r="E1267" s="195"/>
      <c r="F1267" s="195"/>
      <c r="G1267" s="195"/>
      <c r="H1267" s="163">
        <v>50000</v>
      </c>
      <c r="I1267" s="195">
        <f t="shared" si="39"/>
        <v>50000</v>
      </c>
      <c r="J1267" s="194"/>
      <c r="K1267" s="196" t="str">
        <f t="shared" si="38"/>
        <v>K14A</v>
      </c>
      <c r="L1267" s="161" t="s">
        <v>5649</v>
      </c>
    </row>
    <row r="1268" spans="1:12" ht="17.25" customHeight="1">
      <c r="A1268" s="236">
        <v>1264</v>
      </c>
      <c r="B1268" s="161" t="s">
        <v>2527</v>
      </c>
      <c r="C1268" s="161" t="s">
        <v>2528</v>
      </c>
      <c r="D1268" s="161" t="s">
        <v>2517</v>
      </c>
      <c r="E1268" s="195"/>
      <c r="F1268" s="195"/>
      <c r="G1268" s="195"/>
      <c r="H1268" s="163">
        <v>50000</v>
      </c>
      <c r="I1268" s="195">
        <f t="shared" si="39"/>
        <v>50000</v>
      </c>
      <c r="J1268" s="194"/>
      <c r="K1268" s="196" t="str">
        <f t="shared" si="38"/>
        <v>K14A</v>
      </c>
      <c r="L1268" s="161" t="s">
        <v>5649</v>
      </c>
    </row>
    <row r="1269" spans="1:12" ht="17.25" customHeight="1">
      <c r="A1269" s="236">
        <v>1265</v>
      </c>
      <c r="B1269" s="161" t="s">
        <v>2529</v>
      </c>
      <c r="C1269" s="161" t="s">
        <v>2530</v>
      </c>
      <c r="D1269" s="161" t="s">
        <v>2517</v>
      </c>
      <c r="E1269" s="195"/>
      <c r="F1269" s="195"/>
      <c r="G1269" s="195"/>
      <c r="H1269" s="163">
        <v>50000</v>
      </c>
      <c r="I1269" s="195">
        <f t="shared" si="39"/>
        <v>50000</v>
      </c>
      <c r="J1269" s="194"/>
      <c r="K1269" s="196" t="str">
        <f t="shared" si="38"/>
        <v>K14A</v>
      </c>
      <c r="L1269" s="161" t="s">
        <v>5649</v>
      </c>
    </row>
    <row r="1270" spans="1:12" ht="17.25" customHeight="1">
      <c r="A1270" s="236">
        <v>1266</v>
      </c>
      <c r="B1270" s="161" t="s">
        <v>2531</v>
      </c>
      <c r="C1270" s="161" t="s">
        <v>2532</v>
      </c>
      <c r="D1270" s="161" t="s">
        <v>2517</v>
      </c>
      <c r="E1270" s="195"/>
      <c r="F1270" s="195"/>
      <c r="G1270" s="195"/>
      <c r="H1270" s="163">
        <v>50000</v>
      </c>
      <c r="I1270" s="195">
        <f t="shared" si="39"/>
        <v>50000</v>
      </c>
      <c r="J1270" s="194"/>
      <c r="K1270" s="196" t="str">
        <f t="shared" si="38"/>
        <v>K14A</v>
      </c>
      <c r="L1270" s="161" t="s">
        <v>5649</v>
      </c>
    </row>
    <row r="1271" spans="1:12" ht="17.25" customHeight="1">
      <c r="A1271" s="236">
        <v>1267</v>
      </c>
      <c r="B1271" s="161" t="s">
        <v>2533</v>
      </c>
      <c r="C1271" s="161" t="s">
        <v>2534</v>
      </c>
      <c r="D1271" s="161" t="s">
        <v>2517</v>
      </c>
      <c r="E1271" s="195"/>
      <c r="F1271" s="195"/>
      <c r="G1271" s="195"/>
      <c r="H1271" s="163">
        <v>50000</v>
      </c>
      <c r="I1271" s="195">
        <f t="shared" si="39"/>
        <v>50000</v>
      </c>
      <c r="J1271" s="194"/>
      <c r="K1271" s="196" t="str">
        <f t="shared" si="38"/>
        <v>K14A</v>
      </c>
      <c r="L1271" s="161" t="s">
        <v>5649</v>
      </c>
    </row>
    <row r="1272" spans="1:12" ht="17.25" customHeight="1">
      <c r="A1272" s="236">
        <v>1268</v>
      </c>
      <c r="B1272" s="161" t="s">
        <v>2535</v>
      </c>
      <c r="C1272" s="161" t="s">
        <v>2536</v>
      </c>
      <c r="D1272" s="161" t="s">
        <v>2517</v>
      </c>
      <c r="E1272" s="195"/>
      <c r="F1272" s="195"/>
      <c r="G1272" s="195"/>
      <c r="H1272" s="163">
        <v>50000</v>
      </c>
      <c r="I1272" s="195">
        <f t="shared" si="39"/>
        <v>50000</v>
      </c>
      <c r="J1272" s="194"/>
      <c r="K1272" s="196" t="str">
        <f t="shared" si="38"/>
        <v>K14A</v>
      </c>
      <c r="L1272" s="161" t="s">
        <v>5649</v>
      </c>
    </row>
    <row r="1273" spans="1:12" ht="17.25" customHeight="1">
      <c r="A1273" s="236">
        <v>1269</v>
      </c>
      <c r="B1273" s="161" t="s">
        <v>2537</v>
      </c>
      <c r="C1273" s="161" t="s">
        <v>2538</v>
      </c>
      <c r="D1273" s="161" t="s">
        <v>2517</v>
      </c>
      <c r="E1273" s="195"/>
      <c r="F1273" s="195"/>
      <c r="G1273" s="195"/>
      <c r="H1273" s="163">
        <v>50000</v>
      </c>
      <c r="I1273" s="195">
        <f t="shared" si="39"/>
        <v>50000</v>
      </c>
      <c r="J1273" s="194"/>
      <c r="K1273" s="196" t="str">
        <f t="shared" si="38"/>
        <v>K14A</v>
      </c>
      <c r="L1273" s="161" t="s">
        <v>5649</v>
      </c>
    </row>
    <row r="1274" spans="1:12" ht="17.25" customHeight="1">
      <c r="A1274" s="236">
        <v>1270</v>
      </c>
      <c r="B1274" s="161" t="s">
        <v>2539</v>
      </c>
      <c r="C1274" s="161" t="s">
        <v>2540</v>
      </c>
      <c r="D1274" s="161" t="s">
        <v>2517</v>
      </c>
      <c r="E1274" s="195"/>
      <c r="F1274" s="195"/>
      <c r="G1274" s="195"/>
      <c r="H1274" s="163">
        <v>50000</v>
      </c>
      <c r="I1274" s="195">
        <f t="shared" si="39"/>
        <v>50000</v>
      </c>
      <c r="J1274" s="194"/>
      <c r="K1274" s="196" t="str">
        <f t="shared" si="38"/>
        <v>K14A</v>
      </c>
      <c r="L1274" s="161" t="s">
        <v>5649</v>
      </c>
    </row>
    <row r="1275" spans="1:12" ht="17.25" customHeight="1">
      <c r="A1275" s="236">
        <v>1271</v>
      </c>
      <c r="B1275" s="161" t="s">
        <v>2541</v>
      </c>
      <c r="C1275" s="161" t="s">
        <v>2542</v>
      </c>
      <c r="D1275" s="161" t="s">
        <v>2517</v>
      </c>
      <c r="E1275" s="195"/>
      <c r="F1275" s="195"/>
      <c r="G1275" s="195"/>
      <c r="H1275" s="163">
        <v>50000</v>
      </c>
      <c r="I1275" s="195">
        <f t="shared" si="39"/>
        <v>50000</v>
      </c>
      <c r="J1275" s="194"/>
      <c r="K1275" s="196" t="str">
        <f t="shared" si="38"/>
        <v>K14A</v>
      </c>
      <c r="L1275" s="161" t="s">
        <v>5649</v>
      </c>
    </row>
    <row r="1276" spans="1:12" ht="17.25" customHeight="1">
      <c r="A1276" s="236">
        <v>1272</v>
      </c>
      <c r="B1276" s="161" t="s">
        <v>2543</v>
      </c>
      <c r="C1276" s="161" t="s">
        <v>2544</v>
      </c>
      <c r="D1276" s="161" t="s">
        <v>2517</v>
      </c>
      <c r="E1276" s="195"/>
      <c r="F1276" s="195"/>
      <c r="G1276" s="195">
        <f>VLOOKUP(B1276,'Lệ phí thi lại'!$B$8:$F$434,5,0)</f>
        <v>90000</v>
      </c>
      <c r="H1276" s="163">
        <v>100000</v>
      </c>
      <c r="I1276" s="195">
        <f t="shared" si="39"/>
        <v>190000</v>
      </c>
      <c r="J1276" s="194"/>
      <c r="K1276" s="196" t="str">
        <f t="shared" si="38"/>
        <v>K14A</v>
      </c>
      <c r="L1276" s="161" t="s">
        <v>5649</v>
      </c>
    </row>
    <row r="1277" spans="1:12" ht="17.25" customHeight="1">
      <c r="A1277" s="236">
        <v>1273</v>
      </c>
      <c r="B1277" s="161" t="s">
        <v>2545</v>
      </c>
      <c r="C1277" s="161" t="s">
        <v>1783</v>
      </c>
      <c r="D1277" s="161" t="s">
        <v>2517</v>
      </c>
      <c r="E1277" s="195"/>
      <c r="F1277" s="195"/>
      <c r="G1277" s="195"/>
      <c r="H1277" s="163">
        <v>100000</v>
      </c>
      <c r="I1277" s="195">
        <f t="shared" si="39"/>
        <v>100000</v>
      </c>
      <c r="J1277" s="194"/>
      <c r="K1277" s="196" t="str">
        <f t="shared" si="38"/>
        <v>K14A</v>
      </c>
      <c r="L1277" s="161" t="s">
        <v>5649</v>
      </c>
    </row>
    <row r="1278" spans="1:12" ht="17.25" customHeight="1">
      <c r="A1278" s="236">
        <v>1274</v>
      </c>
      <c r="B1278" s="161" t="s">
        <v>2546</v>
      </c>
      <c r="C1278" s="161" t="s">
        <v>2547</v>
      </c>
      <c r="D1278" s="161" t="s">
        <v>2517</v>
      </c>
      <c r="E1278" s="195"/>
      <c r="F1278" s="195"/>
      <c r="G1278" s="195"/>
      <c r="H1278" s="163">
        <v>100000</v>
      </c>
      <c r="I1278" s="195">
        <f t="shared" si="39"/>
        <v>100000</v>
      </c>
      <c r="J1278" s="194"/>
      <c r="K1278" s="196" t="str">
        <f t="shared" si="38"/>
        <v>K14A</v>
      </c>
      <c r="L1278" s="161" t="s">
        <v>5649</v>
      </c>
    </row>
    <row r="1279" spans="1:12" ht="17.25" customHeight="1">
      <c r="A1279" s="236">
        <v>1275</v>
      </c>
      <c r="B1279" s="161" t="s">
        <v>2548</v>
      </c>
      <c r="C1279" s="161" t="s">
        <v>1659</v>
      </c>
      <c r="D1279" s="161" t="s">
        <v>2517</v>
      </c>
      <c r="E1279" s="195"/>
      <c r="F1279" s="195"/>
      <c r="G1279" s="195"/>
      <c r="H1279" s="163">
        <v>50000</v>
      </c>
      <c r="I1279" s="195">
        <f t="shared" si="39"/>
        <v>50000</v>
      </c>
      <c r="J1279" s="194"/>
      <c r="K1279" s="196" t="str">
        <f t="shared" si="38"/>
        <v>K14A</v>
      </c>
      <c r="L1279" s="161" t="s">
        <v>5649</v>
      </c>
    </row>
    <row r="1280" spans="1:12" ht="17.25" customHeight="1">
      <c r="A1280" s="236">
        <v>1276</v>
      </c>
      <c r="B1280" s="161" t="s">
        <v>2549</v>
      </c>
      <c r="C1280" s="161" t="s">
        <v>2550</v>
      </c>
      <c r="D1280" s="161" t="s">
        <v>2517</v>
      </c>
      <c r="E1280" s="195"/>
      <c r="F1280" s="195"/>
      <c r="G1280" s="195"/>
      <c r="H1280" s="163">
        <v>100000</v>
      </c>
      <c r="I1280" s="195">
        <f t="shared" si="39"/>
        <v>100000</v>
      </c>
      <c r="J1280" s="194"/>
      <c r="K1280" s="196" t="str">
        <f t="shared" si="38"/>
        <v>K14A</v>
      </c>
      <c r="L1280" s="161" t="s">
        <v>5649</v>
      </c>
    </row>
    <row r="1281" spans="1:12" ht="17.25" customHeight="1">
      <c r="A1281" s="236">
        <v>1277</v>
      </c>
      <c r="B1281" s="161" t="s">
        <v>2551</v>
      </c>
      <c r="C1281" s="161" t="s">
        <v>2552</v>
      </c>
      <c r="D1281" s="161" t="s">
        <v>2517</v>
      </c>
      <c r="E1281" s="195"/>
      <c r="F1281" s="195"/>
      <c r="G1281" s="195">
        <f>VLOOKUP(B1281,'Lệ phí thi lại'!$B$8:$F$434,5,0)</f>
        <v>180000</v>
      </c>
      <c r="H1281" s="163">
        <v>50000</v>
      </c>
      <c r="I1281" s="195">
        <f t="shared" si="39"/>
        <v>230000</v>
      </c>
      <c r="J1281" s="194"/>
      <c r="K1281" s="196" t="str">
        <f t="shared" si="38"/>
        <v>K14A</v>
      </c>
      <c r="L1281" s="161" t="s">
        <v>5649</v>
      </c>
    </row>
    <row r="1282" spans="1:12" ht="17.25" customHeight="1">
      <c r="A1282" s="236">
        <v>1278</v>
      </c>
      <c r="B1282" s="161" t="s">
        <v>2553</v>
      </c>
      <c r="C1282" s="161" t="s">
        <v>2554</v>
      </c>
      <c r="D1282" s="161" t="s">
        <v>2517</v>
      </c>
      <c r="E1282" s="195"/>
      <c r="F1282" s="195"/>
      <c r="G1282" s="195"/>
      <c r="H1282" s="163">
        <v>50000</v>
      </c>
      <c r="I1282" s="195">
        <f t="shared" si="39"/>
        <v>50000</v>
      </c>
      <c r="J1282" s="194"/>
      <c r="K1282" s="196" t="str">
        <f t="shared" si="38"/>
        <v>K14A</v>
      </c>
      <c r="L1282" s="161" t="s">
        <v>5649</v>
      </c>
    </row>
    <row r="1283" spans="1:12" ht="17.25" customHeight="1">
      <c r="A1283" s="236">
        <v>1279</v>
      </c>
      <c r="B1283" s="161" t="s">
        <v>2555</v>
      </c>
      <c r="C1283" s="161" t="s">
        <v>2556</v>
      </c>
      <c r="D1283" s="161" t="s">
        <v>2517</v>
      </c>
      <c r="E1283" s="195"/>
      <c r="F1283" s="195"/>
      <c r="G1283" s="195">
        <f>VLOOKUP(B1283,'Lệ phí thi lại'!$B$8:$F$434,5,0)</f>
        <v>90000</v>
      </c>
      <c r="H1283" s="163">
        <v>100000</v>
      </c>
      <c r="I1283" s="195">
        <f t="shared" si="39"/>
        <v>190000</v>
      </c>
      <c r="J1283" s="194"/>
      <c r="K1283" s="196" t="str">
        <f t="shared" si="38"/>
        <v>K14A</v>
      </c>
      <c r="L1283" s="161" t="s">
        <v>5649</v>
      </c>
    </row>
    <row r="1284" spans="1:12" ht="17.25" customHeight="1">
      <c r="A1284" s="236">
        <v>1280</v>
      </c>
      <c r="B1284" s="161" t="s">
        <v>2557</v>
      </c>
      <c r="C1284" s="161" t="s">
        <v>2558</v>
      </c>
      <c r="D1284" s="161" t="s">
        <v>2517</v>
      </c>
      <c r="E1284" s="195"/>
      <c r="F1284" s="195"/>
      <c r="G1284" s="195"/>
      <c r="H1284" s="163">
        <v>50000</v>
      </c>
      <c r="I1284" s="195">
        <f t="shared" si="39"/>
        <v>50000</v>
      </c>
      <c r="J1284" s="194"/>
      <c r="K1284" s="196" t="str">
        <f t="shared" si="38"/>
        <v>K14A</v>
      </c>
      <c r="L1284" s="161" t="s">
        <v>5649</v>
      </c>
    </row>
    <row r="1285" spans="1:12" ht="17.25" customHeight="1">
      <c r="A1285" s="236">
        <v>1281</v>
      </c>
      <c r="B1285" s="161" t="s">
        <v>2559</v>
      </c>
      <c r="C1285" s="161" t="s">
        <v>2560</v>
      </c>
      <c r="D1285" s="161" t="s">
        <v>2517</v>
      </c>
      <c r="E1285" s="195"/>
      <c r="F1285" s="195"/>
      <c r="G1285" s="195"/>
      <c r="H1285" s="163">
        <v>50000</v>
      </c>
      <c r="I1285" s="195">
        <f t="shared" si="39"/>
        <v>50000</v>
      </c>
      <c r="J1285" s="194"/>
      <c r="K1285" s="196" t="str">
        <f t="shared" ref="K1285:K1348" si="40">RIGHT(D1285,4)</f>
        <v>K14A</v>
      </c>
      <c r="L1285" s="161" t="s">
        <v>5649</v>
      </c>
    </row>
    <row r="1286" spans="1:12" ht="17.25" customHeight="1">
      <c r="A1286" s="236">
        <v>1282</v>
      </c>
      <c r="B1286" s="161" t="s">
        <v>2561</v>
      </c>
      <c r="C1286" s="161" t="s">
        <v>2562</v>
      </c>
      <c r="D1286" s="161" t="s">
        <v>2517</v>
      </c>
      <c r="E1286" s="195"/>
      <c r="F1286" s="195"/>
      <c r="G1286" s="195"/>
      <c r="H1286" s="163">
        <v>50000</v>
      </c>
      <c r="I1286" s="195">
        <f t="shared" ref="I1286:I1349" si="41">SUM(E1286:H1286)</f>
        <v>50000</v>
      </c>
      <c r="J1286" s="194"/>
      <c r="K1286" s="196" t="str">
        <f t="shared" si="40"/>
        <v>K14A</v>
      </c>
      <c r="L1286" s="161" t="s">
        <v>5649</v>
      </c>
    </row>
    <row r="1287" spans="1:12" ht="17.25" customHeight="1">
      <c r="A1287" s="236">
        <v>1283</v>
      </c>
      <c r="B1287" s="161" t="s">
        <v>2563</v>
      </c>
      <c r="C1287" s="161" t="s">
        <v>2564</v>
      </c>
      <c r="D1287" s="161" t="s">
        <v>2517</v>
      </c>
      <c r="E1287" s="195"/>
      <c r="F1287" s="195"/>
      <c r="G1287" s="195"/>
      <c r="H1287" s="163">
        <v>50000</v>
      </c>
      <c r="I1287" s="195">
        <f t="shared" si="41"/>
        <v>50000</v>
      </c>
      <c r="J1287" s="194"/>
      <c r="K1287" s="196" t="str">
        <f t="shared" si="40"/>
        <v>K14A</v>
      </c>
      <c r="L1287" s="161" t="s">
        <v>5649</v>
      </c>
    </row>
    <row r="1288" spans="1:12" ht="17.25" customHeight="1">
      <c r="A1288" s="236">
        <v>1284</v>
      </c>
      <c r="B1288" s="161" t="s">
        <v>2565</v>
      </c>
      <c r="C1288" s="161" t="s">
        <v>2566</v>
      </c>
      <c r="D1288" s="161" t="s">
        <v>2517</v>
      </c>
      <c r="E1288" s="195"/>
      <c r="F1288" s="195"/>
      <c r="G1288" s="195"/>
      <c r="H1288" s="163">
        <v>50000</v>
      </c>
      <c r="I1288" s="195">
        <f t="shared" si="41"/>
        <v>50000</v>
      </c>
      <c r="J1288" s="194"/>
      <c r="K1288" s="196" t="str">
        <f t="shared" si="40"/>
        <v>K14A</v>
      </c>
      <c r="L1288" s="161" t="s">
        <v>5649</v>
      </c>
    </row>
    <row r="1289" spans="1:12" ht="17.25" customHeight="1">
      <c r="A1289" s="236">
        <v>1285</v>
      </c>
      <c r="B1289" s="161" t="s">
        <v>2567</v>
      </c>
      <c r="C1289" s="161" t="s">
        <v>2568</v>
      </c>
      <c r="D1289" s="161" t="s">
        <v>2517</v>
      </c>
      <c r="E1289" s="195"/>
      <c r="F1289" s="195"/>
      <c r="G1289" s="195"/>
      <c r="H1289" s="163">
        <v>100000</v>
      </c>
      <c r="I1289" s="195">
        <f t="shared" si="41"/>
        <v>100000</v>
      </c>
      <c r="J1289" s="194"/>
      <c r="K1289" s="196" t="str">
        <f t="shared" si="40"/>
        <v>K14A</v>
      </c>
      <c r="L1289" s="161" t="s">
        <v>5649</v>
      </c>
    </row>
    <row r="1290" spans="1:12" ht="17.25" customHeight="1">
      <c r="A1290" s="236">
        <v>1286</v>
      </c>
      <c r="B1290" s="161" t="s">
        <v>2569</v>
      </c>
      <c r="C1290" s="161" t="s">
        <v>2570</v>
      </c>
      <c r="D1290" s="161" t="s">
        <v>2517</v>
      </c>
      <c r="E1290" s="195"/>
      <c r="F1290" s="195"/>
      <c r="G1290" s="195"/>
      <c r="H1290" s="163">
        <v>50000</v>
      </c>
      <c r="I1290" s="195">
        <f t="shared" si="41"/>
        <v>50000</v>
      </c>
      <c r="J1290" s="194"/>
      <c r="K1290" s="196" t="str">
        <f t="shared" si="40"/>
        <v>K14A</v>
      </c>
      <c r="L1290" s="161" t="s">
        <v>5649</v>
      </c>
    </row>
    <row r="1291" spans="1:12" ht="17.25" customHeight="1">
      <c r="A1291" s="236">
        <v>1287</v>
      </c>
      <c r="B1291" s="161" t="s">
        <v>2571</v>
      </c>
      <c r="C1291" s="161" t="s">
        <v>2572</v>
      </c>
      <c r="D1291" s="161" t="s">
        <v>2517</v>
      </c>
      <c r="E1291" s="195"/>
      <c r="F1291" s="195"/>
      <c r="G1291" s="195"/>
      <c r="H1291" s="163">
        <v>50000</v>
      </c>
      <c r="I1291" s="195">
        <f t="shared" si="41"/>
        <v>50000</v>
      </c>
      <c r="J1291" s="194"/>
      <c r="K1291" s="196" t="str">
        <f t="shared" si="40"/>
        <v>K14A</v>
      </c>
      <c r="L1291" s="161" t="s">
        <v>5649</v>
      </c>
    </row>
    <row r="1292" spans="1:12" ht="17.25" customHeight="1">
      <c r="A1292" s="236">
        <v>1288</v>
      </c>
      <c r="B1292" s="161" t="s">
        <v>2573</v>
      </c>
      <c r="C1292" s="161" t="s">
        <v>16</v>
      </c>
      <c r="D1292" s="161" t="s">
        <v>2517</v>
      </c>
      <c r="E1292" s="195"/>
      <c r="F1292" s="195"/>
      <c r="G1292" s="195"/>
      <c r="H1292" s="163">
        <v>50000</v>
      </c>
      <c r="I1292" s="195">
        <f t="shared" si="41"/>
        <v>50000</v>
      </c>
      <c r="J1292" s="194"/>
      <c r="K1292" s="196" t="str">
        <f t="shared" si="40"/>
        <v>K14A</v>
      </c>
      <c r="L1292" s="161" t="s">
        <v>5649</v>
      </c>
    </row>
    <row r="1293" spans="1:12" ht="17.25" customHeight="1">
      <c r="A1293" s="236">
        <v>1289</v>
      </c>
      <c r="B1293" s="161" t="s">
        <v>2574</v>
      </c>
      <c r="C1293" s="161" t="s">
        <v>205</v>
      </c>
      <c r="D1293" s="161" t="s">
        <v>2517</v>
      </c>
      <c r="E1293" s="195"/>
      <c r="F1293" s="195"/>
      <c r="G1293" s="195">
        <f>VLOOKUP(B1293,'Lệ phí thi lại'!$B$8:$F$434,5,0)</f>
        <v>30000</v>
      </c>
      <c r="H1293" s="163">
        <v>50000</v>
      </c>
      <c r="I1293" s="195">
        <f t="shared" si="41"/>
        <v>80000</v>
      </c>
      <c r="J1293" s="194"/>
      <c r="K1293" s="196" t="str">
        <f t="shared" si="40"/>
        <v>K14A</v>
      </c>
      <c r="L1293" s="161" t="s">
        <v>5649</v>
      </c>
    </row>
    <row r="1294" spans="1:12" ht="17.25" customHeight="1">
      <c r="A1294" s="236">
        <v>1290</v>
      </c>
      <c r="B1294" s="161" t="s">
        <v>2575</v>
      </c>
      <c r="C1294" s="161" t="s">
        <v>2576</v>
      </c>
      <c r="D1294" s="161" t="s">
        <v>2517</v>
      </c>
      <c r="E1294" s="195"/>
      <c r="F1294" s="195"/>
      <c r="G1294" s="195"/>
      <c r="H1294" s="163">
        <v>50000</v>
      </c>
      <c r="I1294" s="195">
        <f t="shared" si="41"/>
        <v>50000</v>
      </c>
      <c r="J1294" s="194"/>
      <c r="K1294" s="196" t="str">
        <f t="shared" si="40"/>
        <v>K14A</v>
      </c>
      <c r="L1294" s="161" t="s">
        <v>5649</v>
      </c>
    </row>
    <row r="1295" spans="1:12" ht="17.25" customHeight="1">
      <c r="A1295" s="236">
        <v>1291</v>
      </c>
      <c r="B1295" s="161" t="s">
        <v>2577</v>
      </c>
      <c r="C1295" s="161" t="s">
        <v>2578</v>
      </c>
      <c r="D1295" s="161" t="s">
        <v>2517</v>
      </c>
      <c r="E1295" s="195"/>
      <c r="F1295" s="195"/>
      <c r="G1295" s="195"/>
      <c r="H1295" s="163">
        <v>50000</v>
      </c>
      <c r="I1295" s="195">
        <f t="shared" si="41"/>
        <v>50000</v>
      </c>
      <c r="J1295" s="194"/>
      <c r="K1295" s="196" t="str">
        <f t="shared" si="40"/>
        <v>K14A</v>
      </c>
      <c r="L1295" s="161" t="s">
        <v>5649</v>
      </c>
    </row>
    <row r="1296" spans="1:12" ht="17.25" customHeight="1">
      <c r="A1296" s="236">
        <v>1292</v>
      </c>
      <c r="B1296" s="161" t="s">
        <v>2579</v>
      </c>
      <c r="C1296" s="161" t="s">
        <v>2580</v>
      </c>
      <c r="D1296" s="161" t="s">
        <v>2517</v>
      </c>
      <c r="E1296" s="195"/>
      <c r="F1296" s="195"/>
      <c r="G1296" s="195">
        <f>VLOOKUP(B1296,'Lệ phí thi lại'!$B$8:$F$434,5,0)</f>
        <v>120000</v>
      </c>
      <c r="H1296" s="163">
        <v>50000</v>
      </c>
      <c r="I1296" s="195">
        <f t="shared" si="41"/>
        <v>170000</v>
      </c>
      <c r="J1296" s="194"/>
      <c r="K1296" s="196" t="str">
        <f t="shared" si="40"/>
        <v>K14A</v>
      </c>
      <c r="L1296" s="161" t="s">
        <v>5649</v>
      </c>
    </row>
    <row r="1297" spans="1:12" ht="17.25" customHeight="1">
      <c r="A1297" s="236">
        <v>1293</v>
      </c>
      <c r="B1297" s="161" t="s">
        <v>2581</v>
      </c>
      <c r="C1297" s="161" t="s">
        <v>2582</v>
      </c>
      <c r="D1297" s="161" t="s">
        <v>2517</v>
      </c>
      <c r="E1297" s="195"/>
      <c r="F1297" s="195"/>
      <c r="G1297" s="195"/>
      <c r="H1297" s="163">
        <v>50000</v>
      </c>
      <c r="I1297" s="195">
        <f t="shared" si="41"/>
        <v>50000</v>
      </c>
      <c r="J1297" s="194"/>
      <c r="K1297" s="196" t="str">
        <f t="shared" si="40"/>
        <v>K14A</v>
      </c>
      <c r="L1297" s="161" t="s">
        <v>5649</v>
      </c>
    </row>
    <row r="1298" spans="1:12" ht="17.25" customHeight="1">
      <c r="A1298" s="236">
        <v>1294</v>
      </c>
      <c r="B1298" s="161" t="s">
        <v>2583</v>
      </c>
      <c r="C1298" s="161" t="s">
        <v>2584</v>
      </c>
      <c r="D1298" s="161" t="s">
        <v>2517</v>
      </c>
      <c r="E1298" s="195"/>
      <c r="F1298" s="195"/>
      <c r="G1298" s="195"/>
      <c r="H1298" s="163">
        <v>50000</v>
      </c>
      <c r="I1298" s="195">
        <f t="shared" si="41"/>
        <v>50000</v>
      </c>
      <c r="J1298" s="194"/>
      <c r="K1298" s="196" t="str">
        <f t="shared" si="40"/>
        <v>K14A</v>
      </c>
      <c r="L1298" s="161" t="s">
        <v>5649</v>
      </c>
    </row>
    <row r="1299" spans="1:12" ht="17.25" customHeight="1">
      <c r="A1299" s="236">
        <v>1295</v>
      </c>
      <c r="B1299" s="161" t="s">
        <v>2585</v>
      </c>
      <c r="C1299" s="161" t="s">
        <v>2586</v>
      </c>
      <c r="D1299" s="161" t="s">
        <v>2517</v>
      </c>
      <c r="E1299" s="195"/>
      <c r="F1299" s="195"/>
      <c r="G1299" s="195"/>
      <c r="H1299" s="163">
        <v>50000</v>
      </c>
      <c r="I1299" s="195">
        <f t="shared" si="41"/>
        <v>50000</v>
      </c>
      <c r="J1299" s="194"/>
      <c r="K1299" s="196" t="str">
        <f t="shared" si="40"/>
        <v>K14A</v>
      </c>
      <c r="L1299" s="161" t="s">
        <v>5649</v>
      </c>
    </row>
    <row r="1300" spans="1:12" ht="17.25" customHeight="1">
      <c r="A1300" s="236">
        <v>1296</v>
      </c>
      <c r="B1300" s="161" t="s">
        <v>2587</v>
      </c>
      <c r="C1300" s="161" t="s">
        <v>2588</v>
      </c>
      <c r="D1300" s="161" t="s">
        <v>2517</v>
      </c>
      <c r="E1300" s="195"/>
      <c r="F1300" s="195"/>
      <c r="G1300" s="195"/>
      <c r="H1300" s="163">
        <v>50000</v>
      </c>
      <c r="I1300" s="195">
        <f t="shared" si="41"/>
        <v>50000</v>
      </c>
      <c r="J1300" s="194"/>
      <c r="K1300" s="196" t="str">
        <f t="shared" si="40"/>
        <v>K14A</v>
      </c>
      <c r="L1300" s="161" t="s">
        <v>5649</v>
      </c>
    </row>
    <row r="1301" spans="1:12" ht="17.25" customHeight="1">
      <c r="A1301" s="236">
        <v>1297</v>
      </c>
      <c r="B1301" s="161" t="s">
        <v>2589</v>
      </c>
      <c r="C1301" s="161" t="s">
        <v>2590</v>
      </c>
      <c r="D1301" s="161" t="s">
        <v>2517</v>
      </c>
      <c r="E1301" s="195"/>
      <c r="F1301" s="195"/>
      <c r="G1301" s="195"/>
      <c r="H1301" s="163">
        <v>50000</v>
      </c>
      <c r="I1301" s="195">
        <f t="shared" si="41"/>
        <v>50000</v>
      </c>
      <c r="J1301" s="194"/>
      <c r="K1301" s="196" t="str">
        <f t="shared" si="40"/>
        <v>K14A</v>
      </c>
      <c r="L1301" s="161" t="s">
        <v>5649</v>
      </c>
    </row>
    <row r="1302" spans="1:12" ht="17.25" customHeight="1">
      <c r="A1302" s="236">
        <v>1298</v>
      </c>
      <c r="B1302" s="161" t="s">
        <v>2591</v>
      </c>
      <c r="C1302" s="161" t="s">
        <v>2592</v>
      </c>
      <c r="D1302" s="161" t="s">
        <v>2517</v>
      </c>
      <c r="E1302" s="195"/>
      <c r="F1302" s="195"/>
      <c r="G1302" s="195"/>
      <c r="H1302" s="163">
        <v>50000</v>
      </c>
      <c r="I1302" s="195">
        <f t="shared" si="41"/>
        <v>50000</v>
      </c>
      <c r="J1302" s="194"/>
      <c r="K1302" s="196" t="str">
        <f t="shared" si="40"/>
        <v>K14A</v>
      </c>
      <c r="L1302" s="161" t="s">
        <v>5649</v>
      </c>
    </row>
    <row r="1303" spans="1:12" ht="17.25" customHeight="1">
      <c r="A1303" s="236">
        <v>1299</v>
      </c>
      <c r="B1303" s="161" t="s">
        <v>2593</v>
      </c>
      <c r="C1303" s="161" t="s">
        <v>2594</v>
      </c>
      <c r="D1303" s="161" t="s">
        <v>2517</v>
      </c>
      <c r="E1303" s="195"/>
      <c r="F1303" s="195"/>
      <c r="G1303" s="195">
        <f>VLOOKUP(B1303,'Lệ phí thi lại'!$B$8:$F$434,5,0)</f>
        <v>270000</v>
      </c>
      <c r="H1303" s="163">
        <v>50000</v>
      </c>
      <c r="I1303" s="195">
        <f t="shared" si="41"/>
        <v>320000</v>
      </c>
      <c r="J1303" s="194"/>
      <c r="K1303" s="196" t="str">
        <f t="shared" si="40"/>
        <v>K14A</v>
      </c>
      <c r="L1303" s="161" t="s">
        <v>5649</v>
      </c>
    </row>
    <row r="1304" spans="1:12" ht="17.25" customHeight="1">
      <c r="A1304" s="236">
        <v>1300</v>
      </c>
      <c r="B1304" s="161" t="s">
        <v>2595</v>
      </c>
      <c r="C1304" s="161" t="s">
        <v>2596</v>
      </c>
      <c r="D1304" s="161" t="s">
        <v>2517</v>
      </c>
      <c r="E1304" s="195"/>
      <c r="F1304" s="195"/>
      <c r="G1304" s="195"/>
      <c r="H1304" s="163">
        <v>50000</v>
      </c>
      <c r="I1304" s="195">
        <f t="shared" si="41"/>
        <v>50000</v>
      </c>
      <c r="J1304" s="194"/>
      <c r="K1304" s="196" t="str">
        <f t="shared" si="40"/>
        <v>K14A</v>
      </c>
      <c r="L1304" s="161" t="s">
        <v>5649</v>
      </c>
    </row>
    <row r="1305" spans="1:12" ht="17.25" customHeight="1">
      <c r="A1305" s="236">
        <v>1301</v>
      </c>
      <c r="B1305" s="161" t="s">
        <v>2597</v>
      </c>
      <c r="C1305" s="161" t="s">
        <v>197</v>
      </c>
      <c r="D1305" s="161" t="s">
        <v>2517</v>
      </c>
      <c r="E1305" s="195"/>
      <c r="F1305" s="195"/>
      <c r="G1305" s="195"/>
      <c r="H1305" s="163">
        <v>50000</v>
      </c>
      <c r="I1305" s="195">
        <f t="shared" si="41"/>
        <v>50000</v>
      </c>
      <c r="J1305" s="194"/>
      <c r="K1305" s="196" t="str">
        <f t="shared" si="40"/>
        <v>K14A</v>
      </c>
      <c r="L1305" s="161" t="s">
        <v>5649</v>
      </c>
    </row>
    <row r="1306" spans="1:12" ht="17.25" customHeight="1">
      <c r="A1306" s="236">
        <v>1302</v>
      </c>
      <c r="B1306" s="161" t="s">
        <v>2598</v>
      </c>
      <c r="C1306" s="161" t="s">
        <v>2599</v>
      </c>
      <c r="D1306" s="161" t="s">
        <v>2517</v>
      </c>
      <c r="E1306" s="195"/>
      <c r="F1306" s="195"/>
      <c r="G1306" s="195"/>
      <c r="H1306" s="163">
        <v>100000</v>
      </c>
      <c r="I1306" s="195">
        <f t="shared" si="41"/>
        <v>100000</v>
      </c>
      <c r="J1306" s="194"/>
      <c r="K1306" s="196" t="str">
        <f t="shared" si="40"/>
        <v>K14A</v>
      </c>
      <c r="L1306" s="161" t="s">
        <v>5649</v>
      </c>
    </row>
    <row r="1307" spans="1:12" ht="17.25" customHeight="1">
      <c r="A1307" s="236">
        <v>1303</v>
      </c>
      <c r="B1307" s="161" t="s">
        <v>2600</v>
      </c>
      <c r="C1307" s="161" t="s">
        <v>2601</v>
      </c>
      <c r="D1307" s="161" t="s">
        <v>2517</v>
      </c>
      <c r="E1307" s="195"/>
      <c r="F1307" s="195"/>
      <c r="G1307" s="195"/>
      <c r="H1307" s="163">
        <v>50000</v>
      </c>
      <c r="I1307" s="195">
        <f t="shared" si="41"/>
        <v>50000</v>
      </c>
      <c r="J1307" s="194"/>
      <c r="K1307" s="196" t="str">
        <f t="shared" si="40"/>
        <v>K14A</v>
      </c>
      <c r="L1307" s="161" t="s">
        <v>5649</v>
      </c>
    </row>
    <row r="1308" spans="1:12" ht="17.25" customHeight="1">
      <c r="A1308" s="236">
        <v>1304</v>
      </c>
      <c r="B1308" s="161" t="s">
        <v>2602</v>
      </c>
      <c r="C1308" s="161" t="s">
        <v>2603</v>
      </c>
      <c r="D1308" s="161" t="s">
        <v>2517</v>
      </c>
      <c r="E1308" s="195"/>
      <c r="F1308" s="195"/>
      <c r="G1308" s="195"/>
      <c r="H1308" s="163">
        <v>100000</v>
      </c>
      <c r="I1308" s="195">
        <f t="shared" si="41"/>
        <v>100000</v>
      </c>
      <c r="J1308" s="194"/>
      <c r="K1308" s="196" t="str">
        <f t="shared" si="40"/>
        <v>K14A</v>
      </c>
      <c r="L1308" s="161" t="s">
        <v>5649</v>
      </c>
    </row>
    <row r="1309" spans="1:12" ht="17.25" customHeight="1">
      <c r="A1309" s="236">
        <v>1305</v>
      </c>
      <c r="B1309" s="161" t="s">
        <v>2604</v>
      </c>
      <c r="C1309" s="161" t="s">
        <v>2605</v>
      </c>
      <c r="D1309" s="161" t="s">
        <v>2517</v>
      </c>
      <c r="E1309" s="195"/>
      <c r="F1309" s="195"/>
      <c r="G1309" s="195"/>
      <c r="H1309" s="163">
        <v>50000</v>
      </c>
      <c r="I1309" s="195">
        <f t="shared" si="41"/>
        <v>50000</v>
      </c>
      <c r="J1309" s="194"/>
      <c r="K1309" s="196" t="str">
        <f t="shared" si="40"/>
        <v>K14A</v>
      </c>
      <c r="L1309" s="161" t="s">
        <v>5649</v>
      </c>
    </row>
    <row r="1310" spans="1:12" ht="17.25" customHeight="1">
      <c r="A1310" s="236">
        <v>1306</v>
      </c>
      <c r="B1310" s="161" t="s">
        <v>2606</v>
      </c>
      <c r="C1310" s="161" t="s">
        <v>2607</v>
      </c>
      <c r="D1310" s="161" t="s">
        <v>2517</v>
      </c>
      <c r="E1310" s="195"/>
      <c r="F1310" s="195"/>
      <c r="G1310" s="195"/>
      <c r="H1310" s="163">
        <v>50000</v>
      </c>
      <c r="I1310" s="195">
        <f t="shared" si="41"/>
        <v>50000</v>
      </c>
      <c r="J1310" s="194"/>
      <c r="K1310" s="196" t="str">
        <f t="shared" si="40"/>
        <v>K14A</v>
      </c>
      <c r="L1310" s="161" t="s">
        <v>5649</v>
      </c>
    </row>
    <row r="1311" spans="1:12" ht="17.25" customHeight="1">
      <c r="A1311" s="236">
        <v>1307</v>
      </c>
      <c r="B1311" s="161" t="s">
        <v>2703</v>
      </c>
      <c r="C1311" s="161" t="s">
        <v>2704</v>
      </c>
      <c r="D1311" s="161" t="s">
        <v>2705</v>
      </c>
      <c r="E1311" s="195"/>
      <c r="F1311" s="195"/>
      <c r="G1311" s="195"/>
      <c r="H1311" s="163">
        <v>50000</v>
      </c>
      <c r="I1311" s="195">
        <f t="shared" si="41"/>
        <v>50000</v>
      </c>
      <c r="J1311" s="194"/>
      <c r="K1311" s="196" t="str">
        <f t="shared" si="40"/>
        <v>K14A</v>
      </c>
      <c r="L1311" s="161" t="s">
        <v>5651</v>
      </c>
    </row>
    <row r="1312" spans="1:12" ht="17.25" customHeight="1">
      <c r="A1312" s="236">
        <v>1308</v>
      </c>
      <c r="B1312" s="161" t="s">
        <v>2706</v>
      </c>
      <c r="C1312" s="161" t="s">
        <v>2707</v>
      </c>
      <c r="D1312" s="161" t="s">
        <v>2705</v>
      </c>
      <c r="E1312" s="195"/>
      <c r="F1312" s="195"/>
      <c r="G1312" s="195"/>
      <c r="H1312" s="163">
        <v>150000</v>
      </c>
      <c r="I1312" s="195">
        <f t="shared" si="41"/>
        <v>150000</v>
      </c>
      <c r="J1312" s="194"/>
      <c r="K1312" s="196" t="str">
        <f t="shared" si="40"/>
        <v>K14A</v>
      </c>
      <c r="L1312" s="161" t="s">
        <v>5651</v>
      </c>
    </row>
    <row r="1313" spans="1:12" ht="17.25" customHeight="1">
      <c r="A1313" s="236">
        <v>1309</v>
      </c>
      <c r="B1313" s="161" t="s">
        <v>2708</v>
      </c>
      <c r="C1313" s="161" t="s">
        <v>2709</v>
      </c>
      <c r="D1313" s="161" t="s">
        <v>2705</v>
      </c>
      <c r="E1313" s="195"/>
      <c r="F1313" s="195"/>
      <c r="G1313" s="195"/>
      <c r="H1313" s="163">
        <v>50000</v>
      </c>
      <c r="I1313" s="195">
        <f t="shared" si="41"/>
        <v>50000</v>
      </c>
      <c r="J1313" s="194"/>
      <c r="K1313" s="196" t="str">
        <f t="shared" si="40"/>
        <v>K14A</v>
      </c>
      <c r="L1313" s="161" t="s">
        <v>5651</v>
      </c>
    </row>
    <row r="1314" spans="1:12" ht="17.25" customHeight="1">
      <c r="A1314" s="236">
        <v>1310</v>
      </c>
      <c r="B1314" s="161" t="s">
        <v>2710</v>
      </c>
      <c r="C1314" s="161" t="s">
        <v>2711</v>
      </c>
      <c r="D1314" s="161" t="s">
        <v>2705</v>
      </c>
      <c r="E1314" s="195"/>
      <c r="F1314" s="195"/>
      <c r="G1314" s="195"/>
      <c r="H1314" s="163">
        <v>50000</v>
      </c>
      <c r="I1314" s="195">
        <f t="shared" si="41"/>
        <v>50000</v>
      </c>
      <c r="J1314" s="194"/>
      <c r="K1314" s="196" t="str">
        <f t="shared" si="40"/>
        <v>K14A</v>
      </c>
      <c r="L1314" s="161" t="s">
        <v>5651</v>
      </c>
    </row>
    <row r="1315" spans="1:12" ht="17.25" customHeight="1">
      <c r="A1315" s="236">
        <v>1311</v>
      </c>
      <c r="B1315" s="161" t="s">
        <v>2712</v>
      </c>
      <c r="C1315" s="161" t="s">
        <v>2713</v>
      </c>
      <c r="D1315" s="161" t="s">
        <v>2705</v>
      </c>
      <c r="E1315" s="195"/>
      <c r="F1315" s="195"/>
      <c r="G1315" s="195"/>
      <c r="H1315" s="163">
        <v>50000</v>
      </c>
      <c r="I1315" s="195">
        <f t="shared" si="41"/>
        <v>50000</v>
      </c>
      <c r="J1315" s="194"/>
      <c r="K1315" s="196" t="str">
        <f t="shared" si="40"/>
        <v>K14A</v>
      </c>
      <c r="L1315" s="161" t="s">
        <v>5651</v>
      </c>
    </row>
    <row r="1316" spans="1:12" ht="17.25" customHeight="1">
      <c r="A1316" s="236">
        <v>1312</v>
      </c>
      <c r="B1316" s="161" t="s">
        <v>2714</v>
      </c>
      <c r="C1316" s="161" t="s">
        <v>2715</v>
      </c>
      <c r="D1316" s="161" t="s">
        <v>2705</v>
      </c>
      <c r="E1316" s="195"/>
      <c r="F1316" s="195"/>
      <c r="G1316" s="195"/>
      <c r="H1316" s="163">
        <v>50000</v>
      </c>
      <c r="I1316" s="195">
        <f t="shared" si="41"/>
        <v>50000</v>
      </c>
      <c r="J1316" s="194"/>
      <c r="K1316" s="196" t="str">
        <f t="shared" si="40"/>
        <v>K14A</v>
      </c>
      <c r="L1316" s="161" t="s">
        <v>5651</v>
      </c>
    </row>
    <row r="1317" spans="1:12" ht="17.25" customHeight="1">
      <c r="A1317" s="236">
        <v>1313</v>
      </c>
      <c r="B1317" s="161" t="s">
        <v>2716</v>
      </c>
      <c r="C1317" s="161" t="s">
        <v>2717</v>
      </c>
      <c r="D1317" s="161" t="s">
        <v>2705</v>
      </c>
      <c r="E1317" s="195"/>
      <c r="F1317" s="195"/>
      <c r="G1317" s="195"/>
      <c r="H1317" s="163">
        <v>50000</v>
      </c>
      <c r="I1317" s="195">
        <f t="shared" si="41"/>
        <v>50000</v>
      </c>
      <c r="J1317" s="194"/>
      <c r="K1317" s="196" t="str">
        <f t="shared" si="40"/>
        <v>K14A</v>
      </c>
      <c r="L1317" s="161" t="s">
        <v>5651</v>
      </c>
    </row>
    <row r="1318" spans="1:12" ht="17.25" customHeight="1">
      <c r="A1318" s="236">
        <v>1314</v>
      </c>
      <c r="B1318" s="161" t="s">
        <v>2718</v>
      </c>
      <c r="C1318" s="161" t="s">
        <v>2719</v>
      </c>
      <c r="D1318" s="161" t="s">
        <v>2705</v>
      </c>
      <c r="E1318" s="195"/>
      <c r="F1318" s="195"/>
      <c r="G1318" s="195"/>
      <c r="H1318" s="163">
        <v>50000</v>
      </c>
      <c r="I1318" s="195">
        <f t="shared" si="41"/>
        <v>50000</v>
      </c>
      <c r="J1318" s="194"/>
      <c r="K1318" s="196" t="str">
        <f t="shared" si="40"/>
        <v>K14A</v>
      </c>
      <c r="L1318" s="161" t="s">
        <v>5651</v>
      </c>
    </row>
    <row r="1319" spans="1:12" ht="17.25" customHeight="1">
      <c r="A1319" s="236">
        <v>1315</v>
      </c>
      <c r="B1319" s="161" t="s">
        <v>2720</v>
      </c>
      <c r="C1319" s="161" t="s">
        <v>2721</v>
      </c>
      <c r="D1319" s="161" t="s">
        <v>2705</v>
      </c>
      <c r="E1319" s="195"/>
      <c r="F1319" s="195"/>
      <c r="G1319" s="195"/>
      <c r="H1319" s="163">
        <v>50000</v>
      </c>
      <c r="I1319" s="195">
        <f t="shared" si="41"/>
        <v>50000</v>
      </c>
      <c r="J1319" s="194"/>
      <c r="K1319" s="196" t="str">
        <f t="shared" si="40"/>
        <v>K14A</v>
      </c>
      <c r="L1319" s="161" t="s">
        <v>5651</v>
      </c>
    </row>
    <row r="1320" spans="1:12" ht="17.25" customHeight="1">
      <c r="A1320" s="236">
        <v>1316</v>
      </c>
      <c r="B1320" s="161" t="s">
        <v>2722</v>
      </c>
      <c r="C1320" s="161" t="s">
        <v>2723</v>
      </c>
      <c r="D1320" s="161" t="s">
        <v>2705</v>
      </c>
      <c r="E1320" s="195"/>
      <c r="F1320" s="195"/>
      <c r="G1320" s="195"/>
      <c r="H1320" s="163">
        <v>50000</v>
      </c>
      <c r="I1320" s="195">
        <f t="shared" si="41"/>
        <v>50000</v>
      </c>
      <c r="J1320" s="194"/>
      <c r="K1320" s="196" t="str">
        <f t="shared" si="40"/>
        <v>K14A</v>
      </c>
      <c r="L1320" s="161" t="s">
        <v>5651</v>
      </c>
    </row>
    <row r="1321" spans="1:12" ht="17.25" customHeight="1">
      <c r="A1321" s="236">
        <v>1317</v>
      </c>
      <c r="B1321" s="161" t="s">
        <v>2724</v>
      </c>
      <c r="C1321" s="161" t="s">
        <v>2725</v>
      </c>
      <c r="D1321" s="161" t="s">
        <v>2705</v>
      </c>
      <c r="E1321" s="195"/>
      <c r="F1321" s="195"/>
      <c r="G1321" s="195"/>
      <c r="H1321" s="163">
        <v>150000</v>
      </c>
      <c r="I1321" s="195">
        <f t="shared" si="41"/>
        <v>150000</v>
      </c>
      <c r="J1321" s="194"/>
      <c r="K1321" s="196" t="str">
        <f t="shared" si="40"/>
        <v>K14A</v>
      </c>
      <c r="L1321" s="161" t="s">
        <v>5651</v>
      </c>
    </row>
    <row r="1322" spans="1:12" ht="17.25" customHeight="1">
      <c r="A1322" s="236">
        <v>1318</v>
      </c>
      <c r="B1322" s="161" t="s">
        <v>2726</v>
      </c>
      <c r="C1322" s="161" t="s">
        <v>2727</v>
      </c>
      <c r="D1322" s="161" t="s">
        <v>2705</v>
      </c>
      <c r="E1322" s="195"/>
      <c r="F1322" s="195"/>
      <c r="G1322" s="195">
        <f>VLOOKUP(B1322,'Lệ phí thi lại'!$B$8:$F$434,5,0)</f>
        <v>180000</v>
      </c>
      <c r="H1322" s="163">
        <v>150000</v>
      </c>
      <c r="I1322" s="195">
        <f t="shared" si="41"/>
        <v>330000</v>
      </c>
      <c r="J1322" s="194"/>
      <c r="K1322" s="196" t="str">
        <f t="shared" si="40"/>
        <v>K14A</v>
      </c>
      <c r="L1322" s="161" t="s">
        <v>5651</v>
      </c>
    </row>
    <row r="1323" spans="1:12" ht="17.25" customHeight="1">
      <c r="A1323" s="236">
        <v>1319</v>
      </c>
      <c r="B1323" s="161" t="s">
        <v>2728</v>
      </c>
      <c r="C1323" s="161" t="s">
        <v>2729</v>
      </c>
      <c r="D1323" s="161" t="s">
        <v>2705</v>
      </c>
      <c r="E1323" s="195"/>
      <c r="F1323" s="195"/>
      <c r="G1323" s="195"/>
      <c r="H1323" s="163">
        <v>50000</v>
      </c>
      <c r="I1323" s="195">
        <f t="shared" si="41"/>
        <v>50000</v>
      </c>
      <c r="J1323" s="194"/>
      <c r="K1323" s="196" t="str">
        <f t="shared" si="40"/>
        <v>K14A</v>
      </c>
      <c r="L1323" s="161" t="s">
        <v>5651</v>
      </c>
    </row>
    <row r="1324" spans="1:12" ht="17.25" customHeight="1">
      <c r="A1324" s="236">
        <v>1320</v>
      </c>
      <c r="B1324" s="161" t="s">
        <v>2730</v>
      </c>
      <c r="C1324" s="161" t="s">
        <v>2731</v>
      </c>
      <c r="D1324" s="161" t="s">
        <v>2705</v>
      </c>
      <c r="E1324" s="195"/>
      <c r="F1324" s="195"/>
      <c r="G1324" s="195"/>
      <c r="H1324" s="163">
        <v>50000</v>
      </c>
      <c r="I1324" s="195">
        <f t="shared" si="41"/>
        <v>50000</v>
      </c>
      <c r="J1324" s="194"/>
      <c r="K1324" s="196" t="str">
        <f t="shared" si="40"/>
        <v>K14A</v>
      </c>
      <c r="L1324" s="161" t="s">
        <v>5651</v>
      </c>
    </row>
    <row r="1325" spans="1:12" ht="17.25" customHeight="1">
      <c r="A1325" s="236">
        <v>1321</v>
      </c>
      <c r="B1325" s="161" t="s">
        <v>2732</v>
      </c>
      <c r="C1325" s="161" t="s">
        <v>2733</v>
      </c>
      <c r="D1325" s="161" t="s">
        <v>2705</v>
      </c>
      <c r="E1325" s="195"/>
      <c r="F1325" s="195"/>
      <c r="G1325" s="195"/>
      <c r="H1325" s="163">
        <v>150000</v>
      </c>
      <c r="I1325" s="195">
        <f t="shared" si="41"/>
        <v>150000</v>
      </c>
      <c r="J1325" s="194"/>
      <c r="K1325" s="196" t="str">
        <f t="shared" si="40"/>
        <v>K14A</v>
      </c>
      <c r="L1325" s="161" t="s">
        <v>5651</v>
      </c>
    </row>
    <row r="1326" spans="1:12" ht="17.25" customHeight="1">
      <c r="A1326" s="236">
        <v>1322</v>
      </c>
      <c r="B1326" s="161" t="s">
        <v>2734</v>
      </c>
      <c r="C1326" s="161" t="s">
        <v>2735</v>
      </c>
      <c r="D1326" s="161" t="s">
        <v>2705</v>
      </c>
      <c r="E1326" s="195"/>
      <c r="F1326" s="195"/>
      <c r="G1326" s="195">
        <f>VLOOKUP(B1326,'Lệ phí thi lại'!$B$8:$F$434,5,0)</f>
        <v>240000</v>
      </c>
      <c r="H1326" s="163">
        <v>150000</v>
      </c>
      <c r="I1326" s="195">
        <f t="shared" si="41"/>
        <v>390000</v>
      </c>
      <c r="J1326" s="194"/>
      <c r="K1326" s="196" t="str">
        <f t="shared" si="40"/>
        <v>K14A</v>
      </c>
      <c r="L1326" s="161" t="s">
        <v>5651</v>
      </c>
    </row>
    <row r="1327" spans="1:12" ht="17.25" customHeight="1">
      <c r="A1327" s="236">
        <v>1323</v>
      </c>
      <c r="B1327" s="161" t="s">
        <v>2736</v>
      </c>
      <c r="C1327" s="161" t="s">
        <v>2737</v>
      </c>
      <c r="D1327" s="161" t="s">
        <v>2705</v>
      </c>
      <c r="E1327" s="195"/>
      <c r="F1327" s="195"/>
      <c r="G1327" s="195"/>
      <c r="H1327" s="163">
        <v>50000</v>
      </c>
      <c r="I1327" s="195">
        <f t="shared" si="41"/>
        <v>50000</v>
      </c>
      <c r="J1327" s="194"/>
      <c r="K1327" s="196" t="str">
        <f t="shared" si="40"/>
        <v>K14A</v>
      </c>
      <c r="L1327" s="161" t="s">
        <v>5651</v>
      </c>
    </row>
    <row r="1328" spans="1:12" ht="17.25" customHeight="1">
      <c r="A1328" s="236">
        <v>1324</v>
      </c>
      <c r="B1328" s="161" t="s">
        <v>2738</v>
      </c>
      <c r="C1328" s="161" t="s">
        <v>2739</v>
      </c>
      <c r="D1328" s="161" t="s">
        <v>2705</v>
      </c>
      <c r="E1328" s="195"/>
      <c r="F1328" s="195"/>
      <c r="G1328" s="195"/>
      <c r="H1328" s="163">
        <v>50000</v>
      </c>
      <c r="I1328" s="195">
        <f t="shared" si="41"/>
        <v>50000</v>
      </c>
      <c r="J1328" s="194"/>
      <c r="K1328" s="196" t="str">
        <f t="shared" si="40"/>
        <v>K14A</v>
      </c>
      <c r="L1328" s="161" t="s">
        <v>5651</v>
      </c>
    </row>
    <row r="1329" spans="1:12" ht="17.25" customHeight="1">
      <c r="A1329" s="236">
        <v>1325</v>
      </c>
      <c r="B1329" s="161" t="s">
        <v>2740</v>
      </c>
      <c r="C1329" s="161" t="s">
        <v>2741</v>
      </c>
      <c r="D1329" s="161" t="s">
        <v>2705</v>
      </c>
      <c r="E1329" s="195"/>
      <c r="F1329" s="195"/>
      <c r="G1329" s="195"/>
      <c r="H1329" s="163">
        <v>50000</v>
      </c>
      <c r="I1329" s="195">
        <f t="shared" si="41"/>
        <v>50000</v>
      </c>
      <c r="J1329" s="194"/>
      <c r="K1329" s="196" t="str">
        <f t="shared" si="40"/>
        <v>K14A</v>
      </c>
      <c r="L1329" s="161" t="s">
        <v>5651</v>
      </c>
    </row>
    <row r="1330" spans="1:12" ht="17.25" customHeight="1">
      <c r="A1330" s="236">
        <v>1326</v>
      </c>
      <c r="B1330" s="161" t="s">
        <v>2742</v>
      </c>
      <c r="C1330" s="161" t="s">
        <v>2743</v>
      </c>
      <c r="D1330" s="161" t="s">
        <v>2705</v>
      </c>
      <c r="E1330" s="195"/>
      <c r="F1330" s="195"/>
      <c r="G1330" s="195"/>
      <c r="H1330" s="163">
        <v>50000</v>
      </c>
      <c r="I1330" s="195">
        <f t="shared" si="41"/>
        <v>50000</v>
      </c>
      <c r="J1330" s="194"/>
      <c r="K1330" s="196" t="str">
        <f t="shared" si="40"/>
        <v>K14A</v>
      </c>
      <c r="L1330" s="161" t="s">
        <v>5651</v>
      </c>
    </row>
    <row r="1331" spans="1:12" ht="17.25" customHeight="1">
      <c r="A1331" s="236">
        <v>1327</v>
      </c>
      <c r="B1331" s="161" t="s">
        <v>2744</v>
      </c>
      <c r="C1331" s="161" t="s">
        <v>2745</v>
      </c>
      <c r="D1331" s="161" t="s">
        <v>2705</v>
      </c>
      <c r="E1331" s="195"/>
      <c r="F1331" s="195"/>
      <c r="G1331" s="195"/>
      <c r="H1331" s="163">
        <v>50000</v>
      </c>
      <c r="I1331" s="195">
        <f t="shared" si="41"/>
        <v>50000</v>
      </c>
      <c r="J1331" s="194"/>
      <c r="K1331" s="196" t="str">
        <f t="shared" si="40"/>
        <v>K14A</v>
      </c>
      <c r="L1331" s="161" t="s">
        <v>5651</v>
      </c>
    </row>
    <row r="1332" spans="1:12" ht="17.25" customHeight="1">
      <c r="A1332" s="236">
        <v>1328</v>
      </c>
      <c r="B1332" s="161" t="s">
        <v>2746</v>
      </c>
      <c r="C1332" s="161" t="s">
        <v>2747</v>
      </c>
      <c r="D1332" s="161" t="s">
        <v>2705</v>
      </c>
      <c r="E1332" s="195"/>
      <c r="F1332" s="195"/>
      <c r="G1332" s="195"/>
      <c r="H1332" s="163">
        <v>50000</v>
      </c>
      <c r="I1332" s="195">
        <f t="shared" si="41"/>
        <v>50000</v>
      </c>
      <c r="J1332" s="194"/>
      <c r="K1332" s="196" t="str">
        <f t="shared" si="40"/>
        <v>K14A</v>
      </c>
      <c r="L1332" s="161" t="s">
        <v>5651</v>
      </c>
    </row>
    <row r="1333" spans="1:12" ht="17.25" customHeight="1">
      <c r="A1333" s="236">
        <v>1329</v>
      </c>
      <c r="B1333" s="161" t="s">
        <v>2748</v>
      </c>
      <c r="C1333" s="161" t="s">
        <v>2749</v>
      </c>
      <c r="D1333" s="161" t="s">
        <v>2705</v>
      </c>
      <c r="E1333" s="195"/>
      <c r="F1333" s="195"/>
      <c r="G1333" s="195"/>
      <c r="H1333" s="163">
        <v>50000</v>
      </c>
      <c r="I1333" s="195">
        <f t="shared" si="41"/>
        <v>50000</v>
      </c>
      <c r="J1333" s="194"/>
      <c r="K1333" s="196" t="str">
        <f t="shared" si="40"/>
        <v>K14A</v>
      </c>
      <c r="L1333" s="161" t="s">
        <v>5651</v>
      </c>
    </row>
    <row r="1334" spans="1:12" ht="17.25" customHeight="1">
      <c r="A1334" s="236">
        <v>1330</v>
      </c>
      <c r="B1334" s="161" t="s">
        <v>2750</v>
      </c>
      <c r="C1334" s="161" t="s">
        <v>2751</v>
      </c>
      <c r="D1334" s="161" t="s">
        <v>2705</v>
      </c>
      <c r="E1334" s="195"/>
      <c r="F1334" s="195"/>
      <c r="G1334" s="195"/>
      <c r="H1334" s="163">
        <v>150000</v>
      </c>
      <c r="I1334" s="195">
        <f t="shared" si="41"/>
        <v>150000</v>
      </c>
      <c r="J1334" s="194"/>
      <c r="K1334" s="196" t="str">
        <f t="shared" si="40"/>
        <v>K14A</v>
      </c>
      <c r="L1334" s="161" t="s">
        <v>5651</v>
      </c>
    </row>
    <row r="1335" spans="1:12" ht="17.25" customHeight="1">
      <c r="A1335" s="236">
        <v>1331</v>
      </c>
      <c r="B1335" s="161" t="s">
        <v>2752</v>
      </c>
      <c r="C1335" s="161" t="s">
        <v>2753</v>
      </c>
      <c r="D1335" s="161" t="s">
        <v>2705</v>
      </c>
      <c r="E1335" s="195"/>
      <c r="F1335" s="195"/>
      <c r="G1335" s="195">
        <f>VLOOKUP(B1335,'Lệ phí thi lại'!$B$8:$F$434,5,0)</f>
        <v>90000</v>
      </c>
      <c r="H1335" s="163">
        <v>150000</v>
      </c>
      <c r="I1335" s="195">
        <f t="shared" si="41"/>
        <v>240000</v>
      </c>
      <c r="J1335" s="194"/>
      <c r="K1335" s="196" t="str">
        <f t="shared" si="40"/>
        <v>K14A</v>
      </c>
      <c r="L1335" s="161" t="s">
        <v>5651</v>
      </c>
    </row>
    <row r="1336" spans="1:12" ht="17.25" customHeight="1">
      <c r="A1336" s="236">
        <v>1332</v>
      </c>
      <c r="B1336" s="161" t="s">
        <v>2754</v>
      </c>
      <c r="C1336" s="161" t="s">
        <v>2755</v>
      </c>
      <c r="D1336" s="161" t="s">
        <v>2705</v>
      </c>
      <c r="E1336" s="195"/>
      <c r="F1336" s="195"/>
      <c r="G1336" s="195"/>
      <c r="H1336" s="163">
        <v>150000</v>
      </c>
      <c r="I1336" s="195">
        <f t="shared" si="41"/>
        <v>150000</v>
      </c>
      <c r="J1336" s="194"/>
      <c r="K1336" s="196" t="str">
        <f t="shared" si="40"/>
        <v>K14A</v>
      </c>
      <c r="L1336" s="161" t="s">
        <v>5651</v>
      </c>
    </row>
    <row r="1337" spans="1:12" ht="17.25" customHeight="1">
      <c r="A1337" s="236">
        <v>1333</v>
      </c>
      <c r="B1337" s="161" t="s">
        <v>2756</v>
      </c>
      <c r="C1337" s="161" t="s">
        <v>2757</v>
      </c>
      <c r="D1337" s="161" t="s">
        <v>2705</v>
      </c>
      <c r="E1337" s="195"/>
      <c r="F1337" s="195"/>
      <c r="G1337" s="195"/>
      <c r="H1337" s="163">
        <v>150000</v>
      </c>
      <c r="I1337" s="195">
        <f t="shared" si="41"/>
        <v>150000</v>
      </c>
      <c r="J1337" s="194"/>
      <c r="K1337" s="196" t="str">
        <f t="shared" si="40"/>
        <v>K14A</v>
      </c>
      <c r="L1337" s="161" t="s">
        <v>5651</v>
      </c>
    </row>
    <row r="1338" spans="1:12" ht="17.25" customHeight="1">
      <c r="A1338" s="236">
        <v>1334</v>
      </c>
      <c r="B1338" s="161" t="s">
        <v>2758</v>
      </c>
      <c r="C1338" s="161" t="s">
        <v>2759</v>
      </c>
      <c r="D1338" s="161" t="s">
        <v>2705</v>
      </c>
      <c r="E1338" s="195"/>
      <c r="F1338" s="195"/>
      <c r="G1338" s="195"/>
      <c r="H1338" s="163">
        <v>50000</v>
      </c>
      <c r="I1338" s="195">
        <f t="shared" si="41"/>
        <v>50000</v>
      </c>
      <c r="J1338" s="194"/>
      <c r="K1338" s="196" t="str">
        <f t="shared" si="40"/>
        <v>K14A</v>
      </c>
      <c r="L1338" s="161" t="s">
        <v>5651</v>
      </c>
    </row>
    <row r="1339" spans="1:12" ht="17.25" customHeight="1">
      <c r="A1339" s="236">
        <v>1335</v>
      </c>
      <c r="B1339" s="161" t="s">
        <v>2760</v>
      </c>
      <c r="C1339" s="161" t="s">
        <v>2761</v>
      </c>
      <c r="D1339" s="161" t="s">
        <v>2705</v>
      </c>
      <c r="E1339" s="195"/>
      <c r="F1339" s="195"/>
      <c r="G1339" s="195">
        <f>VLOOKUP(B1339,'Lệ phí thi lại'!$B$8:$F$434,5,0)</f>
        <v>90000</v>
      </c>
      <c r="H1339" s="163">
        <v>150000</v>
      </c>
      <c r="I1339" s="195">
        <f t="shared" si="41"/>
        <v>240000</v>
      </c>
      <c r="J1339" s="194"/>
      <c r="K1339" s="196" t="str">
        <f t="shared" si="40"/>
        <v>K14A</v>
      </c>
      <c r="L1339" s="161" t="s">
        <v>5651</v>
      </c>
    </row>
    <row r="1340" spans="1:12" ht="17.25" customHeight="1">
      <c r="A1340" s="236">
        <v>1336</v>
      </c>
      <c r="B1340" s="161" t="s">
        <v>2762</v>
      </c>
      <c r="C1340" s="161" t="s">
        <v>2763</v>
      </c>
      <c r="D1340" s="161" t="s">
        <v>2705</v>
      </c>
      <c r="E1340" s="195"/>
      <c r="F1340" s="195"/>
      <c r="G1340" s="195">
        <f>VLOOKUP(B1340,'Lệ phí thi lại'!$B$8:$F$434,5,0)</f>
        <v>90000</v>
      </c>
      <c r="H1340" s="163">
        <v>150000</v>
      </c>
      <c r="I1340" s="195">
        <f t="shared" si="41"/>
        <v>240000</v>
      </c>
      <c r="J1340" s="194"/>
      <c r="K1340" s="196" t="str">
        <f t="shared" si="40"/>
        <v>K14A</v>
      </c>
      <c r="L1340" s="161" t="s">
        <v>5651</v>
      </c>
    </row>
    <row r="1341" spans="1:12" ht="17.25" customHeight="1">
      <c r="A1341" s="236">
        <v>1337</v>
      </c>
      <c r="B1341" s="161" t="s">
        <v>2764</v>
      </c>
      <c r="C1341" s="161" t="s">
        <v>2765</v>
      </c>
      <c r="D1341" s="161" t="s">
        <v>2705</v>
      </c>
      <c r="E1341" s="195"/>
      <c r="F1341" s="195"/>
      <c r="G1341" s="195"/>
      <c r="H1341" s="163">
        <v>50000</v>
      </c>
      <c r="I1341" s="195">
        <f t="shared" si="41"/>
        <v>50000</v>
      </c>
      <c r="J1341" s="194"/>
      <c r="K1341" s="196" t="str">
        <f t="shared" si="40"/>
        <v>K14A</v>
      </c>
      <c r="L1341" s="161" t="s">
        <v>5651</v>
      </c>
    </row>
    <row r="1342" spans="1:12" ht="17.25" customHeight="1">
      <c r="A1342" s="236">
        <v>1338</v>
      </c>
      <c r="B1342" s="161" t="s">
        <v>2766</v>
      </c>
      <c r="C1342" s="161" t="s">
        <v>2767</v>
      </c>
      <c r="D1342" s="161" t="s">
        <v>2705</v>
      </c>
      <c r="E1342" s="195"/>
      <c r="F1342" s="195"/>
      <c r="G1342" s="195"/>
      <c r="H1342" s="163">
        <v>50000</v>
      </c>
      <c r="I1342" s="195">
        <f t="shared" si="41"/>
        <v>50000</v>
      </c>
      <c r="J1342" s="194"/>
      <c r="K1342" s="196" t="str">
        <f t="shared" si="40"/>
        <v>K14A</v>
      </c>
      <c r="L1342" s="161" t="s">
        <v>5651</v>
      </c>
    </row>
    <row r="1343" spans="1:12" ht="17.25" customHeight="1">
      <c r="A1343" s="236">
        <v>1339</v>
      </c>
      <c r="B1343" s="161" t="s">
        <v>2768</v>
      </c>
      <c r="C1343" s="161" t="s">
        <v>2769</v>
      </c>
      <c r="D1343" s="161" t="s">
        <v>2705</v>
      </c>
      <c r="E1343" s="195"/>
      <c r="F1343" s="195"/>
      <c r="G1343" s="195"/>
      <c r="H1343" s="163">
        <v>150000</v>
      </c>
      <c r="I1343" s="195">
        <f t="shared" si="41"/>
        <v>150000</v>
      </c>
      <c r="J1343" s="194"/>
      <c r="K1343" s="196" t="str">
        <f t="shared" si="40"/>
        <v>K14A</v>
      </c>
      <c r="L1343" s="161" t="s">
        <v>5651</v>
      </c>
    </row>
    <row r="1344" spans="1:12" ht="17.25" customHeight="1">
      <c r="A1344" s="236">
        <v>1340</v>
      </c>
      <c r="B1344" s="161" t="s">
        <v>2770</v>
      </c>
      <c r="C1344" s="161" t="s">
        <v>2771</v>
      </c>
      <c r="D1344" s="161" t="s">
        <v>2705</v>
      </c>
      <c r="E1344" s="195"/>
      <c r="F1344" s="195"/>
      <c r="G1344" s="195">
        <f>VLOOKUP(B1344,'Lệ phí thi lại'!$B$8:$F$434,5,0)</f>
        <v>90000</v>
      </c>
      <c r="H1344" s="163">
        <v>150000</v>
      </c>
      <c r="I1344" s="195">
        <f t="shared" si="41"/>
        <v>240000</v>
      </c>
      <c r="J1344" s="194"/>
      <c r="K1344" s="196" t="str">
        <f t="shared" si="40"/>
        <v>K14A</v>
      </c>
      <c r="L1344" s="161" t="s">
        <v>5651</v>
      </c>
    </row>
    <row r="1345" spans="1:12" ht="17.25" customHeight="1">
      <c r="A1345" s="236">
        <v>1341</v>
      </c>
      <c r="B1345" s="161" t="s">
        <v>2772</v>
      </c>
      <c r="C1345" s="161" t="s">
        <v>2773</v>
      </c>
      <c r="D1345" s="161" t="s">
        <v>2705</v>
      </c>
      <c r="E1345" s="195"/>
      <c r="F1345" s="195"/>
      <c r="G1345" s="195"/>
      <c r="H1345" s="163">
        <v>150000</v>
      </c>
      <c r="I1345" s="195">
        <f t="shared" si="41"/>
        <v>150000</v>
      </c>
      <c r="J1345" s="194"/>
      <c r="K1345" s="196" t="str">
        <f t="shared" si="40"/>
        <v>K14A</v>
      </c>
      <c r="L1345" s="161" t="s">
        <v>5651</v>
      </c>
    </row>
    <row r="1346" spans="1:12" ht="17.25" customHeight="1">
      <c r="A1346" s="236">
        <v>1342</v>
      </c>
      <c r="B1346" s="161" t="s">
        <v>2774</v>
      </c>
      <c r="C1346" s="161" t="s">
        <v>2775</v>
      </c>
      <c r="D1346" s="161" t="s">
        <v>2705</v>
      </c>
      <c r="E1346" s="195"/>
      <c r="F1346" s="195"/>
      <c r="G1346" s="195"/>
      <c r="H1346" s="163">
        <v>50000</v>
      </c>
      <c r="I1346" s="195">
        <f t="shared" si="41"/>
        <v>50000</v>
      </c>
      <c r="J1346" s="194"/>
      <c r="K1346" s="196" t="str">
        <f t="shared" si="40"/>
        <v>K14A</v>
      </c>
      <c r="L1346" s="161" t="s">
        <v>5651</v>
      </c>
    </row>
    <row r="1347" spans="1:12" ht="17.25" customHeight="1">
      <c r="A1347" s="236">
        <v>1343</v>
      </c>
      <c r="B1347" s="161" t="s">
        <v>2776</v>
      </c>
      <c r="C1347" s="161" t="s">
        <v>2777</v>
      </c>
      <c r="D1347" s="161" t="s">
        <v>2705</v>
      </c>
      <c r="E1347" s="195"/>
      <c r="F1347" s="195"/>
      <c r="G1347" s="195"/>
      <c r="H1347" s="163">
        <v>50000</v>
      </c>
      <c r="I1347" s="195">
        <f t="shared" si="41"/>
        <v>50000</v>
      </c>
      <c r="J1347" s="194"/>
      <c r="K1347" s="196" t="str">
        <f t="shared" si="40"/>
        <v>K14A</v>
      </c>
      <c r="L1347" s="161" t="s">
        <v>5651</v>
      </c>
    </row>
    <row r="1348" spans="1:12" ht="17.25" customHeight="1">
      <c r="A1348" s="236">
        <v>1344</v>
      </c>
      <c r="B1348" s="161" t="s">
        <v>2778</v>
      </c>
      <c r="C1348" s="161" t="s">
        <v>2702</v>
      </c>
      <c r="D1348" s="161" t="s">
        <v>2705</v>
      </c>
      <c r="E1348" s="195"/>
      <c r="F1348" s="195"/>
      <c r="G1348" s="195"/>
      <c r="H1348" s="163">
        <v>50000</v>
      </c>
      <c r="I1348" s="195">
        <f t="shared" si="41"/>
        <v>50000</v>
      </c>
      <c r="J1348" s="194"/>
      <c r="K1348" s="196" t="str">
        <f t="shared" si="40"/>
        <v>K14A</v>
      </c>
      <c r="L1348" s="161" t="s">
        <v>5651</v>
      </c>
    </row>
    <row r="1349" spans="1:12" ht="17.25" customHeight="1">
      <c r="A1349" s="236">
        <v>1345</v>
      </c>
      <c r="B1349" s="161" t="s">
        <v>2779</v>
      </c>
      <c r="C1349" s="161" t="s">
        <v>2780</v>
      </c>
      <c r="D1349" s="161" t="s">
        <v>2705</v>
      </c>
      <c r="E1349" s="195"/>
      <c r="F1349" s="195"/>
      <c r="G1349" s="195"/>
      <c r="H1349" s="163">
        <v>50000</v>
      </c>
      <c r="I1349" s="195">
        <f t="shared" si="41"/>
        <v>50000</v>
      </c>
      <c r="J1349" s="194"/>
      <c r="K1349" s="196" t="str">
        <f t="shared" ref="K1349:K1412" si="42">RIGHT(D1349,4)</f>
        <v>K14A</v>
      </c>
      <c r="L1349" s="161" t="s">
        <v>5651</v>
      </c>
    </row>
    <row r="1350" spans="1:12" ht="17.25" customHeight="1">
      <c r="A1350" s="236">
        <v>1346</v>
      </c>
      <c r="B1350" s="161" t="s">
        <v>383</v>
      </c>
      <c r="C1350" s="161" t="s">
        <v>384</v>
      </c>
      <c r="D1350" s="161" t="s">
        <v>2781</v>
      </c>
      <c r="E1350" s="195"/>
      <c r="F1350" s="195">
        <f>VLOOKUP(B1350,'HP lop duoi 10'!$A$2:$C$194,3,0)</f>
        <v>225000</v>
      </c>
      <c r="G1350" s="195"/>
      <c r="H1350" s="163">
        <v>50000</v>
      </c>
      <c r="I1350" s="195">
        <f t="shared" ref="I1350:I1413" si="43">SUM(E1350:H1350)</f>
        <v>275000</v>
      </c>
      <c r="J1350" s="194"/>
      <c r="K1350" s="196" t="str">
        <f t="shared" si="42"/>
        <v>K14A</v>
      </c>
      <c r="L1350" s="198" t="s">
        <v>5653</v>
      </c>
    </row>
    <row r="1351" spans="1:12" ht="17.25" customHeight="1">
      <c r="A1351" s="236">
        <v>1347</v>
      </c>
      <c r="B1351" s="161" t="s">
        <v>2782</v>
      </c>
      <c r="C1351" s="161" t="s">
        <v>293</v>
      </c>
      <c r="D1351" s="161" t="s">
        <v>2783</v>
      </c>
      <c r="E1351" s="195"/>
      <c r="F1351" s="195"/>
      <c r="G1351" s="195"/>
      <c r="H1351" s="163">
        <v>100000</v>
      </c>
      <c r="I1351" s="195">
        <f t="shared" si="43"/>
        <v>100000</v>
      </c>
      <c r="J1351" s="194"/>
      <c r="K1351" s="196" t="str">
        <f t="shared" si="42"/>
        <v>K14A</v>
      </c>
      <c r="L1351" s="198" t="s">
        <v>5653</v>
      </c>
    </row>
    <row r="1352" spans="1:12" ht="17.25" customHeight="1">
      <c r="A1352" s="236">
        <v>1348</v>
      </c>
      <c r="B1352" s="161" t="s">
        <v>2784</v>
      </c>
      <c r="C1352" s="161" t="s">
        <v>2785</v>
      </c>
      <c r="D1352" s="161" t="s">
        <v>2783</v>
      </c>
      <c r="E1352" s="195"/>
      <c r="F1352" s="195"/>
      <c r="G1352" s="195"/>
      <c r="H1352" s="163">
        <v>150000</v>
      </c>
      <c r="I1352" s="195">
        <f t="shared" si="43"/>
        <v>150000</v>
      </c>
      <c r="J1352" s="194"/>
      <c r="K1352" s="196" t="str">
        <f t="shared" si="42"/>
        <v>K14A</v>
      </c>
      <c r="L1352" s="198" t="s">
        <v>5653</v>
      </c>
    </row>
    <row r="1353" spans="1:12" ht="17.25" customHeight="1">
      <c r="A1353" s="236">
        <v>1349</v>
      </c>
      <c r="B1353" s="161" t="s">
        <v>2786</v>
      </c>
      <c r="C1353" s="161" t="s">
        <v>2787</v>
      </c>
      <c r="D1353" s="161" t="s">
        <v>2783</v>
      </c>
      <c r="E1353" s="195"/>
      <c r="F1353" s="195"/>
      <c r="G1353" s="195"/>
      <c r="H1353" s="163">
        <v>100000</v>
      </c>
      <c r="I1353" s="195">
        <f t="shared" si="43"/>
        <v>100000</v>
      </c>
      <c r="J1353" s="194"/>
      <c r="K1353" s="196" t="str">
        <f t="shared" si="42"/>
        <v>K14A</v>
      </c>
      <c r="L1353" s="198" t="s">
        <v>5653</v>
      </c>
    </row>
    <row r="1354" spans="1:12" ht="17.25" customHeight="1">
      <c r="A1354" s="236">
        <v>1350</v>
      </c>
      <c r="B1354" s="161" t="s">
        <v>2788</v>
      </c>
      <c r="C1354" s="161" t="s">
        <v>2789</v>
      </c>
      <c r="D1354" s="161" t="s">
        <v>2783</v>
      </c>
      <c r="E1354" s="195"/>
      <c r="F1354" s="195"/>
      <c r="G1354" s="195"/>
      <c r="H1354" s="163">
        <v>100000</v>
      </c>
      <c r="I1354" s="195">
        <f t="shared" si="43"/>
        <v>100000</v>
      </c>
      <c r="J1354" s="194"/>
      <c r="K1354" s="196" t="str">
        <f t="shared" si="42"/>
        <v>K14A</v>
      </c>
      <c r="L1354" s="198" t="s">
        <v>5653</v>
      </c>
    </row>
    <row r="1355" spans="1:12" ht="17.25" customHeight="1">
      <c r="A1355" s="236">
        <v>1351</v>
      </c>
      <c r="B1355" s="161" t="s">
        <v>2790</v>
      </c>
      <c r="C1355" s="161" t="s">
        <v>2791</v>
      </c>
      <c r="D1355" s="161" t="s">
        <v>2783</v>
      </c>
      <c r="E1355" s="195"/>
      <c r="F1355" s="195"/>
      <c r="G1355" s="195"/>
      <c r="H1355" s="163">
        <v>50000</v>
      </c>
      <c r="I1355" s="195">
        <f t="shared" si="43"/>
        <v>50000</v>
      </c>
      <c r="J1355" s="194"/>
      <c r="K1355" s="196" t="str">
        <f t="shared" si="42"/>
        <v>K14A</v>
      </c>
      <c r="L1355" s="198" t="s">
        <v>5653</v>
      </c>
    </row>
    <row r="1356" spans="1:12" ht="17.25" customHeight="1">
      <c r="A1356" s="236">
        <v>1352</v>
      </c>
      <c r="B1356" s="161" t="s">
        <v>2792</v>
      </c>
      <c r="C1356" s="161" t="s">
        <v>2793</v>
      </c>
      <c r="D1356" s="161" t="s">
        <v>2783</v>
      </c>
      <c r="E1356" s="195"/>
      <c r="F1356" s="195"/>
      <c r="G1356" s="195"/>
      <c r="H1356" s="163">
        <v>100000</v>
      </c>
      <c r="I1356" s="195">
        <f t="shared" si="43"/>
        <v>100000</v>
      </c>
      <c r="J1356" s="194"/>
      <c r="K1356" s="196" t="str">
        <f t="shared" si="42"/>
        <v>K14A</v>
      </c>
      <c r="L1356" s="198" t="s">
        <v>5653</v>
      </c>
    </row>
    <row r="1357" spans="1:12" ht="17.25" customHeight="1">
      <c r="A1357" s="236">
        <v>1353</v>
      </c>
      <c r="B1357" s="161" t="s">
        <v>2809</v>
      </c>
      <c r="C1357" s="161" t="s">
        <v>2810</v>
      </c>
      <c r="D1357" s="161" t="s">
        <v>2811</v>
      </c>
      <c r="E1357" s="195"/>
      <c r="F1357" s="195"/>
      <c r="G1357" s="195">
        <f>VLOOKUP(B1357,'Lệ phí thi lại'!$B$8:$F$434,5,0)</f>
        <v>30000</v>
      </c>
      <c r="H1357" s="163">
        <v>50000</v>
      </c>
      <c r="I1357" s="195">
        <f t="shared" si="43"/>
        <v>80000</v>
      </c>
      <c r="J1357" s="194"/>
      <c r="K1357" s="196" t="str">
        <f t="shared" si="42"/>
        <v>K14A</v>
      </c>
      <c r="L1357" s="198" t="s">
        <v>5653</v>
      </c>
    </row>
    <row r="1358" spans="1:12" ht="17.25" customHeight="1">
      <c r="A1358" s="236">
        <v>1354</v>
      </c>
      <c r="B1358" s="161" t="s">
        <v>2812</v>
      </c>
      <c r="C1358" s="161" t="s">
        <v>2813</v>
      </c>
      <c r="D1358" s="161" t="s">
        <v>2811</v>
      </c>
      <c r="E1358" s="195"/>
      <c r="F1358" s="195"/>
      <c r="G1358" s="195">
        <f>VLOOKUP(B1358,'Lệ phí thi lại'!$B$8:$F$434,5,0)</f>
        <v>30000</v>
      </c>
      <c r="H1358" s="163">
        <v>50000</v>
      </c>
      <c r="I1358" s="195">
        <f t="shared" si="43"/>
        <v>80000</v>
      </c>
      <c r="J1358" s="194"/>
      <c r="K1358" s="196" t="str">
        <f t="shared" si="42"/>
        <v>K14A</v>
      </c>
      <c r="L1358" s="198" t="s">
        <v>5653</v>
      </c>
    </row>
    <row r="1359" spans="1:12" ht="17.25" customHeight="1">
      <c r="A1359" s="236">
        <v>1355</v>
      </c>
      <c r="B1359" s="161" t="s">
        <v>2814</v>
      </c>
      <c r="C1359" s="161" t="s">
        <v>2815</v>
      </c>
      <c r="D1359" s="161" t="s">
        <v>2811</v>
      </c>
      <c r="E1359" s="195"/>
      <c r="F1359" s="195"/>
      <c r="G1359" s="195">
        <f>VLOOKUP(B1359,'Lệ phí thi lại'!$B$8:$F$434,5,0)</f>
        <v>270000</v>
      </c>
      <c r="H1359" s="163">
        <v>50000</v>
      </c>
      <c r="I1359" s="195">
        <f t="shared" si="43"/>
        <v>320000</v>
      </c>
      <c r="J1359" s="194"/>
      <c r="K1359" s="196" t="str">
        <f t="shared" si="42"/>
        <v>K14A</v>
      </c>
      <c r="L1359" s="198" t="s">
        <v>5653</v>
      </c>
    </row>
    <row r="1360" spans="1:12" ht="17.25" customHeight="1">
      <c r="A1360" s="236">
        <v>1356</v>
      </c>
      <c r="B1360" s="161" t="s">
        <v>2816</v>
      </c>
      <c r="C1360" s="161" t="s">
        <v>368</v>
      </c>
      <c r="D1360" s="161" t="s">
        <v>2811</v>
      </c>
      <c r="E1360" s="195"/>
      <c r="F1360" s="195"/>
      <c r="G1360" s="195"/>
      <c r="H1360" s="163">
        <v>50000</v>
      </c>
      <c r="I1360" s="195">
        <f t="shared" si="43"/>
        <v>50000</v>
      </c>
      <c r="J1360" s="194"/>
      <c r="K1360" s="196" t="str">
        <f t="shared" si="42"/>
        <v>K14A</v>
      </c>
      <c r="L1360" s="198" t="s">
        <v>5653</v>
      </c>
    </row>
    <row r="1361" spans="1:12" ht="17.25" customHeight="1">
      <c r="A1361" s="236">
        <v>1357</v>
      </c>
      <c r="B1361" s="161" t="s">
        <v>2817</v>
      </c>
      <c r="C1361" s="161" t="s">
        <v>2818</v>
      </c>
      <c r="D1361" s="161" t="s">
        <v>2811</v>
      </c>
      <c r="E1361" s="195"/>
      <c r="F1361" s="195"/>
      <c r="G1361" s="195"/>
      <c r="H1361" s="163">
        <v>50000</v>
      </c>
      <c r="I1361" s="195">
        <f t="shared" si="43"/>
        <v>50000</v>
      </c>
      <c r="J1361" s="194"/>
      <c r="K1361" s="196" t="str">
        <f t="shared" si="42"/>
        <v>K14A</v>
      </c>
      <c r="L1361" s="198" t="s">
        <v>5653</v>
      </c>
    </row>
    <row r="1362" spans="1:12" ht="17.25" customHeight="1">
      <c r="A1362" s="236">
        <v>1358</v>
      </c>
      <c r="B1362" s="161" t="s">
        <v>2819</v>
      </c>
      <c r="C1362" s="161" t="s">
        <v>2820</v>
      </c>
      <c r="D1362" s="161" t="s">
        <v>2811</v>
      </c>
      <c r="E1362" s="195"/>
      <c r="F1362" s="195"/>
      <c r="G1362" s="195"/>
      <c r="H1362" s="163">
        <v>100000</v>
      </c>
      <c r="I1362" s="195">
        <f t="shared" si="43"/>
        <v>100000</v>
      </c>
      <c r="J1362" s="194"/>
      <c r="K1362" s="196" t="str">
        <f t="shared" si="42"/>
        <v>K14A</v>
      </c>
      <c r="L1362" s="198" t="s">
        <v>5653</v>
      </c>
    </row>
    <row r="1363" spans="1:12" ht="17.25" customHeight="1">
      <c r="A1363" s="236">
        <v>1359</v>
      </c>
      <c r="B1363" s="161" t="s">
        <v>2821</v>
      </c>
      <c r="C1363" s="161" t="s">
        <v>2822</v>
      </c>
      <c r="D1363" s="161" t="s">
        <v>2811</v>
      </c>
      <c r="E1363" s="195"/>
      <c r="F1363" s="195"/>
      <c r="G1363" s="195"/>
      <c r="H1363" s="163">
        <v>50000</v>
      </c>
      <c r="I1363" s="195">
        <f t="shared" si="43"/>
        <v>50000</v>
      </c>
      <c r="J1363" s="194"/>
      <c r="K1363" s="196" t="str">
        <f t="shared" si="42"/>
        <v>K14A</v>
      </c>
      <c r="L1363" s="198" t="s">
        <v>5653</v>
      </c>
    </row>
    <row r="1364" spans="1:12" ht="17.25" customHeight="1">
      <c r="A1364" s="236">
        <v>1360</v>
      </c>
      <c r="B1364" s="161" t="s">
        <v>2823</v>
      </c>
      <c r="C1364" s="161" t="s">
        <v>2824</v>
      </c>
      <c r="D1364" s="161" t="s">
        <v>2811</v>
      </c>
      <c r="E1364" s="195"/>
      <c r="F1364" s="195"/>
      <c r="G1364" s="195">
        <f>VLOOKUP(B1364,'Lệ phí thi lại'!$B$8:$F$434,5,0)</f>
        <v>30000</v>
      </c>
      <c r="H1364" s="163">
        <v>50000</v>
      </c>
      <c r="I1364" s="195">
        <f t="shared" si="43"/>
        <v>80000</v>
      </c>
      <c r="J1364" s="194"/>
      <c r="K1364" s="196" t="str">
        <f t="shared" si="42"/>
        <v>K14A</v>
      </c>
      <c r="L1364" s="198" t="s">
        <v>5653</v>
      </c>
    </row>
    <row r="1365" spans="1:12" ht="17.25" customHeight="1">
      <c r="A1365" s="236">
        <v>1361</v>
      </c>
      <c r="B1365" s="161" t="s">
        <v>2825</v>
      </c>
      <c r="C1365" s="161" t="s">
        <v>2826</v>
      </c>
      <c r="D1365" s="161" t="s">
        <v>2811</v>
      </c>
      <c r="E1365" s="195"/>
      <c r="F1365" s="195"/>
      <c r="G1365" s="195">
        <f>VLOOKUP(B1365,'Lệ phí thi lại'!$B$8:$F$434,5,0)</f>
        <v>60000</v>
      </c>
      <c r="H1365" s="163">
        <v>50000</v>
      </c>
      <c r="I1365" s="195">
        <f t="shared" si="43"/>
        <v>110000</v>
      </c>
      <c r="J1365" s="194"/>
      <c r="K1365" s="196" t="str">
        <f t="shared" si="42"/>
        <v>K14A</v>
      </c>
      <c r="L1365" s="198" t="s">
        <v>5653</v>
      </c>
    </row>
    <row r="1366" spans="1:12" ht="17.25" customHeight="1">
      <c r="A1366" s="236">
        <v>1362</v>
      </c>
      <c r="B1366" s="161" t="s">
        <v>2827</v>
      </c>
      <c r="C1366" s="161" t="s">
        <v>2828</v>
      </c>
      <c r="D1366" s="161" t="s">
        <v>2811</v>
      </c>
      <c r="E1366" s="195"/>
      <c r="F1366" s="195"/>
      <c r="G1366" s="195">
        <f>VLOOKUP(B1366,'Lệ phí thi lại'!$B$8:$F$434,5,0)</f>
        <v>210000</v>
      </c>
      <c r="H1366" s="163">
        <v>50000</v>
      </c>
      <c r="I1366" s="195">
        <f t="shared" si="43"/>
        <v>260000</v>
      </c>
      <c r="J1366" s="194"/>
      <c r="K1366" s="196" t="str">
        <f t="shared" si="42"/>
        <v>K14A</v>
      </c>
      <c r="L1366" s="198" t="s">
        <v>5653</v>
      </c>
    </row>
    <row r="1367" spans="1:12" ht="17.25" customHeight="1">
      <c r="A1367" s="236">
        <v>1363</v>
      </c>
      <c r="B1367" s="161" t="s">
        <v>2829</v>
      </c>
      <c r="C1367" s="161" t="s">
        <v>2830</v>
      </c>
      <c r="D1367" s="161" t="s">
        <v>2811</v>
      </c>
      <c r="E1367" s="195"/>
      <c r="F1367" s="195"/>
      <c r="G1367" s="195"/>
      <c r="H1367" s="163">
        <v>50000</v>
      </c>
      <c r="I1367" s="195">
        <f t="shared" si="43"/>
        <v>50000</v>
      </c>
      <c r="J1367" s="194"/>
      <c r="K1367" s="196" t="str">
        <f t="shared" si="42"/>
        <v>K14A</v>
      </c>
      <c r="L1367" s="198" t="s">
        <v>5653</v>
      </c>
    </row>
    <row r="1368" spans="1:12" ht="17.25" customHeight="1">
      <c r="A1368" s="236">
        <v>1364</v>
      </c>
      <c r="B1368" s="161" t="s">
        <v>362</v>
      </c>
      <c r="C1368" s="161" t="s">
        <v>363</v>
      </c>
      <c r="D1368" s="161" t="s">
        <v>2811</v>
      </c>
      <c r="E1368" s="195"/>
      <c r="F1368" s="195">
        <f>VLOOKUP(B1368,'HP lop duoi 10'!$A$2:$C$194,3,0)</f>
        <v>267000</v>
      </c>
      <c r="G1368" s="195">
        <f>VLOOKUP(B1368,'Lệ phí thi lại'!$B$8:$F$434,5,0)</f>
        <v>150000</v>
      </c>
      <c r="H1368" s="163">
        <v>50000</v>
      </c>
      <c r="I1368" s="195">
        <f t="shared" si="43"/>
        <v>467000</v>
      </c>
      <c r="J1368" s="194"/>
      <c r="K1368" s="196" t="str">
        <f t="shared" si="42"/>
        <v>K14A</v>
      </c>
      <c r="L1368" s="198" t="s">
        <v>5653</v>
      </c>
    </row>
    <row r="1369" spans="1:12" ht="17.25" customHeight="1">
      <c r="A1369" s="236">
        <v>1365</v>
      </c>
      <c r="B1369" s="161" t="s">
        <v>2831</v>
      </c>
      <c r="C1369" s="161" t="s">
        <v>2832</v>
      </c>
      <c r="D1369" s="161" t="s">
        <v>2811</v>
      </c>
      <c r="E1369" s="195"/>
      <c r="F1369" s="195"/>
      <c r="G1369" s="195"/>
      <c r="H1369" s="163">
        <v>50000</v>
      </c>
      <c r="I1369" s="195">
        <f t="shared" si="43"/>
        <v>50000</v>
      </c>
      <c r="J1369" s="194"/>
      <c r="K1369" s="196" t="str">
        <f t="shared" si="42"/>
        <v>K14A</v>
      </c>
      <c r="L1369" s="198" t="s">
        <v>5653</v>
      </c>
    </row>
    <row r="1370" spans="1:12" ht="17.25" customHeight="1">
      <c r="A1370" s="236">
        <v>1366</v>
      </c>
      <c r="B1370" s="161" t="s">
        <v>2833</v>
      </c>
      <c r="C1370" s="161" t="s">
        <v>2834</v>
      </c>
      <c r="D1370" s="161" t="s">
        <v>2811</v>
      </c>
      <c r="E1370" s="195"/>
      <c r="F1370" s="195"/>
      <c r="G1370" s="195"/>
      <c r="H1370" s="163">
        <v>50000</v>
      </c>
      <c r="I1370" s="195">
        <f t="shared" si="43"/>
        <v>50000</v>
      </c>
      <c r="J1370" s="194"/>
      <c r="K1370" s="196" t="str">
        <f t="shared" si="42"/>
        <v>K14A</v>
      </c>
      <c r="L1370" s="198" t="s">
        <v>5653</v>
      </c>
    </row>
    <row r="1371" spans="1:12" ht="17.25" customHeight="1">
      <c r="A1371" s="236">
        <v>1367</v>
      </c>
      <c r="B1371" s="161" t="s">
        <v>2835</v>
      </c>
      <c r="C1371" s="161" t="s">
        <v>2836</v>
      </c>
      <c r="D1371" s="161" t="s">
        <v>2811</v>
      </c>
      <c r="E1371" s="195"/>
      <c r="F1371" s="195"/>
      <c r="G1371" s="195"/>
      <c r="H1371" s="163">
        <v>50000</v>
      </c>
      <c r="I1371" s="195">
        <f t="shared" si="43"/>
        <v>50000</v>
      </c>
      <c r="J1371" s="194"/>
      <c r="K1371" s="196" t="str">
        <f t="shared" si="42"/>
        <v>K14A</v>
      </c>
      <c r="L1371" s="198" t="s">
        <v>5653</v>
      </c>
    </row>
    <row r="1372" spans="1:12" ht="17.25" customHeight="1">
      <c r="A1372" s="236">
        <v>1368</v>
      </c>
      <c r="B1372" s="161" t="s">
        <v>2837</v>
      </c>
      <c r="C1372" s="161" t="s">
        <v>2838</v>
      </c>
      <c r="D1372" s="161" t="s">
        <v>2811</v>
      </c>
      <c r="E1372" s="195"/>
      <c r="F1372" s="195"/>
      <c r="G1372" s="195">
        <f>VLOOKUP(B1372,'Lệ phí thi lại'!$B$8:$F$434,5,0)</f>
        <v>90000</v>
      </c>
      <c r="H1372" s="163">
        <v>50000</v>
      </c>
      <c r="I1372" s="195">
        <f t="shared" si="43"/>
        <v>140000</v>
      </c>
      <c r="J1372" s="194"/>
      <c r="K1372" s="196" t="str">
        <f t="shared" si="42"/>
        <v>K14A</v>
      </c>
      <c r="L1372" s="198" t="s">
        <v>5653</v>
      </c>
    </row>
    <row r="1373" spans="1:12" ht="17.25" customHeight="1">
      <c r="A1373" s="236">
        <v>1369</v>
      </c>
      <c r="B1373" s="161" t="s">
        <v>2839</v>
      </c>
      <c r="C1373" s="161" t="s">
        <v>2840</v>
      </c>
      <c r="D1373" s="161" t="s">
        <v>2811</v>
      </c>
      <c r="E1373" s="195"/>
      <c r="F1373" s="195"/>
      <c r="G1373" s="195">
        <f>VLOOKUP(B1373,'Lệ phí thi lại'!$B$8:$F$434,5,0)</f>
        <v>90000</v>
      </c>
      <c r="H1373" s="163">
        <v>50000</v>
      </c>
      <c r="I1373" s="195">
        <f t="shared" si="43"/>
        <v>140000</v>
      </c>
      <c r="J1373" s="194"/>
      <c r="K1373" s="196" t="str">
        <f t="shared" si="42"/>
        <v>K14A</v>
      </c>
      <c r="L1373" s="198" t="s">
        <v>5653</v>
      </c>
    </row>
    <row r="1374" spans="1:12" ht="17.25" customHeight="1">
      <c r="A1374" s="236">
        <v>1370</v>
      </c>
      <c r="B1374" s="161" t="s">
        <v>2841</v>
      </c>
      <c r="C1374" s="161" t="s">
        <v>2842</v>
      </c>
      <c r="D1374" s="161" t="s">
        <v>2811</v>
      </c>
      <c r="E1374" s="195"/>
      <c r="F1374" s="195"/>
      <c r="G1374" s="195"/>
      <c r="H1374" s="163">
        <v>50000</v>
      </c>
      <c r="I1374" s="195">
        <f t="shared" si="43"/>
        <v>50000</v>
      </c>
      <c r="J1374" s="194"/>
      <c r="K1374" s="196" t="str">
        <f t="shared" si="42"/>
        <v>K14A</v>
      </c>
      <c r="L1374" s="198" t="s">
        <v>5653</v>
      </c>
    </row>
    <row r="1375" spans="1:12" ht="17.25" customHeight="1">
      <c r="A1375" s="236">
        <v>1371</v>
      </c>
      <c r="B1375" s="161" t="s">
        <v>2843</v>
      </c>
      <c r="C1375" s="161" t="s">
        <v>2844</v>
      </c>
      <c r="D1375" s="161" t="s">
        <v>2811</v>
      </c>
      <c r="E1375" s="195"/>
      <c r="F1375" s="195"/>
      <c r="G1375" s="195">
        <f>VLOOKUP(B1375,'Lệ phí thi lại'!$B$8:$F$434,5,0)</f>
        <v>90000</v>
      </c>
      <c r="H1375" s="163">
        <v>50000</v>
      </c>
      <c r="I1375" s="195">
        <f t="shared" si="43"/>
        <v>140000</v>
      </c>
      <c r="J1375" s="194"/>
      <c r="K1375" s="196" t="str">
        <f t="shared" si="42"/>
        <v>K14A</v>
      </c>
      <c r="L1375" s="198" t="s">
        <v>5653</v>
      </c>
    </row>
    <row r="1376" spans="1:12" ht="17.25" customHeight="1">
      <c r="A1376" s="236">
        <v>1372</v>
      </c>
      <c r="B1376" s="161" t="s">
        <v>2845</v>
      </c>
      <c r="C1376" s="161" t="s">
        <v>2846</v>
      </c>
      <c r="D1376" s="161" t="s">
        <v>2847</v>
      </c>
      <c r="E1376" s="195"/>
      <c r="F1376" s="195"/>
      <c r="G1376" s="195">
        <f>VLOOKUP(B1376,'Lệ phí thi lại'!$B$8:$F$434,5,0)</f>
        <v>90000</v>
      </c>
      <c r="H1376" s="163">
        <v>50000</v>
      </c>
      <c r="I1376" s="195">
        <f t="shared" si="43"/>
        <v>140000</v>
      </c>
      <c r="J1376" s="194"/>
      <c r="K1376" s="196" t="str">
        <f t="shared" si="42"/>
        <v>K14A</v>
      </c>
      <c r="L1376" s="198" t="s">
        <v>5653</v>
      </c>
    </row>
    <row r="1377" spans="1:12" ht="17.25" customHeight="1">
      <c r="A1377" s="236">
        <v>1373</v>
      </c>
      <c r="B1377" s="161" t="s">
        <v>2848</v>
      </c>
      <c r="C1377" s="161" t="s">
        <v>2849</v>
      </c>
      <c r="D1377" s="161" t="s">
        <v>2847</v>
      </c>
      <c r="E1377" s="195"/>
      <c r="F1377" s="195"/>
      <c r="G1377" s="195"/>
      <c r="H1377" s="163">
        <v>50000</v>
      </c>
      <c r="I1377" s="195">
        <f t="shared" si="43"/>
        <v>50000</v>
      </c>
      <c r="J1377" s="194"/>
      <c r="K1377" s="196" t="str">
        <f t="shared" si="42"/>
        <v>K14A</v>
      </c>
      <c r="L1377" s="198" t="s">
        <v>5653</v>
      </c>
    </row>
    <row r="1378" spans="1:12" ht="17.25" customHeight="1">
      <c r="A1378" s="236">
        <v>1374</v>
      </c>
      <c r="B1378" s="161" t="s">
        <v>2850</v>
      </c>
      <c r="C1378" s="161" t="s">
        <v>2851</v>
      </c>
      <c r="D1378" s="161" t="s">
        <v>2847</v>
      </c>
      <c r="E1378" s="195"/>
      <c r="F1378" s="195"/>
      <c r="G1378" s="195"/>
      <c r="H1378" s="163">
        <v>50000</v>
      </c>
      <c r="I1378" s="195">
        <f t="shared" si="43"/>
        <v>50000</v>
      </c>
      <c r="J1378" s="194"/>
      <c r="K1378" s="196" t="str">
        <f t="shared" si="42"/>
        <v>K14A</v>
      </c>
      <c r="L1378" s="198" t="s">
        <v>5653</v>
      </c>
    </row>
    <row r="1379" spans="1:12" ht="17.25" customHeight="1">
      <c r="A1379" s="236">
        <v>1375</v>
      </c>
      <c r="B1379" s="161" t="s">
        <v>2852</v>
      </c>
      <c r="C1379" s="161" t="s">
        <v>2853</v>
      </c>
      <c r="D1379" s="161" t="s">
        <v>2847</v>
      </c>
      <c r="E1379" s="195"/>
      <c r="F1379" s="195"/>
      <c r="G1379" s="195">
        <f>VLOOKUP(B1379,'Lệ phí thi lại'!$B$8:$F$434,5,0)</f>
        <v>120000</v>
      </c>
      <c r="H1379" s="163">
        <v>50000</v>
      </c>
      <c r="I1379" s="195">
        <f t="shared" si="43"/>
        <v>170000</v>
      </c>
      <c r="J1379" s="194"/>
      <c r="K1379" s="196" t="str">
        <f t="shared" si="42"/>
        <v>K14A</v>
      </c>
      <c r="L1379" s="198" t="s">
        <v>5653</v>
      </c>
    </row>
    <row r="1380" spans="1:12" ht="17.25" customHeight="1">
      <c r="A1380" s="236">
        <v>1376</v>
      </c>
      <c r="B1380" s="161" t="s">
        <v>2854</v>
      </c>
      <c r="C1380" s="161" t="s">
        <v>2855</v>
      </c>
      <c r="D1380" s="161" t="s">
        <v>2847</v>
      </c>
      <c r="E1380" s="195"/>
      <c r="F1380" s="195"/>
      <c r="G1380" s="195"/>
      <c r="H1380" s="163">
        <v>50000</v>
      </c>
      <c r="I1380" s="195">
        <f t="shared" si="43"/>
        <v>50000</v>
      </c>
      <c r="J1380" s="194"/>
      <c r="K1380" s="196" t="str">
        <f t="shared" si="42"/>
        <v>K14A</v>
      </c>
      <c r="L1380" s="198" t="s">
        <v>5653</v>
      </c>
    </row>
    <row r="1381" spans="1:12" ht="17.25" customHeight="1">
      <c r="A1381" s="236">
        <v>1377</v>
      </c>
      <c r="B1381" s="161" t="s">
        <v>2856</v>
      </c>
      <c r="C1381" s="161" t="s">
        <v>825</v>
      </c>
      <c r="D1381" s="161" t="s">
        <v>2847</v>
      </c>
      <c r="E1381" s="195"/>
      <c r="F1381" s="195"/>
      <c r="G1381" s="195">
        <f>VLOOKUP(B1381,'Lệ phí thi lại'!$B$8:$F$434,5,0)</f>
        <v>90000</v>
      </c>
      <c r="H1381" s="163">
        <v>150000</v>
      </c>
      <c r="I1381" s="195">
        <f t="shared" si="43"/>
        <v>240000</v>
      </c>
      <c r="J1381" s="194"/>
      <c r="K1381" s="196" t="str">
        <f t="shared" si="42"/>
        <v>K14A</v>
      </c>
      <c r="L1381" s="198" t="s">
        <v>5653</v>
      </c>
    </row>
    <row r="1382" spans="1:12" ht="17.25" customHeight="1">
      <c r="A1382" s="236">
        <v>1378</v>
      </c>
      <c r="B1382" s="161" t="s">
        <v>2857</v>
      </c>
      <c r="C1382" s="161" t="s">
        <v>2858</v>
      </c>
      <c r="D1382" s="161" t="s">
        <v>2847</v>
      </c>
      <c r="E1382" s="195"/>
      <c r="F1382" s="195"/>
      <c r="G1382" s="195">
        <f>VLOOKUP(B1382,'Lệ phí thi lại'!$B$8:$F$434,5,0)</f>
        <v>120000</v>
      </c>
      <c r="H1382" s="163">
        <v>50000</v>
      </c>
      <c r="I1382" s="195">
        <f t="shared" si="43"/>
        <v>170000</v>
      </c>
      <c r="J1382" s="194"/>
      <c r="K1382" s="196" t="str">
        <f t="shared" si="42"/>
        <v>K14A</v>
      </c>
      <c r="L1382" s="198" t="s">
        <v>5653</v>
      </c>
    </row>
    <row r="1383" spans="1:12" ht="17.25" customHeight="1">
      <c r="A1383" s="236">
        <v>1379</v>
      </c>
      <c r="B1383" s="161" t="s">
        <v>2859</v>
      </c>
      <c r="C1383" s="161" t="s">
        <v>2860</v>
      </c>
      <c r="D1383" s="161" t="s">
        <v>2861</v>
      </c>
      <c r="E1383" s="195"/>
      <c r="F1383" s="195"/>
      <c r="G1383" s="195"/>
      <c r="H1383" s="163">
        <v>50000</v>
      </c>
      <c r="I1383" s="195">
        <f t="shared" si="43"/>
        <v>50000</v>
      </c>
      <c r="J1383" s="194"/>
      <c r="K1383" s="196" t="str">
        <f t="shared" si="42"/>
        <v>K14A</v>
      </c>
      <c r="L1383" s="156" t="s">
        <v>5652</v>
      </c>
    </row>
    <row r="1384" spans="1:12" ht="17.25" customHeight="1">
      <c r="A1384" s="236">
        <v>1380</v>
      </c>
      <c r="B1384" s="161" t="s">
        <v>2862</v>
      </c>
      <c r="C1384" s="161" t="s">
        <v>293</v>
      </c>
      <c r="D1384" s="161" t="s">
        <v>2861</v>
      </c>
      <c r="E1384" s="195"/>
      <c r="F1384" s="195"/>
      <c r="G1384" s="195"/>
      <c r="H1384" s="163">
        <v>50000</v>
      </c>
      <c r="I1384" s="195">
        <f t="shared" si="43"/>
        <v>50000</v>
      </c>
      <c r="J1384" s="194"/>
      <c r="K1384" s="196" t="str">
        <f t="shared" si="42"/>
        <v>K14A</v>
      </c>
      <c r="L1384" s="156" t="s">
        <v>5652</v>
      </c>
    </row>
    <row r="1385" spans="1:12" ht="17.25" customHeight="1">
      <c r="A1385" s="236">
        <v>1381</v>
      </c>
      <c r="B1385" s="161" t="s">
        <v>2863</v>
      </c>
      <c r="C1385" s="161" t="s">
        <v>2864</v>
      </c>
      <c r="D1385" s="161" t="s">
        <v>2861</v>
      </c>
      <c r="E1385" s="195"/>
      <c r="F1385" s="195"/>
      <c r="G1385" s="195"/>
      <c r="H1385" s="163">
        <v>50000</v>
      </c>
      <c r="I1385" s="195">
        <f t="shared" si="43"/>
        <v>50000</v>
      </c>
      <c r="J1385" s="194"/>
      <c r="K1385" s="196" t="str">
        <f t="shared" si="42"/>
        <v>K14A</v>
      </c>
      <c r="L1385" s="156" t="s">
        <v>5652</v>
      </c>
    </row>
    <row r="1386" spans="1:12" ht="17.25" customHeight="1">
      <c r="A1386" s="236">
        <v>1382</v>
      </c>
      <c r="B1386" s="161" t="s">
        <v>2865</v>
      </c>
      <c r="C1386" s="161" t="s">
        <v>2866</v>
      </c>
      <c r="D1386" s="161" t="s">
        <v>2861</v>
      </c>
      <c r="E1386" s="195"/>
      <c r="F1386" s="195"/>
      <c r="G1386" s="195"/>
      <c r="H1386" s="163">
        <v>50000</v>
      </c>
      <c r="I1386" s="195">
        <f t="shared" si="43"/>
        <v>50000</v>
      </c>
      <c r="J1386" s="194"/>
      <c r="K1386" s="196" t="str">
        <f t="shared" si="42"/>
        <v>K14A</v>
      </c>
      <c r="L1386" s="156" t="s">
        <v>5652</v>
      </c>
    </row>
    <row r="1387" spans="1:12" ht="17.25" customHeight="1">
      <c r="A1387" s="236">
        <v>1383</v>
      </c>
      <c r="B1387" s="161" t="s">
        <v>2867</v>
      </c>
      <c r="C1387" s="161" t="s">
        <v>2868</v>
      </c>
      <c r="D1387" s="161" t="s">
        <v>2861</v>
      </c>
      <c r="E1387" s="195"/>
      <c r="F1387" s="195"/>
      <c r="G1387" s="195"/>
      <c r="H1387" s="163">
        <v>50000</v>
      </c>
      <c r="I1387" s="195">
        <f t="shared" si="43"/>
        <v>50000</v>
      </c>
      <c r="J1387" s="194"/>
      <c r="K1387" s="196" t="str">
        <f t="shared" si="42"/>
        <v>K14A</v>
      </c>
      <c r="L1387" s="156" t="s">
        <v>5652</v>
      </c>
    </row>
    <row r="1388" spans="1:12" ht="17.25" customHeight="1">
      <c r="A1388" s="236">
        <v>1384</v>
      </c>
      <c r="B1388" s="161" t="s">
        <v>2869</v>
      </c>
      <c r="C1388" s="161" t="s">
        <v>2870</v>
      </c>
      <c r="D1388" s="161" t="s">
        <v>2861</v>
      </c>
      <c r="E1388" s="195"/>
      <c r="F1388" s="195"/>
      <c r="G1388" s="195"/>
      <c r="H1388" s="163">
        <v>50000</v>
      </c>
      <c r="I1388" s="195">
        <f t="shared" si="43"/>
        <v>50000</v>
      </c>
      <c r="J1388" s="194"/>
      <c r="K1388" s="196" t="str">
        <f t="shared" si="42"/>
        <v>K14A</v>
      </c>
      <c r="L1388" s="156" t="s">
        <v>5652</v>
      </c>
    </row>
    <row r="1389" spans="1:12" ht="17.25" customHeight="1">
      <c r="A1389" s="236">
        <v>1385</v>
      </c>
      <c r="B1389" s="161" t="s">
        <v>2871</v>
      </c>
      <c r="C1389" s="161" t="s">
        <v>2872</v>
      </c>
      <c r="D1389" s="161" t="s">
        <v>2861</v>
      </c>
      <c r="E1389" s="195"/>
      <c r="F1389" s="195"/>
      <c r="G1389" s="195"/>
      <c r="H1389" s="163">
        <v>100000</v>
      </c>
      <c r="I1389" s="195">
        <f t="shared" si="43"/>
        <v>100000</v>
      </c>
      <c r="J1389" s="194"/>
      <c r="K1389" s="196" t="str">
        <f t="shared" si="42"/>
        <v>K14A</v>
      </c>
      <c r="L1389" s="156" t="s">
        <v>5652</v>
      </c>
    </row>
    <row r="1390" spans="1:12" ht="17.25" customHeight="1">
      <c r="A1390" s="236">
        <v>1386</v>
      </c>
      <c r="B1390" s="161" t="s">
        <v>2873</v>
      </c>
      <c r="C1390" s="161" t="s">
        <v>2874</v>
      </c>
      <c r="D1390" s="161" t="s">
        <v>2861</v>
      </c>
      <c r="E1390" s="195"/>
      <c r="F1390" s="195"/>
      <c r="G1390" s="195"/>
      <c r="H1390" s="163">
        <v>50000</v>
      </c>
      <c r="I1390" s="195">
        <f t="shared" si="43"/>
        <v>50000</v>
      </c>
      <c r="J1390" s="194"/>
      <c r="K1390" s="196" t="str">
        <f t="shared" si="42"/>
        <v>K14A</v>
      </c>
      <c r="L1390" s="156" t="s">
        <v>5652</v>
      </c>
    </row>
    <row r="1391" spans="1:12" ht="17.25" customHeight="1">
      <c r="A1391" s="236">
        <v>1387</v>
      </c>
      <c r="B1391" s="161" t="s">
        <v>2875</v>
      </c>
      <c r="C1391" s="161" t="s">
        <v>2876</v>
      </c>
      <c r="D1391" s="161" t="s">
        <v>2861</v>
      </c>
      <c r="E1391" s="195"/>
      <c r="F1391" s="195"/>
      <c r="G1391" s="195"/>
      <c r="H1391" s="163">
        <v>100000</v>
      </c>
      <c r="I1391" s="195">
        <f t="shared" si="43"/>
        <v>100000</v>
      </c>
      <c r="J1391" s="194"/>
      <c r="K1391" s="196" t="str">
        <f t="shared" si="42"/>
        <v>K14A</v>
      </c>
      <c r="L1391" s="156" t="s">
        <v>5652</v>
      </c>
    </row>
    <row r="1392" spans="1:12" ht="17.25" customHeight="1">
      <c r="A1392" s="236">
        <v>1388</v>
      </c>
      <c r="B1392" s="161" t="s">
        <v>2877</v>
      </c>
      <c r="C1392" s="161" t="s">
        <v>2878</v>
      </c>
      <c r="D1392" s="161" t="s">
        <v>2861</v>
      </c>
      <c r="E1392" s="195"/>
      <c r="F1392" s="195"/>
      <c r="G1392" s="195"/>
      <c r="H1392" s="163">
        <v>50000</v>
      </c>
      <c r="I1392" s="195">
        <f t="shared" si="43"/>
        <v>50000</v>
      </c>
      <c r="J1392" s="194"/>
      <c r="K1392" s="196" t="str">
        <f t="shared" si="42"/>
        <v>K14A</v>
      </c>
      <c r="L1392" s="156" t="s">
        <v>5652</v>
      </c>
    </row>
    <row r="1393" spans="1:12" ht="17.25" customHeight="1">
      <c r="A1393" s="236">
        <v>1389</v>
      </c>
      <c r="B1393" s="161" t="s">
        <v>2879</v>
      </c>
      <c r="C1393" s="161" t="s">
        <v>2880</v>
      </c>
      <c r="D1393" s="161" t="s">
        <v>2861</v>
      </c>
      <c r="E1393" s="195"/>
      <c r="F1393" s="195"/>
      <c r="G1393" s="195"/>
      <c r="H1393" s="163">
        <v>50000</v>
      </c>
      <c r="I1393" s="195">
        <f t="shared" si="43"/>
        <v>50000</v>
      </c>
      <c r="J1393" s="194"/>
      <c r="K1393" s="196" t="str">
        <f t="shared" si="42"/>
        <v>K14A</v>
      </c>
      <c r="L1393" s="156" t="s">
        <v>5652</v>
      </c>
    </row>
    <row r="1394" spans="1:12" ht="17.25" customHeight="1">
      <c r="A1394" s="236">
        <v>1390</v>
      </c>
      <c r="B1394" s="161" t="s">
        <v>2881</v>
      </c>
      <c r="C1394" s="161" t="s">
        <v>1899</v>
      </c>
      <c r="D1394" s="161" t="s">
        <v>2861</v>
      </c>
      <c r="E1394" s="195"/>
      <c r="F1394" s="195"/>
      <c r="G1394" s="195"/>
      <c r="H1394" s="163">
        <v>50000</v>
      </c>
      <c r="I1394" s="195">
        <f t="shared" si="43"/>
        <v>50000</v>
      </c>
      <c r="J1394" s="194"/>
      <c r="K1394" s="196" t="str">
        <f t="shared" si="42"/>
        <v>K14A</v>
      </c>
      <c r="L1394" s="156" t="s">
        <v>5652</v>
      </c>
    </row>
    <row r="1395" spans="1:12" ht="17.25" customHeight="1">
      <c r="A1395" s="236">
        <v>1391</v>
      </c>
      <c r="B1395" s="161" t="s">
        <v>2882</v>
      </c>
      <c r="C1395" s="161" t="s">
        <v>2883</v>
      </c>
      <c r="D1395" s="161" t="s">
        <v>2861</v>
      </c>
      <c r="E1395" s="195"/>
      <c r="F1395" s="195"/>
      <c r="G1395" s="195"/>
      <c r="H1395" s="163">
        <v>50000</v>
      </c>
      <c r="I1395" s="195">
        <f t="shared" si="43"/>
        <v>50000</v>
      </c>
      <c r="J1395" s="194"/>
      <c r="K1395" s="196" t="str">
        <f t="shared" si="42"/>
        <v>K14A</v>
      </c>
      <c r="L1395" s="156" t="s">
        <v>5652</v>
      </c>
    </row>
    <row r="1396" spans="1:12" ht="17.25" customHeight="1">
      <c r="A1396" s="236">
        <v>1392</v>
      </c>
      <c r="B1396" s="161" t="s">
        <v>2884</v>
      </c>
      <c r="C1396" s="161" t="s">
        <v>2885</v>
      </c>
      <c r="D1396" s="161" t="s">
        <v>2861</v>
      </c>
      <c r="E1396" s="195"/>
      <c r="F1396" s="195"/>
      <c r="G1396" s="195"/>
      <c r="H1396" s="163">
        <v>50000</v>
      </c>
      <c r="I1396" s="195">
        <f t="shared" si="43"/>
        <v>50000</v>
      </c>
      <c r="J1396" s="194"/>
      <c r="K1396" s="196" t="str">
        <f t="shared" si="42"/>
        <v>K14A</v>
      </c>
      <c r="L1396" s="156" t="s">
        <v>5652</v>
      </c>
    </row>
    <row r="1397" spans="1:12" ht="17.25" customHeight="1">
      <c r="A1397" s="236">
        <v>1393</v>
      </c>
      <c r="B1397" s="161" t="s">
        <v>2886</v>
      </c>
      <c r="C1397" s="161" t="s">
        <v>2887</v>
      </c>
      <c r="D1397" s="161" t="s">
        <v>2861</v>
      </c>
      <c r="E1397" s="195"/>
      <c r="F1397" s="195"/>
      <c r="G1397" s="195"/>
      <c r="H1397" s="163">
        <v>50000</v>
      </c>
      <c r="I1397" s="195">
        <f t="shared" si="43"/>
        <v>50000</v>
      </c>
      <c r="J1397" s="194"/>
      <c r="K1397" s="196" t="str">
        <f t="shared" si="42"/>
        <v>K14A</v>
      </c>
      <c r="L1397" s="156" t="s">
        <v>5652</v>
      </c>
    </row>
    <row r="1398" spans="1:12" ht="17.25" customHeight="1">
      <c r="A1398" s="236">
        <v>1394</v>
      </c>
      <c r="B1398" s="161" t="s">
        <v>2888</v>
      </c>
      <c r="C1398" s="161" t="s">
        <v>2889</v>
      </c>
      <c r="D1398" s="161" t="s">
        <v>2861</v>
      </c>
      <c r="E1398" s="195"/>
      <c r="F1398" s="195"/>
      <c r="G1398" s="195"/>
      <c r="H1398" s="163">
        <v>50000</v>
      </c>
      <c r="I1398" s="195">
        <f t="shared" si="43"/>
        <v>50000</v>
      </c>
      <c r="J1398" s="194"/>
      <c r="K1398" s="196" t="str">
        <f t="shared" si="42"/>
        <v>K14A</v>
      </c>
      <c r="L1398" s="156" t="s">
        <v>5652</v>
      </c>
    </row>
    <row r="1399" spans="1:12" ht="17.25" customHeight="1">
      <c r="A1399" s="236">
        <v>1395</v>
      </c>
      <c r="B1399" s="161" t="s">
        <v>2890</v>
      </c>
      <c r="C1399" s="161" t="s">
        <v>2891</v>
      </c>
      <c r="D1399" s="161" t="s">
        <v>2861</v>
      </c>
      <c r="E1399" s="195"/>
      <c r="F1399" s="195"/>
      <c r="G1399" s="195"/>
      <c r="H1399" s="163">
        <v>50000</v>
      </c>
      <c r="I1399" s="195">
        <f t="shared" si="43"/>
        <v>50000</v>
      </c>
      <c r="J1399" s="194"/>
      <c r="K1399" s="196" t="str">
        <f t="shared" si="42"/>
        <v>K14A</v>
      </c>
      <c r="L1399" s="156" t="s">
        <v>5652</v>
      </c>
    </row>
    <row r="1400" spans="1:12" ht="17.25" customHeight="1">
      <c r="A1400" s="236">
        <v>1396</v>
      </c>
      <c r="B1400" s="161" t="s">
        <v>2892</v>
      </c>
      <c r="C1400" s="161" t="s">
        <v>2893</v>
      </c>
      <c r="D1400" s="161" t="s">
        <v>2861</v>
      </c>
      <c r="E1400" s="195"/>
      <c r="F1400" s="195"/>
      <c r="G1400" s="195"/>
      <c r="H1400" s="163">
        <v>50000</v>
      </c>
      <c r="I1400" s="195">
        <f t="shared" si="43"/>
        <v>50000</v>
      </c>
      <c r="J1400" s="194"/>
      <c r="K1400" s="196" t="str">
        <f t="shared" si="42"/>
        <v>K14A</v>
      </c>
      <c r="L1400" s="156" t="s">
        <v>5652</v>
      </c>
    </row>
    <row r="1401" spans="1:12" ht="17.25" customHeight="1">
      <c r="A1401" s="236">
        <v>1397</v>
      </c>
      <c r="B1401" s="161" t="s">
        <v>2894</v>
      </c>
      <c r="C1401" s="161" t="s">
        <v>2895</v>
      </c>
      <c r="D1401" s="161" t="s">
        <v>2861</v>
      </c>
      <c r="E1401" s="195"/>
      <c r="F1401" s="195"/>
      <c r="G1401" s="195"/>
      <c r="H1401" s="163">
        <v>50000</v>
      </c>
      <c r="I1401" s="195">
        <f t="shared" si="43"/>
        <v>50000</v>
      </c>
      <c r="J1401" s="194"/>
      <c r="K1401" s="196" t="str">
        <f t="shared" si="42"/>
        <v>K14A</v>
      </c>
      <c r="L1401" s="156" t="s">
        <v>5652</v>
      </c>
    </row>
    <row r="1402" spans="1:12" ht="17.25" customHeight="1">
      <c r="A1402" s="236">
        <v>1398</v>
      </c>
      <c r="B1402" s="161" t="s">
        <v>2896</v>
      </c>
      <c r="C1402" s="161" t="s">
        <v>2897</v>
      </c>
      <c r="D1402" s="161" t="s">
        <v>2861</v>
      </c>
      <c r="E1402" s="195"/>
      <c r="F1402" s="195"/>
      <c r="G1402" s="195">
        <f>VLOOKUP(B1402,'Lệ phí thi lại'!$B$8:$F$434,5,0)</f>
        <v>60000</v>
      </c>
      <c r="H1402" s="163">
        <v>50000</v>
      </c>
      <c r="I1402" s="195">
        <f t="shared" si="43"/>
        <v>110000</v>
      </c>
      <c r="J1402" s="194"/>
      <c r="K1402" s="196" t="str">
        <f t="shared" si="42"/>
        <v>K14A</v>
      </c>
      <c r="L1402" s="156" t="s">
        <v>5652</v>
      </c>
    </row>
    <row r="1403" spans="1:12" ht="17.25" customHeight="1">
      <c r="A1403" s="236">
        <v>1399</v>
      </c>
      <c r="B1403" s="161" t="s">
        <v>2898</v>
      </c>
      <c r="C1403" s="161" t="s">
        <v>2899</v>
      </c>
      <c r="D1403" s="161" t="s">
        <v>2861</v>
      </c>
      <c r="E1403" s="195"/>
      <c r="F1403" s="195"/>
      <c r="G1403" s="195"/>
      <c r="H1403" s="163">
        <v>50000</v>
      </c>
      <c r="I1403" s="195">
        <f t="shared" si="43"/>
        <v>50000</v>
      </c>
      <c r="J1403" s="194"/>
      <c r="K1403" s="196" t="str">
        <f t="shared" si="42"/>
        <v>K14A</v>
      </c>
      <c r="L1403" s="156" t="s">
        <v>5652</v>
      </c>
    </row>
    <row r="1404" spans="1:12" ht="17.25" customHeight="1">
      <c r="A1404" s="236">
        <v>1400</v>
      </c>
      <c r="B1404" s="161" t="s">
        <v>2900</v>
      </c>
      <c r="C1404" s="161" t="s">
        <v>2901</v>
      </c>
      <c r="D1404" s="161" t="s">
        <v>2861</v>
      </c>
      <c r="E1404" s="195"/>
      <c r="F1404" s="195"/>
      <c r="G1404" s="195"/>
      <c r="H1404" s="163">
        <v>50000</v>
      </c>
      <c r="I1404" s="195">
        <f t="shared" si="43"/>
        <v>50000</v>
      </c>
      <c r="J1404" s="194"/>
      <c r="K1404" s="196" t="str">
        <f t="shared" si="42"/>
        <v>K14A</v>
      </c>
      <c r="L1404" s="156" t="s">
        <v>5652</v>
      </c>
    </row>
    <row r="1405" spans="1:12" ht="17.25" customHeight="1">
      <c r="A1405" s="236">
        <v>1401</v>
      </c>
      <c r="B1405" s="161" t="s">
        <v>2902</v>
      </c>
      <c r="C1405" s="161" t="s">
        <v>2903</v>
      </c>
      <c r="D1405" s="161" t="s">
        <v>2861</v>
      </c>
      <c r="E1405" s="195"/>
      <c r="F1405" s="195"/>
      <c r="G1405" s="195"/>
      <c r="H1405" s="163">
        <v>50000</v>
      </c>
      <c r="I1405" s="195">
        <f t="shared" si="43"/>
        <v>50000</v>
      </c>
      <c r="J1405" s="194"/>
      <c r="K1405" s="196" t="str">
        <f t="shared" si="42"/>
        <v>K14A</v>
      </c>
      <c r="L1405" s="156" t="s">
        <v>5652</v>
      </c>
    </row>
    <row r="1406" spans="1:12" ht="17.25" customHeight="1">
      <c r="A1406" s="236">
        <v>1402</v>
      </c>
      <c r="B1406" s="161" t="s">
        <v>2904</v>
      </c>
      <c r="C1406" s="161" t="s">
        <v>2905</v>
      </c>
      <c r="D1406" s="161" t="s">
        <v>2861</v>
      </c>
      <c r="E1406" s="195"/>
      <c r="F1406" s="195"/>
      <c r="G1406" s="195"/>
      <c r="H1406" s="163">
        <v>50000</v>
      </c>
      <c r="I1406" s="195">
        <f t="shared" si="43"/>
        <v>50000</v>
      </c>
      <c r="J1406" s="194"/>
      <c r="K1406" s="196" t="str">
        <f t="shared" si="42"/>
        <v>K14A</v>
      </c>
      <c r="L1406" s="156" t="s">
        <v>5652</v>
      </c>
    </row>
    <row r="1407" spans="1:12" ht="17.25" customHeight="1">
      <c r="A1407" s="236">
        <v>1403</v>
      </c>
      <c r="B1407" s="161" t="s">
        <v>2906</v>
      </c>
      <c r="C1407" s="161" t="s">
        <v>2907</v>
      </c>
      <c r="D1407" s="161" t="s">
        <v>2861</v>
      </c>
      <c r="E1407" s="195"/>
      <c r="F1407" s="195"/>
      <c r="G1407" s="195"/>
      <c r="H1407" s="163">
        <v>50000</v>
      </c>
      <c r="I1407" s="195">
        <f t="shared" si="43"/>
        <v>50000</v>
      </c>
      <c r="J1407" s="194"/>
      <c r="K1407" s="196" t="str">
        <f t="shared" si="42"/>
        <v>K14A</v>
      </c>
      <c r="L1407" s="156" t="s">
        <v>5652</v>
      </c>
    </row>
    <row r="1408" spans="1:12" ht="17.25" customHeight="1">
      <c r="A1408" s="236">
        <v>1404</v>
      </c>
      <c r="B1408" s="161" t="s">
        <v>2908</v>
      </c>
      <c r="C1408" s="161" t="s">
        <v>2909</v>
      </c>
      <c r="D1408" s="161" t="s">
        <v>2861</v>
      </c>
      <c r="E1408" s="195"/>
      <c r="F1408" s="195"/>
      <c r="G1408" s="195"/>
      <c r="H1408" s="163">
        <v>50000</v>
      </c>
      <c r="I1408" s="195">
        <f t="shared" si="43"/>
        <v>50000</v>
      </c>
      <c r="J1408" s="194"/>
      <c r="K1408" s="196" t="str">
        <f t="shared" si="42"/>
        <v>K14A</v>
      </c>
      <c r="L1408" s="156" t="s">
        <v>5652</v>
      </c>
    </row>
    <row r="1409" spans="1:12" ht="17.25" customHeight="1">
      <c r="A1409" s="236">
        <v>1405</v>
      </c>
      <c r="B1409" s="161" t="s">
        <v>2910</v>
      </c>
      <c r="C1409" s="161" t="s">
        <v>2911</v>
      </c>
      <c r="D1409" s="161" t="s">
        <v>2861</v>
      </c>
      <c r="E1409" s="195"/>
      <c r="F1409" s="195"/>
      <c r="G1409" s="195"/>
      <c r="H1409" s="163">
        <v>50000</v>
      </c>
      <c r="I1409" s="195">
        <f t="shared" si="43"/>
        <v>50000</v>
      </c>
      <c r="J1409" s="194"/>
      <c r="K1409" s="196" t="str">
        <f t="shared" si="42"/>
        <v>K14A</v>
      </c>
      <c r="L1409" s="156" t="s">
        <v>5652</v>
      </c>
    </row>
    <row r="1410" spans="1:12" ht="17.25" customHeight="1">
      <c r="A1410" s="236">
        <v>1406</v>
      </c>
      <c r="B1410" s="161" t="s">
        <v>2912</v>
      </c>
      <c r="C1410" s="161" t="s">
        <v>2913</v>
      </c>
      <c r="D1410" s="161" t="s">
        <v>2861</v>
      </c>
      <c r="E1410" s="195"/>
      <c r="F1410" s="195"/>
      <c r="G1410" s="195"/>
      <c r="H1410" s="163">
        <v>50000</v>
      </c>
      <c r="I1410" s="195">
        <f t="shared" si="43"/>
        <v>50000</v>
      </c>
      <c r="J1410" s="194"/>
      <c r="K1410" s="196" t="str">
        <f t="shared" si="42"/>
        <v>K14A</v>
      </c>
      <c r="L1410" s="156" t="s">
        <v>5652</v>
      </c>
    </row>
    <row r="1411" spans="1:12" ht="17.25" customHeight="1">
      <c r="A1411" s="236">
        <v>1407</v>
      </c>
      <c r="B1411" s="161" t="s">
        <v>2914</v>
      </c>
      <c r="C1411" s="161" t="s">
        <v>2915</v>
      </c>
      <c r="D1411" s="161" t="s">
        <v>2861</v>
      </c>
      <c r="E1411" s="195"/>
      <c r="F1411" s="195"/>
      <c r="G1411" s="195"/>
      <c r="H1411" s="163">
        <v>50000</v>
      </c>
      <c r="I1411" s="195">
        <f t="shared" si="43"/>
        <v>50000</v>
      </c>
      <c r="J1411" s="194"/>
      <c r="K1411" s="196" t="str">
        <f t="shared" si="42"/>
        <v>K14A</v>
      </c>
      <c r="L1411" s="156" t="s">
        <v>5652</v>
      </c>
    </row>
    <row r="1412" spans="1:12" ht="17.25" customHeight="1">
      <c r="A1412" s="236">
        <v>1408</v>
      </c>
      <c r="B1412" s="161" t="s">
        <v>2916</v>
      </c>
      <c r="C1412" s="161" t="s">
        <v>2917</v>
      </c>
      <c r="D1412" s="161" t="s">
        <v>2861</v>
      </c>
      <c r="E1412" s="195"/>
      <c r="F1412" s="195"/>
      <c r="G1412" s="195"/>
      <c r="H1412" s="163">
        <v>50000</v>
      </c>
      <c r="I1412" s="195">
        <f t="shared" si="43"/>
        <v>50000</v>
      </c>
      <c r="J1412" s="194"/>
      <c r="K1412" s="196" t="str">
        <f t="shared" si="42"/>
        <v>K14A</v>
      </c>
      <c r="L1412" s="156" t="s">
        <v>5652</v>
      </c>
    </row>
    <row r="1413" spans="1:12" ht="17.25" customHeight="1">
      <c r="A1413" s="236">
        <v>1409</v>
      </c>
      <c r="B1413" s="161" t="s">
        <v>2918</v>
      </c>
      <c r="C1413" s="161" t="s">
        <v>2919</v>
      </c>
      <c r="D1413" s="161" t="s">
        <v>2861</v>
      </c>
      <c r="E1413" s="195"/>
      <c r="F1413" s="195"/>
      <c r="G1413" s="195"/>
      <c r="H1413" s="163">
        <v>50000</v>
      </c>
      <c r="I1413" s="195">
        <f t="shared" si="43"/>
        <v>50000</v>
      </c>
      <c r="J1413" s="194"/>
      <c r="K1413" s="196" t="str">
        <f t="shared" ref="K1413:K1476" si="44">RIGHT(D1413,4)</f>
        <v>K14A</v>
      </c>
      <c r="L1413" s="156" t="s">
        <v>5652</v>
      </c>
    </row>
    <row r="1414" spans="1:12" ht="17.25" customHeight="1">
      <c r="A1414" s="236">
        <v>1410</v>
      </c>
      <c r="B1414" s="161" t="s">
        <v>2920</v>
      </c>
      <c r="C1414" s="161" t="s">
        <v>93</v>
      </c>
      <c r="D1414" s="161" t="s">
        <v>2861</v>
      </c>
      <c r="E1414" s="195"/>
      <c r="F1414" s="195"/>
      <c r="G1414" s="195"/>
      <c r="H1414" s="163">
        <v>50000</v>
      </c>
      <c r="I1414" s="195">
        <f t="shared" ref="I1414:I1477" si="45">SUM(E1414:H1414)</f>
        <v>50000</v>
      </c>
      <c r="J1414" s="194"/>
      <c r="K1414" s="196" t="str">
        <f t="shared" si="44"/>
        <v>K14A</v>
      </c>
      <c r="L1414" s="156" t="s">
        <v>5652</v>
      </c>
    </row>
    <row r="1415" spans="1:12" ht="17.25" customHeight="1">
      <c r="A1415" s="236">
        <v>1411</v>
      </c>
      <c r="B1415" s="161" t="s">
        <v>2921</v>
      </c>
      <c r="C1415" s="161" t="s">
        <v>2922</v>
      </c>
      <c r="D1415" s="161" t="s">
        <v>2861</v>
      </c>
      <c r="E1415" s="195"/>
      <c r="F1415" s="195"/>
      <c r="G1415" s="195"/>
      <c r="H1415" s="163">
        <v>50000</v>
      </c>
      <c r="I1415" s="195">
        <f t="shared" si="45"/>
        <v>50000</v>
      </c>
      <c r="J1415" s="194"/>
      <c r="K1415" s="196" t="str">
        <f t="shared" si="44"/>
        <v>K14A</v>
      </c>
      <c r="L1415" s="156" t="s">
        <v>5652</v>
      </c>
    </row>
    <row r="1416" spans="1:12" ht="17.25" customHeight="1">
      <c r="A1416" s="236">
        <v>1412</v>
      </c>
      <c r="B1416" s="161" t="s">
        <v>2923</v>
      </c>
      <c r="C1416" s="161" t="s">
        <v>2924</v>
      </c>
      <c r="D1416" s="161" t="s">
        <v>2861</v>
      </c>
      <c r="E1416" s="195"/>
      <c r="F1416" s="195"/>
      <c r="G1416" s="195"/>
      <c r="H1416" s="163">
        <v>50000</v>
      </c>
      <c r="I1416" s="195">
        <f t="shared" si="45"/>
        <v>50000</v>
      </c>
      <c r="J1416" s="194"/>
      <c r="K1416" s="196" t="str">
        <f t="shared" si="44"/>
        <v>K14A</v>
      </c>
      <c r="L1416" s="156" t="s">
        <v>5652</v>
      </c>
    </row>
    <row r="1417" spans="1:12" ht="17.25" customHeight="1">
      <c r="A1417" s="236">
        <v>1413</v>
      </c>
      <c r="B1417" s="161" t="s">
        <v>2925</v>
      </c>
      <c r="C1417" s="161" t="s">
        <v>2926</v>
      </c>
      <c r="D1417" s="161" t="s">
        <v>2861</v>
      </c>
      <c r="E1417" s="195"/>
      <c r="F1417" s="195"/>
      <c r="G1417" s="195"/>
      <c r="H1417" s="163">
        <v>50000</v>
      </c>
      <c r="I1417" s="195">
        <f t="shared" si="45"/>
        <v>50000</v>
      </c>
      <c r="J1417" s="194"/>
      <c r="K1417" s="196" t="str">
        <f t="shared" si="44"/>
        <v>K14A</v>
      </c>
      <c r="L1417" s="156" t="s">
        <v>5652</v>
      </c>
    </row>
    <row r="1418" spans="1:12" ht="17.25" customHeight="1">
      <c r="A1418" s="236">
        <v>1414</v>
      </c>
      <c r="B1418" s="161" t="s">
        <v>2927</v>
      </c>
      <c r="C1418" s="161" t="s">
        <v>2928</v>
      </c>
      <c r="D1418" s="161" t="s">
        <v>2861</v>
      </c>
      <c r="E1418" s="195">
        <f>VLOOKUP(B1418,'Học phí'!$B$8:$F$395,5,0)</f>
        <v>673000</v>
      </c>
      <c r="F1418" s="195"/>
      <c r="G1418" s="195"/>
      <c r="H1418" s="163">
        <v>50000</v>
      </c>
      <c r="I1418" s="195">
        <f t="shared" si="45"/>
        <v>723000</v>
      </c>
      <c r="J1418" s="194"/>
      <c r="K1418" s="196" t="str">
        <f t="shared" si="44"/>
        <v>K14A</v>
      </c>
      <c r="L1418" s="156" t="s">
        <v>5652</v>
      </c>
    </row>
    <row r="1419" spans="1:12" ht="17.25" customHeight="1">
      <c r="A1419" s="236">
        <v>1415</v>
      </c>
      <c r="B1419" s="161" t="s">
        <v>2929</v>
      </c>
      <c r="C1419" s="161" t="s">
        <v>2930</v>
      </c>
      <c r="D1419" s="161" t="s">
        <v>2861</v>
      </c>
      <c r="E1419" s="195"/>
      <c r="F1419" s="195"/>
      <c r="G1419" s="195"/>
      <c r="H1419" s="163">
        <v>50000</v>
      </c>
      <c r="I1419" s="195">
        <f t="shared" si="45"/>
        <v>50000</v>
      </c>
      <c r="J1419" s="194"/>
      <c r="K1419" s="196" t="str">
        <f t="shared" si="44"/>
        <v>K14A</v>
      </c>
      <c r="L1419" s="156" t="s">
        <v>5652</v>
      </c>
    </row>
    <row r="1420" spans="1:12" ht="17.25" customHeight="1">
      <c r="A1420" s="236">
        <v>1416</v>
      </c>
      <c r="B1420" s="161" t="s">
        <v>2931</v>
      </c>
      <c r="C1420" s="161" t="s">
        <v>2932</v>
      </c>
      <c r="D1420" s="161" t="s">
        <v>2861</v>
      </c>
      <c r="E1420" s="195"/>
      <c r="F1420" s="195"/>
      <c r="G1420" s="195"/>
      <c r="H1420" s="163">
        <v>50000</v>
      </c>
      <c r="I1420" s="195">
        <f t="shared" si="45"/>
        <v>50000</v>
      </c>
      <c r="J1420" s="194"/>
      <c r="K1420" s="196" t="str">
        <f t="shared" si="44"/>
        <v>K14A</v>
      </c>
      <c r="L1420" s="156" t="s">
        <v>5652</v>
      </c>
    </row>
    <row r="1421" spans="1:12" ht="17.25" customHeight="1">
      <c r="A1421" s="236">
        <v>1417</v>
      </c>
      <c r="B1421" s="161" t="s">
        <v>2933</v>
      </c>
      <c r="C1421" s="161" t="s">
        <v>2934</v>
      </c>
      <c r="D1421" s="161" t="s">
        <v>2861</v>
      </c>
      <c r="E1421" s="195"/>
      <c r="F1421" s="195"/>
      <c r="G1421" s="195"/>
      <c r="H1421" s="163">
        <v>50000</v>
      </c>
      <c r="I1421" s="195">
        <f t="shared" si="45"/>
        <v>50000</v>
      </c>
      <c r="J1421" s="194"/>
      <c r="K1421" s="196" t="str">
        <f t="shared" si="44"/>
        <v>K14A</v>
      </c>
      <c r="L1421" s="156" t="s">
        <v>5652</v>
      </c>
    </row>
    <row r="1422" spans="1:12" ht="17.25" customHeight="1">
      <c r="A1422" s="236">
        <v>1418</v>
      </c>
      <c r="B1422" s="161" t="s">
        <v>2935</v>
      </c>
      <c r="C1422" s="161" t="s">
        <v>2936</v>
      </c>
      <c r="D1422" s="161" t="s">
        <v>2861</v>
      </c>
      <c r="E1422" s="195"/>
      <c r="F1422" s="195"/>
      <c r="G1422" s="195"/>
      <c r="H1422" s="163">
        <v>50000</v>
      </c>
      <c r="I1422" s="195">
        <f t="shared" si="45"/>
        <v>50000</v>
      </c>
      <c r="J1422" s="194"/>
      <c r="K1422" s="196" t="str">
        <f t="shared" si="44"/>
        <v>K14A</v>
      </c>
      <c r="L1422" s="156" t="s">
        <v>5652</v>
      </c>
    </row>
    <row r="1423" spans="1:12" ht="17.25" customHeight="1">
      <c r="A1423" s="236">
        <v>1419</v>
      </c>
      <c r="B1423" s="161" t="s">
        <v>2937</v>
      </c>
      <c r="C1423" s="161" t="s">
        <v>2938</v>
      </c>
      <c r="D1423" s="161" t="s">
        <v>2861</v>
      </c>
      <c r="E1423" s="195"/>
      <c r="F1423" s="195"/>
      <c r="G1423" s="195"/>
      <c r="H1423" s="163">
        <v>50000</v>
      </c>
      <c r="I1423" s="195">
        <f t="shared" si="45"/>
        <v>50000</v>
      </c>
      <c r="J1423" s="194"/>
      <c r="K1423" s="196" t="str">
        <f t="shared" si="44"/>
        <v>K14A</v>
      </c>
      <c r="L1423" s="156" t="s">
        <v>5652</v>
      </c>
    </row>
    <row r="1424" spans="1:12" ht="17.25" customHeight="1">
      <c r="A1424" s="236">
        <v>1420</v>
      </c>
      <c r="B1424" s="161" t="s">
        <v>2939</v>
      </c>
      <c r="C1424" s="161" t="s">
        <v>2940</v>
      </c>
      <c r="D1424" s="161" t="s">
        <v>2861</v>
      </c>
      <c r="E1424" s="195"/>
      <c r="F1424" s="195"/>
      <c r="G1424" s="195"/>
      <c r="H1424" s="163">
        <v>50000</v>
      </c>
      <c r="I1424" s="195">
        <f t="shared" si="45"/>
        <v>50000</v>
      </c>
      <c r="J1424" s="194"/>
      <c r="K1424" s="196" t="str">
        <f t="shared" si="44"/>
        <v>K14A</v>
      </c>
      <c r="L1424" s="156" t="s">
        <v>5652</v>
      </c>
    </row>
    <row r="1425" spans="1:12" ht="17.25" customHeight="1">
      <c r="A1425" s="236">
        <v>1421</v>
      </c>
      <c r="B1425" s="161" t="s">
        <v>2941</v>
      </c>
      <c r="C1425" s="161" t="s">
        <v>2942</v>
      </c>
      <c r="D1425" s="161" t="s">
        <v>2861</v>
      </c>
      <c r="E1425" s="195"/>
      <c r="F1425" s="195"/>
      <c r="G1425" s="195"/>
      <c r="H1425" s="163">
        <v>50000</v>
      </c>
      <c r="I1425" s="195">
        <f t="shared" si="45"/>
        <v>50000</v>
      </c>
      <c r="J1425" s="194"/>
      <c r="K1425" s="196" t="str">
        <f t="shared" si="44"/>
        <v>K14A</v>
      </c>
      <c r="L1425" s="156" t="s">
        <v>5652</v>
      </c>
    </row>
    <row r="1426" spans="1:12" ht="17.25" customHeight="1">
      <c r="A1426" s="236">
        <v>1422</v>
      </c>
      <c r="B1426" s="161" t="s">
        <v>2943</v>
      </c>
      <c r="C1426" s="161" t="s">
        <v>2944</v>
      </c>
      <c r="D1426" s="161" t="s">
        <v>2861</v>
      </c>
      <c r="E1426" s="195"/>
      <c r="F1426" s="195"/>
      <c r="G1426" s="195">
        <f>VLOOKUP(B1426,'Lệ phí thi lại'!$B$8:$F$434,5,0)</f>
        <v>90000</v>
      </c>
      <c r="H1426" s="163">
        <v>50000</v>
      </c>
      <c r="I1426" s="195">
        <f t="shared" si="45"/>
        <v>140000</v>
      </c>
      <c r="J1426" s="194"/>
      <c r="K1426" s="196" t="str">
        <f t="shared" si="44"/>
        <v>K14A</v>
      </c>
      <c r="L1426" s="156" t="s">
        <v>5652</v>
      </c>
    </row>
    <row r="1427" spans="1:12" ht="17.25" customHeight="1">
      <c r="A1427" s="236">
        <v>1423</v>
      </c>
      <c r="B1427" s="161" t="s">
        <v>2945</v>
      </c>
      <c r="C1427" s="161" t="s">
        <v>2946</v>
      </c>
      <c r="D1427" s="161" t="s">
        <v>2861</v>
      </c>
      <c r="E1427" s="195"/>
      <c r="F1427" s="195"/>
      <c r="G1427" s="195"/>
      <c r="H1427" s="163">
        <v>50000</v>
      </c>
      <c r="I1427" s="195">
        <f t="shared" si="45"/>
        <v>50000</v>
      </c>
      <c r="J1427" s="194"/>
      <c r="K1427" s="196" t="str">
        <f t="shared" si="44"/>
        <v>K14A</v>
      </c>
      <c r="L1427" s="156" t="s">
        <v>5652</v>
      </c>
    </row>
    <row r="1428" spans="1:12" ht="17.25" customHeight="1">
      <c r="A1428" s="236">
        <v>1424</v>
      </c>
      <c r="B1428" s="161" t="s">
        <v>2947</v>
      </c>
      <c r="C1428" s="161" t="s">
        <v>2948</v>
      </c>
      <c r="D1428" s="161" t="s">
        <v>2861</v>
      </c>
      <c r="E1428" s="195"/>
      <c r="F1428" s="195"/>
      <c r="G1428" s="195"/>
      <c r="H1428" s="163">
        <v>50000</v>
      </c>
      <c r="I1428" s="195">
        <f t="shared" si="45"/>
        <v>50000</v>
      </c>
      <c r="J1428" s="194"/>
      <c r="K1428" s="196" t="str">
        <f t="shared" si="44"/>
        <v>K14A</v>
      </c>
      <c r="L1428" s="156" t="s">
        <v>5652</v>
      </c>
    </row>
    <row r="1429" spans="1:12" ht="17.25" customHeight="1">
      <c r="A1429" s="236">
        <v>1425</v>
      </c>
      <c r="B1429" s="161" t="s">
        <v>2949</v>
      </c>
      <c r="C1429" s="161" t="s">
        <v>2950</v>
      </c>
      <c r="D1429" s="161" t="s">
        <v>2951</v>
      </c>
      <c r="E1429" s="195"/>
      <c r="F1429" s="195"/>
      <c r="G1429" s="195"/>
      <c r="H1429" s="163">
        <v>50000</v>
      </c>
      <c r="I1429" s="195">
        <f t="shared" si="45"/>
        <v>50000</v>
      </c>
      <c r="J1429" s="194"/>
      <c r="K1429" s="196" t="str">
        <f t="shared" si="44"/>
        <v>K14A</v>
      </c>
      <c r="L1429" s="198" t="s">
        <v>5653</v>
      </c>
    </row>
    <row r="1430" spans="1:12" ht="17.25" customHeight="1">
      <c r="A1430" s="236">
        <v>1426</v>
      </c>
      <c r="B1430" s="161" t="s">
        <v>2952</v>
      </c>
      <c r="C1430" s="161" t="s">
        <v>2953</v>
      </c>
      <c r="D1430" s="161" t="s">
        <v>2951</v>
      </c>
      <c r="E1430" s="195"/>
      <c r="F1430" s="195"/>
      <c r="G1430" s="195"/>
      <c r="H1430" s="163">
        <v>50000</v>
      </c>
      <c r="I1430" s="195">
        <f t="shared" si="45"/>
        <v>50000</v>
      </c>
      <c r="J1430" s="194"/>
      <c r="K1430" s="196" t="str">
        <f t="shared" si="44"/>
        <v>K14A</v>
      </c>
      <c r="L1430" s="198" t="s">
        <v>5653</v>
      </c>
    </row>
    <row r="1431" spans="1:12" ht="17.25" customHeight="1">
      <c r="A1431" s="236">
        <v>1427</v>
      </c>
      <c r="B1431" s="161" t="s">
        <v>2954</v>
      </c>
      <c r="C1431" s="161" t="s">
        <v>2955</v>
      </c>
      <c r="D1431" s="161" t="s">
        <v>2951</v>
      </c>
      <c r="E1431" s="195"/>
      <c r="F1431" s="195"/>
      <c r="G1431" s="195"/>
      <c r="H1431" s="163">
        <v>50000</v>
      </c>
      <c r="I1431" s="195">
        <f t="shared" si="45"/>
        <v>50000</v>
      </c>
      <c r="J1431" s="194"/>
      <c r="K1431" s="196" t="str">
        <f t="shared" si="44"/>
        <v>K14A</v>
      </c>
      <c r="L1431" s="198" t="s">
        <v>5653</v>
      </c>
    </row>
    <row r="1432" spans="1:12" ht="17.25" customHeight="1">
      <c r="A1432" s="236">
        <v>1428</v>
      </c>
      <c r="B1432" s="161" t="s">
        <v>2956</v>
      </c>
      <c r="C1432" s="161" t="s">
        <v>2957</v>
      </c>
      <c r="D1432" s="161" t="s">
        <v>2951</v>
      </c>
      <c r="E1432" s="195"/>
      <c r="F1432" s="195"/>
      <c r="G1432" s="195"/>
      <c r="H1432" s="163">
        <v>50000</v>
      </c>
      <c r="I1432" s="195">
        <f t="shared" si="45"/>
        <v>50000</v>
      </c>
      <c r="J1432" s="194"/>
      <c r="K1432" s="196" t="str">
        <f t="shared" si="44"/>
        <v>K14A</v>
      </c>
      <c r="L1432" s="198" t="s">
        <v>5653</v>
      </c>
    </row>
    <row r="1433" spans="1:12" ht="17.25" customHeight="1">
      <c r="A1433" s="236">
        <v>1429</v>
      </c>
      <c r="B1433" s="161" t="s">
        <v>2958</v>
      </c>
      <c r="C1433" s="161" t="s">
        <v>2959</v>
      </c>
      <c r="D1433" s="161" t="s">
        <v>2951</v>
      </c>
      <c r="E1433" s="195"/>
      <c r="F1433" s="195"/>
      <c r="G1433" s="195"/>
      <c r="H1433" s="163">
        <v>50000</v>
      </c>
      <c r="I1433" s="195">
        <f t="shared" si="45"/>
        <v>50000</v>
      </c>
      <c r="J1433" s="194"/>
      <c r="K1433" s="196" t="str">
        <f t="shared" si="44"/>
        <v>K14A</v>
      </c>
      <c r="L1433" s="198" t="s">
        <v>5653</v>
      </c>
    </row>
    <row r="1434" spans="1:12" ht="17.25" customHeight="1">
      <c r="A1434" s="236">
        <v>1430</v>
      </c>
      <c r="B1434" s="161" t="s">
        <v>2960</v>
      </c>
      <c r="C1434" s="161" t="s">
        <v>2961</v>
      </c>
      <c r="D1434" s="161" t="s">
        <v>2951</v>
      </c>
      <c r="E1434" s="195"/>
      <c r="F1434" s="195"/>
      <c r="G1434" s="195"/>
      <c r="H1434" s="163">
        <v>50000</v>
      </c>
      <c r="I1434" s="195">
        <f t="shared" si="45"/>
        <v>50000</v>
      </c>
      <c r="J1434" s="194"/>
      <c r="K1434" s="196" t="str">
        <f t="shared" si="44"/>
        <v>K14A</v>
      </c>
      <c r="L1434" s="198" t="s">
        <v>5653</v>
      </c>
    </row>
    <row r="1435" spans="1:12" ht="17.25" customHeight="1">
      <c r="A1435" s="236">
        <v>1431</v>
      </c>
      <c r="B1435" s="161" t="s">
        <v>2962</v>
      </c>
      <c r="C1435" s="161" t="s">
        <v>2963</v>
      </c>
      <c r="D1435" s="161" t="s">
        <v>2951</v>
      </c>
      <c r="E1435" s="195"/>
      <c r="F1435" s="195"/>
      <c r="G1435" s="195"/>
      <c r="H1435" s="163">
        <v>50000</v>
      </c>
      <c r="I1435" s="195">
        <f t="shared" si="45"/>
        <v>50000</v>
      </c>
      <c r="J1435" s="194"/>
      <c r="K1435" s="196" t="str">
        <f t="shared" si="44"/>
        <v>K14A</v>
      </c>
      <c r="L1435" s="198" t="s">
        <v>5653</v>
      </c>
    </row>
    <row r="1436" spans="1:12" ht="17.25" customHeight="1">
      <c r="A1436" s="236">
        <v>1432</v>
      </c>
      <c r="B1436" s="161" t="s">
        <v>2964</v>
      </c>
      <c r="C1436" s="161" t="s">
        <v>2965</v>
      </c>
      <c r="D1436" s="161" t="s">
        <v>2951</v>
      </c>
      <c r="E1436" s="195"/>
      <c r="F1436" s="195"/>
      <c r="G1436" s="195"/>
      <c r="H1436" s="163">
        <v>50000</v>
      </c>
      <c r="I1436" s="195">
        <f t="shared" si="45"/>
        <v>50000</v>
      </c>
      <c r="J1436" s="194"/>
      <c r="K1436" s="196" t="str">
        <f t="shared" si="44"/>
        <v>K14A</v>
      </c>
      <c r="L1436" s="198" t="s">
        <v>5653</v>
      </c>
    </row>
    <row r="1437" spans="1:12" ht="17.25" customHeight="1">
      <c r="A1437" s="236">
        <v>1433</v>
      </c>
      <c r="B1437" s="161" t="s">
        <v>2966</v>
      </c>
      <c r="C1437" s="161" t="s">
        <v>2967</v>
      </c>
      <c r="D1437" s="161" t="s">
        <v>2951</v>
      </c>
      <c r="E1437" s="195"/>
      <c r="F1437" s="195"/>
      <c r="G1437" s="195"/>
      <c r="H1437" s="163">
        <v>50000</v>
      </c>
      <c r="I1437" s="195">
        <f t="shared" si="45"/>
        <v>50000</v>
      </c>
      <c r="J1437" s="194"/>
      <c r="K1437" s="196" t="str">
        <f t="shared" si="44"/>
        <v>K14A</v>
      </c>
      <c r="L1437" s="198" t="s">
        <v>5653</v>
      </c>
    </row>
    <row r="1438" spans="1:12" ht="17.25" customHeight="1">
      <c r="A1438" s="236">
        <v>1434</v>
      </c>
      <c r="B1438" s="161" t="s">
        <v>2968</v>
      </c>
      <c r="C1438" s="161" t="s">
        <v>2969</v>
      </c>
      <c r="D1438" s="161" t="s">
        <v>2951</v>
      </c>
      <c r="E1438" s="195"/>
      <c r="F1438" s="195"/>
      <c r="G1438" s="195">
        <f>VLOOKUP(B1438,'Lệ phí thi lại'!$B$8:$F$434,5,0)</f>
        <v>330000</v>
      </c>
      <c r="H1438" s="163">
        <v>50000</v>
      </c>
      <c r="I1438" s="195">
        <f t="shared" si="45"/>
        <v>380000</v>
      </c>
      <c r="J1438" s="194"/>
      <c r="K1438" s="196" t="str">
        <f t="shared" si="44"/>
        <v>K14A</v>
      </c>
      <c r="L1438" s="198" t="s">
        <v>5653</v>
      </c>
    </row>
    <row r="1439" spans="1:12" ht="17.25" customHeight="1">
      <c r="A1439" s="236">
        <v>1435</v>
      </c>
      <c r="B1439" s="161" t="s">
        <v>2970</v>
      </c>
      <c r="C1439" s="161" t="s">
        <v>2971</v>
      </c>
      <c r="D1439" s="161" t="s">
        <v>2951</v>
      </c>
      <c r="E1439" s="195"/>
      <c r="F1439" s="195"/>
      <c r="G1439" s="195"/>
      <c r="H1439" s="163">
        <v>50000</v>
      </c>
      <c r="I1439" s="195">
        <f t="shared" si="45"/>
        <v>50000</v>
      </c>
      <c r="J1439" s="194"/>
      <c r="K1439" s="196" t="str">
        <f t="shared" si="44"/>
        <v>K14A</v>
      </c>
      <c r="L1439" s="198" t="s">
        <v>5653</v>
      </c>
    </row>
    <row r="1440" spans="1:12" ht="17.25" customHeight="1">
      <c r="A1440" s="236">
        <v>1436</v>
      </c>
      <c r="B1440" s="161" t="s">
        <v>2972</v>
      </c>
      <c r="C1440" s="161" t="s">
        <v>2973</v>
      </c>
      <c r="D1440" s="161" t="s">
        <v>2951</v>
      </c>
      <c r="E1440" s="195"/>
      <c r="F1440" s="195"/>
      <c r="G1440" s="195">
        <f>VLOOKUP(B1440,'Lệ phí thi lại'!$B$8:$F$434,5,0)</f>
        <v>240000</v>
      </c>
      <c r="H1440" s="163">
        <v>50000</v>
      </c>
      <c r="I1440" s="195">
        <f t="shared" si="45"/>
        <v>290000</v>
      </c>
      <c r="J1440" s="194"/>
      <c r="K1440" s="196" t="str">
        <f t="shared" si="44"/>
        <v>K14A</v>
      </c>
      <c r="L1440" s="198" t="s">
        <v>5653</v>
      </c>
    </row>
    <row r="1441" spans="1:12" ht="17.25" customHeight="1">
      <c r="A1441" s="236">
        <v>1437</v>
      </c>
      <c r="B1441" s="161" t="s">
        <v>2974</v>
      </c>
      <c r="C1441" s="161" t="s">
        <v>2975</v>
      </c>
      <c r="D1441" s="161" t="s">
        <v>2951</v>
      </c>
      <c r="E1441" s="195"/>
      <c r="F1441" s="195"/>
      <c r="G1441" s="195">
        <f>VLOOKUP(B1441,'Lệ phí thi lại'!$B$8:$F$434,5,0)</f>
        <v>90000</v>
      </c>
      <c r="H1441" s="163">
        <v>50000</v>
      </c>
      <c r="I1441" s="195">
        <f t="shared" si="45"/>
        <v>140000</v>
      </c>
      <c r="J1441" s="194"/>
      <c r="K1441" s="196" t="str">
        <f t="shared" si="44"/>
        <v>K14A</v>
      </c>
      <c r="L1441" s="198" t="s">
        <v>5653</v>
      </c>
    </row>
    <row r="1442" spans="1:12" ht="17.25" customHeight="1">
      <c r="A1442" s="236">
        <v>1438</v>
      </c>
      <c r="B1442" s="161" t="s">
        <v>2976</v>
      </c>
      <c r="C1442" s="161" t="s">
        <v>2977</v>
      </c>
      <c r="D1442" s="161" t="s">
        <v>2951</v>
      </c>
      <c r="E1442" s="195"/>
      <c r="F1442" s="195"/>
      <c r="G1442" s="195"/>
      <c r="H1442" s="163">
        <v>50000</v>
      </c>
      <c r="I1442" s="195">
        <f t="shared" si="45"/>
        <v>50000</v>
      </c>
      <c r="J1442" s="194"/>
      <c r="K1442" s="196" t="str">
        <f t="shared" si="44"/>
        <v>K14A</v>
      </c>
      <c r="L1442" s="198" t="s">
        <v>5653</v>
      </c>
    </row>
    <row r="1443" spans="1:12" ht="17.25" customHeight="1">
      <c r="A1443" s="236">
        <v>1439</v>
      </c>
      <c r="B1443" s="161" t="s">
        <v>2978</v>
      </c>
      <c r="C1443" s="161" t="s">
        <v>2979</v>
      </c>
      <c r="D1443" s="161" t="s">
        <v>2951</v>
      </c>
      <c r="E1443" s="195"/>
      <c r="F1443" s="195"/>
      <c r="G1443" s="195"/>
      <c r="H1443" s="163">
        <v>50000</v>
      </c>
      <c r="I1443" s="195">
        <f t="shared" si="45"/>
        <v>50000</v>
      </c>
      <c r="J1443" s="194"/>
      <c r="K1443" s="196" t="str">
        <f t="shared" si="44"/>
        <v>K14A</v>
      </c>
      <c r="L1443" s="198" t="s">
        <v>5653</v>
      </c>
    </row>
    <row r="1444" spans="1:12" ht="17.25" customHeight="1">
      <c r="A1444" s="236">
        <v>1440</v>
      </c>
      <c r="B1444" s="161" t="s">
        <v>2980</v>
      </c>
      <c r="C1444" s="161" t="s">
        <v>2981</v>
      </c>
      <c r="D1444" s="161" t="s">
        <v>2951</v>
      </c>
      <c r="E1444" s="195"/>
      <c r="F1444" s="195"/>
      <c r="G1444" s="195"/>
      <c r="H1444" s="163">
        <v>100000</v>
      </c>
      <c r="I1444" s="195">
        <f t="shared" si="45"/>
        <v>100000</v>
      </c>
      <c r="J1444" s="194"/>
      <c r="K1444" s="196" t="str">
        <f t="shared" si="44"/>
        <v>K14A</v>
      </c>
      <c r="L1444" s="198" t="s">
        <v>5653</v>
      </c>
    </row>
    <row r="1445" spans="1:12" ht="17.25" customHeight="1">
      <c r="A1445" s="236">
        <v>1441</v>
      </c>
      <c r="B1445" s="161" t="s">
        <v>2982</v>
      </c>
      <c r="C1445" s="161" t="s">
        <v>2983</v>
      </c>
      <c r="D1445" s="161" t="s">
        <v>2951</v>
      </c>
      <c r="E1445" s="195"/>
      <c r="F1445" s="195"/>
      <c r="G1445" s="195"/>
      <c r="H1445" s="163">
        <v>50000</v>
      </c>
      <c r="I1445" s="195">
        <f t="shared" si="45"/>
        <v>50000</v>
      </c>
      <c r="J1445" s="194"/>
      <c r="K1445" s="196" t="str">
        <f t="shared" si="44"/>
        <v>K14A</v>
      </c>
      <c r="L1445" s="198" t="s">
        <v>5653</v>
      </c>
    </row>
    <row r="1446" spans="1:12" ht="17.25" customHeight="1">
      <c r="A1446" s="236">
        <v>1442</v>
      </c>
      <c r="B1446" s="161" t="s">
        <v>2984</v>
      </c>
      <c r="C1446" s="161" t="s">
        <v>423</v>
      </c>
      <c r="D1446" s="161" t="s">
        <v>2951</v>
      </c>
      <c r="E1446" s="195"/>
      <c r="F1446" s="195"/>
      <c r="G1446" s="195"/>
      <c r="H1446" s="163">
        <v>50000</v>
      </c>
      <c r="I1446" s="195">
        <f t="shared" si="45"/>
        <v>50000</v>
      </c>
      <c r="J1446" s="194"/>
      <c r="K1446" s="196" t="str">
        <f t="shared" si="44"/>
        <v>K14A</v>
      </c>
      <c r="L1446" s="198" t="s">
        <v>5653</v>
      </c>
    </row>
    <row r="1447" spans="1:12" ht="17.25" customHeight="1">
      <c r="A1447" s="236">
        <v>1443</v>
      </c>
      <c r="B1447" s="161" t="s">
        <v>2985</v>
      </c>
      <c r="C1447" s="161" t="s">
        <v>2986</v>
      </c>
      <c r="D1447" s="161" t="s">
        <v>2951</v>
      </c>
      <c r="E1447" s="195"/>
      <c r="F1447" s="195"/>
      <c r="G1447" s="195"/>
      <c r="H1447" s="163">
        <v>50000</v>
      </c>
      <c r="I1447" s="195">
        <f t="shared" si="45"/>
        <v>50000</v>
      </c>
      <c r="J1447" s="194"/>
      <c r="K1447" s="196" t="str">
        <f t="shared" si="44"/>
        <v>K14A</v>
      </c>
      <c r="L1447" s="198" t="s">
        <v>5653</v>
      </c>
    </row>
    <row r="1448" spans="1:12" ht="17.25" customHeight="1">
      <c r="A1448" s="236">
        <v>1444</v>
      </c>
      <c r="B1448" s="161" t="s">
        <v>2987</v>
      </c>
      <c r="C1448" s="161" t="s">
        <v>2988</v>
      </c>
      <c r="D1448" s="161" t="s">
        <v>2951</v>
      </c>
      <c r="E1448" s="195"/>
      <c r="F1448" s="195"/>
      <c r="G1448" s="195"/>
      <c r="H1448" s="163">
        <v>50000</v>
      </c>
      <c r="I1448" s="195">
        <f t="shared" si="45"/>
        <v>50000</v>
      </c>
      <c r="J1448" s="194"/>
      <c r="K1448" s="196" t="str">
        <f t="shared" si="44"/>
        <v>K14A</v>
      </c>
      <c r="L1448" s="198" t="s">
        <v>5653</v>
      </c>
    </row>
    <row r="1449" spans="1:12" ht="17.25" customHeight="1">
      <c r="A1449" s="236">
        <v>1445</v>
      </c>
      <c r="B1449" s="161" t="s">
        <v>2989</v>
      </c>
      <c r="C1449" s="161" t="s">
        <v>2990</v>
      </c>
      <c r="D1449" s="161" t="s">
        <v>2951</v>
      </c>
      <c r="E1449" s="195"/>
      <c r="F1449" s="195"/>
      <c r="G1449" s="195"/>
      <c r="H1449" s="163">
        <v>50000</v>
      </c>
      <c r="I1449" s="195">
        <f t="shared" si="45"/>
        <v>50000</v>
      </c>
      <c r="J1449" s="194"/>
      <c r="K1449" s="196" t="str">
        <f t="shared" si="44"/>
        <v>K14A</v>
      </c>
      <c r="L1449" s="198" t="s">
        <v>5653</v>
      </c>
    </row>
    <row r="1450" spans="1:12" ht="17.25" customHeight="1">
      <c r="A1450" s="236">
        <v>1446</v>
      </c>
      <c r="B1450" s="161" t="s">
        <v>2991</v>
      </c>
      <c r="C1450" s="161" t="s">
        <v>2992</v>
      </c>
      <c r="D1450" s="161" t="s">
        <v>2951</v>
      </c>
      <c r="E1450" s="195"/>
      <c r="F1450" s="195"/>
      <c r="G1450" s="195"/>
      <c r="H1450" s="163">
        <v>50000</v>
      </c>
      <c r="I1450" s="195">
        <f t="shared" si="45"/>
        <v>50000</v>
      </c>
      <c r="J1450" s="194"/>
      <c r="K1450" s="196" t="str">
        <f t="shared" si="44"/>
        <v>K14A</v>
      </c>
      <c r="L1450" s="198" t="s">
        <v>5653</v>
      </c>
    </row>
    <row r="1451" spans="1:12" ht="17.25" customHeight="1">
      <c r="A1451" s="236">
        <v>1447</v>
      </c>
      <c r="B1451" s="161" t="s">
        <v>2993</v>
      </c>
      <c r="C1451" s="161" t="s">
        <v>2994</v>
      </c>
      <c r="D1451" s="161" t="s">
        <v>2951</v>
      </c>
      <c r="E1451" s="195"/>
      <c r="F1451" s="195"/>
      <c r="G1451" s="195"/>
      <c r="H1451" s="163">
        <v>50000</v>
      </c>
      <c r="I1451" s="195">
        <f t="shared" si="45"/>
        <v>50000</v>
      </c>
      <c r="J1451" s="194"/>
      <c r="K1451" s="196" t="str">
        <f t="shared" si="44"/>
        <v>K14A</v>
      </c>
      <c r="L1451" s="198" t="s">
        <v>5653</v>
      </c>
    </row>
    <row r="1452" spans="1:12" ht="17.25" customHeight="1">
      <c r="A1452" s="236">
        <v>1448</v>
      </c>
      <c r="B1452" s="161" t="s">
        <v>2995</v>
      </c>
      <c r="C1452" s="161" t="s">
        <v>2996</v>
      </c>
      <c r="D1452" s="161" t="s">
        <v>2951</v>
      </c>
      <c r="E1452" s="195"/>
      <c r="F1452" s="195"/>
      <c r="G1452" s="195"/>
      <c r="H1452" s="163">
        <v>50000</v>
      </c>
      <c r="I1452" s="195">
        <f t="shared" si="45"/>
        <v>50000</v>
      </c>
      <c r="J1452" s="194"/>
      <c r="K1452" s="196" t="str">
        <f t="shared" si="44"/>
        <v>K14A</v>
      </c>
      <c r="L1452" s="198" t="s">
        <v>5653</v>
      </c>
    </row>
    <row r="1453" spans="1:12" ht="17.25" customHeight="1">
      <c r="A1453" s="236">
        <v>1449</v>
      </c>
      <c r="B1453" s="161" t="s">
        <v>2997</v>
      </c>
      <c r="C1453" s="161" t="s">
        <v>2998</v>
      </c>
      <c r="D1453" s="161" t="s">
        <v>2951</v>
      </c>
      <c r="E1453" s="195"/>
      <c r="F1453" s="195"/>
      <c r="G1453" s="195"/>
      <c r="H1453" s="163">
        <v>50000</v>
      </c>
      <c r="I1453" s="195">
        <f t="shared" si="45"/>
        <v>50000</v>
      </c>
      <c r="J1453" s="194"/>
      <c r="K1453" s="196" t="str">
        <f t="shared" si="44"/>
        <v>K14A</v>
      </c>
      <c r="L1453" s="198" t="s">
        <v>5653</v>
      </c>
    </row>
    <row r="1454" spans="1:12" ht="17.25" customHeight="1">
      <c r="A1454" s="236">
        <v>1450</v>
      </c>
      <c r="B1454" s="161" t="s">
        <v>2999</v>
      </c>
      <c r="C1454" s="161" t="s">
        <v>2919</v>
      </c>
      <c r="D1454" s="161" t="s">
        <v>2951</v>
      </c>
      <c r="E1454" s="195"/>
      <c r="F1454" s="195"/>
      <c r="G1454" s="195"/>
      <c r="H1454" s="163">
        <v>50000</v>
      </c>
      <c r="I1454" s="195">
        <f t="shared" si="45"/>
        <v>50000</v>
      </c>
      <c r="J1454" s="194"/>
      <c r="K1454" s="196" t="str">
        <f t="shared" si="44"/>
        <v>K14A</v>
      </c>
      <c r="L1454" s="198" t="s">
        <v>5653</v>
      </c>
    </row>
    <row r="1455" spans="1:12" ht="17.25" customHeight="1">
      <c r="A1455" s="236">
        <v>1451</v>
      </c>
      <c r="B1455" s="161" t="s">
        <v>3000</v>
      </c>
      <c r="C1455" s="161" t="s">
        <v>3001</v>
      </c>
      <c r="D1455" s="161" t="s">
        <v>2951</v>
      </c>
      <c r="E1455" s="195"/>
      <c r="F1455" s="195"/>
      <c r="G1455" s="195">
        <f>VLOOKUP(B1455,'Lệ phí thi lại'!$B$8:$F$434,5,0)</f>
        <v>120000</v>
      </c>
      <c r="H1455" s="163">
        <v>50000</v>
      </c>
      <c r="I1455" s="195">
        <f t="shared" si="45"/>
        <v>170000</v>
      </c>
      <c r="J1455" s="194"/>
      <c r="K1455" s="196" t="str">
        <f t="shared" si="44"/>
        <v>K14A</v>
      </c>
      <c r="L1455" s="198" t="s">
        <v>5653</v>
      </c>
    </row>
    <row r="1456" spans="1:12" ht="17.25" customHeight="1">
      <c r="A1456" s="236">
        <v>1452</v>
      </c>
      <c r="B1456" s="161" t="s">
        <v>3002</v>
      </c>
      <c r="C1456" s="161" t="s">
        <v>3003</v>
      </c>
      <c r="D1456" s="161" t="s">
        <v>2951</v>
      </c>
      <c r="E1456" s="195"/>
      <c r="F1456" s="195"/>
      <c r="G1456" s="195"/>
      <c r="H1456" s="163">
        <v>50000</v>
      </c>
      <c r="I1456" s="195">
        <f t="shared" si="45"/>
        <v>50000</v>
      </c>
      <c r="J1456" s="194"/>
      <c r="K1456" s="196" t="str">
        <f t="shared" si="44"/>
        <v>K14A</v>
      </c>
      <c r="L1456" s="198" t="s">
        <v>5653</v>
      </c>
    </row>
    <row r="1457" spans="1:12" ht="17.25" customHeight="1">
      <c r="A1457" s="236">
        <v>1453</v>
      </c>
      <c r="B1457" s="161" t="s">
        <v>3004</v>
      </c>
      <c r="C1457" s="161" t="s">
        <v>3005</v>
      </c>
      <c r="D1457" s="161" t="s">
        <v>2951</v>
      </c>
      <c r="E1457" s="195"/>
      <c r="F1457" s="195"/>
      <c r="G1457" s="195">
        <f>VLOOKUP(B1457,'Lệ phí thi lại'!$B$8:$F$434,5,0)</f>
        <v>30000</v>
      </c>
      <c r="H1457" s="163">
        <v>50000</v>
      </c>
      <c r="I1457" s="195">
        <f t="shared" si="45"/>
        <v>80000</v>
      </c>
      <c r="J1457" s="194"/>
      <c r="K1457" s="196" t="str">
        <f t="shared" si="44"/>
        <v>K14A</v>
      </c>
      <c r="L1457" s="198" t="s">
        <v>5653</v>
      </c>
    </row>
    <row r="1458" spans="1:12" ht="17.25" customHeight="1">
      <c r="A1458" s="236">
        <v>1454</v>
      </c>
      <c r="B1458" s="161" t="s">
        <v>3006</v>
      </c>
      <c r="C1458" s="161" t="s">
        <v>3007</v>
      </c>
      <c r="D1458" s="161" t="s">
        <v>2951</v>
      </c>
      <c r="E1458" s="195"/>
      <c r="F1458" s="195"/>
      <c r="G1458" s="195"/>
      <c r="H1458" s="163">
        <v>50000</v>
      </c>
      <c r="I1458" s="195">
        <f t="shared" si="45"/>
        <v>50000</v>
      </c>
      <c r="J1458" s="194"/>
      <c r="K1458" s="196" t="str">
        <f t="shared" si="44"/>
        <v>K14A</v>
      </c>
      <c r="L1458" s="198" t="s">
        <v>5653</v>
      </c>
    </row>
    <row r="1459" spans="1:12" ht="17.25" customHeight="1">
      <c r="A1459" s="236">
        <v>1455</v>
      </c>
      <c r="B1459" s="161" t="s">
        <v>3008</v>
      </c>
      <c r="C1459" s="161" t="s">
        <v>1848</v>
      </c>
      <c r="D1459" s="161" t="s">
        <v>2951</v>
      </c>
      <c r="E1459" s="195"/>
      <c r="F1459" s="195"/>
      <c r="G1459" s="195"/>
      <c r="H1459" s="163">
        <v>50000</v>
      </c>
      <c r="I1459" s="195">
        <f t="shared" si="45"/>
        <v>50000</v>
      </c>
      <c r="J1459" s="194"/>
      <c r="K1459" s="196" t="str">
        <f t="shared" si="44"/>
        <v>K14A</v>
      </c>
      <c r="L1459" s="198" t="s">
        <v>5653</v>
      </c>
    </row>
    <row r="1460" spans="1:12" ht="17.25" customHeight="1">
      <c r="A1460" s="236">
        <v>1456</v>
      </c>
      <c r="B1460" s="161" t="s">
        <v>3009</v>
      </c>
      <c r="C1460" s="161" t="s">
        <v>3010</v>
      </c>
      <c r="D1460" s="161" t="s">
        <v>2951</v>
      </c>
      <c r="E1460" s="195"/>
      <c r="F1460" s="195"/>
      <c r="G1460" s="195">
        <f>VLOOKUP(B1460,'Lệ phí thi lại'!$B$8:$F$434,5,0)</f>
        <v>60000</v>
      </c>
      <c r="H1460" s="163">
        <v>50000</v>
      </c>
      <c r="I1460" s="195">
        <f t="shared" si="45"/>
        <v>110000</v>
      </c>
      <c r="J1460" s="194"/>
      <c r="K1460" s="196" t="str">
        <f t="shared" si="44"/>
        <v>K14A</v>
      </c>
      <c r="L1460" s="198" t="s">
        <v>5653</v>
      </c>
    </row>
    <row r="1461" spans="1:12" ht="17.25" customHeight="1">
      <c r="A1461" s="236">
        <v>1457</v>
      </c>
      <c r="B1461" s="161" t="s">
        <v>3011</v>
      </c>
      <c r="C1461" s="161" t="s">
        <v>3012</v>
      </c>
      <c r="D1461" s="161" t="s">
        <v>2951</v>
      </c>
      <c r="E1461" s="195"/>
      <c r="F1461" s="195"/>
      <c r="G1461" s="195"/>
      <c r="H1461" s="163">
        <v>50000</v>
      </c>
      <c r="I1461" s="195">
        <f t="shared" si="45"/>
        <v>50000</v>
      </c>
      <c r="J1461" s="194"/>
      <c r="K1461" s="196" t="str">
        <f t="shared" si="44"/>
        <v>K14A</v>
      </c>
      <c r="L1461" s="198" t="s">
        <v>5653</v>
      </c>
    </row>
    <row r="1462" spans="1:12" ht="17.25" customHeight="1">
      <c r="A1462" s="236">
        <v>1458</v>
      </c>
      <c r="B1462" s="161" t="s">
        <v>3013</v>
      </c>
      <c r="C1462" s="161" t="s">
        <v>3014</v>
      </c>
      <c r="D1462" s="161" t="s">
        <v>2951</v>
      </c>
      <c r="E1462" s="195"/>
      <c r="F1462" s="195"/>
      <c r="G1462" s="195">
        <f>VLOOKUP(B1462,'Lệ phí thi lại'!$B$8:$F$434,5,0)</f>
        <v>120000</v>
      </c>
      <c r="H1462" s="163">
        <v>50000</v>
      </c>
      <c r="I1462" s="195">
        <f t="shared" si="45"/>
        <v>170000</v>
      </c>
      <c r="J1462" s="194"/>
      <c r="K1462" s="196" t="str">
        <f t="shared" si="44"/>
        <v>K14A</v>
      </c>
      <c r="L1462" s="198" t="s">
        <v>5653</v>
      </c>
    </row>
    <row r="1463" spans="1:12" ht="17.25" customHeight="1">
      <c r="A1463" s="236">
        <v>1459</v>
      </c>
      <c r="B1463" s="161" t="s">
        <v>3015</v>
      </c>
      <c r="C1463" s="161" t="s">
        <v>3016</v>
      </c>
      <c r="D1463" s="161" t="s">
        <v>2951</v>
      </c>
      <c r="E1463" s="195"/>
      <c r="F1463" s="195"/>
      <c r="G1463" s="195"/>
      <c r="H1463" s="163">
        <v>50000</v>
      </c>
      <c r="I1463" s="195">
        <f t="shared" si="45"/>
        <v>50000</v>
      </c>
      <c r="J1463" s="194"/>
      <c r="K1463" s="196" t="str">
        <f t="shared" si="44"/>
        <v>K14A</v>
      </c>
      <c r="L1463" s="198" t="s">
        <v>5653</v>
      </c>
    </row>
    <row r="1464" spans="1:12" ht="17.25" customHeight="1">
      <c r="A1464" s="236">
        <v>1460</v>
      </c>
      <c r="B1464" s="161" t="s">
        <v>3017</v>
      </c>
      <c r="C1464" s="161" t="s">
        <v>3018</v>
      </c>
      <c r="D1464" s="161" t="s">
        <v>2951</v>
      </c>
      <c r="E1464" s="195"/>
      <c r="F1464" s="195"/>
      <c r="G1464" s="195"/>
      <c r="H1464" s="163">
        <v>50000</v>
      </c>
      <c r="I1464" s="195">
        <f t="shared" si="45"/>
        <v>50000</v>
      </c>
      <c r="J1464" s="194"/>
      <c r="K1464" s="196" t="str">
        <f t="shared" si="44"/>
        <v>K14A</v>
      </c>
      <c r="L1464" s="198" t="s">
        <v>5653</v>
      </c>
    </row>
    <row r="1465" spans="1:12" ht="17.25" customHeight="1">
      <c r="A1465" s="236">
        <v>1461</v>
      </c>
      <c r="B1465" s="161" t="s">
        <v>3019</v>
      </c>
      <c r="C1465" s="161" t="s">
        <v>3020</v>
      </c>
      <c r="D1465" s="161" t="s">
        <v>2951</v>
      </c>
      <c r="E1465" s="195"/>
      <c r="F1465" s="195"/>
      <c r="G1465" s="195">
        <f>VLOOKUP(B1465,'Lệ phí thi lại'!$B$8:$F$434,5,0)</f>
        <v>60000</v>
      </c>
      <c r="H1465" s="163">
        <v>50000</v>
      </c>
      <c r="I1465" s="195">
        <f t="shared" si="45"/>
        <v>110000</v>
      </c>
      <c r="J1465" s="194"/>
      <c r="K1465" s="196" t="str">
        <f t="shared" si="44"/>
        <v>K14A</v>
      </c>
      <c r="L1465" s="198" t="s">
        <v>5653</v>
      </c>
    </row>
    <row r="1466" spans="1:12" ht="17.25" customHeight="1">
      <c r="A1466" s="236">
        <v>1462</v>
      </c>
      <c r="B1466" s="161" t="s">
        <v>3021</v>
      </c>
      <c r="C1466" s="161" t="s">
        <v>3022</v>
      </c>
      <c r="D1466" s="161" t="s">
        <v>2951</v>
      </c>
      <c r="E1466" s="195"/>
      <c r="F1466" s="195"/>
      <c r="G1466" s="195"/>
      <c r="H1466" s="163">
        <v>50000</v>
      </c>
      <c r="I1466" s="195">
        <f t="shared" si="45"/>
        <v>50000</v>
      </c>
      <c r="J1466" s="194"/>
      <c r="K1466" s="196" t="str">
        <f t="shared" si="44"/>
        <v>K14A</v>
      </c>
      <c r="L1466" s="198" t="s">
        <v>5653</v>
      </c>
    </row>
    <row r="1467" spans="1:12" ht="17.25" customHeight="1">
      <c r="A1467" s="236">
        <v>1463</v>
      </c>
      <c r="B1467" s="161" t="s">
        <v>3023</v>
      </c>
      <c r="C1467" s="161" t="s">
        <v>3024</v>
      </c>
      <c r="D1467" s="161" t="s">
        <v>2951</v>
      </c>
      <c r="E1467" s="195"/>
      <c r="F1467" s="195"/>
      <c r="G1467" s="195"/>
      <c r="H1467" s="163">
        <v>100000</v>
      </c>
      <c r="I1467" s="195">
        <f t="shared" si="45"/>
        <v>100000</v>
      </c>
      <c r="J1467" s="194"/>
      <c r="K1467" s="196" t="str">
        <f t="shared" si="44"/>
        <v>K14A</v>
      </c>
      <c r="L1467" s="198" t="s">
        <v>5653</v>
      </c>
    </row>
    <row r="1468" spans="1:12" ht="17.25" customHeight="1">
      <c r="A1468" s="236">
        <v>1464</v>
      </c>
      <c r="B1468" s="161" t="s">
        <v>3025</v>
      </c>
      <c r="C1468" s="161" t="s">
        <v>2836</v>
      </c>
      <c r="D1468" s="161" t="s">
        <v>2951</v>
      </c>
      <c r="E1468" s="195"/>
      <c r="F1468" s="195"/>
      <c r="G1468" s="195"/>
      <c r="H1468" s="163">
        <v>50000</v>
      </c>
      <c r="I1468" s="195">
        <f t="shared" si="45"/>
        <v>50000</v>
      </c>
      <c r="J1468" s="194"/>
      <c r="K1468" s="196" t="str">
        <f t="shared" si="44"/>
        <v>K14A</v>
      </c>
      <c r="L1468" s="198" t="s">
        <v>5653</v>
      </c>
    </row>
    <row r="1469" spans="1:12" ht="17.25" customHeight="1">
      <c r="A1469" s="236">
        <v>1465</v>
      </c>
      <c r="B1469" s="161" t="s">
        <v>3026</v>
      </c>
      <c r="C1469" s="161" t="s">
        <v>3027</v>
      </c>
      <c r="D1469" s="161" t="s">
        <v>2951</v>
      </c>
      <c r="E1469" s="195"/>
      <c r="F1469" s="195"/>
      <c r="G1469" s="195"/>
      <c r="H1469" s="163">
        <v>50000</v>
      </c>
      <c r="I1469" s="195">
        <f t="shared" si="45"/>
        <v>50000</v>
      </c>
      <c r="J1469" s="194"/>
      <c r="K1469" s="196" t="str">
        <f t="shared" si="44"/>
        <v>K14A</v>
      </c>
      <c r="L1469" s="198" t="s">
        <v>5653</v>
      </c>
    </row>
    <row r="1470" spans="1:12" ht="17.25" customHeight="1">
      <c r="A1470" s="236">
        <v>1466</v>
      </c>
      <c r="B1470" s="161" t="s">
        <v>3028</v>
      </c>
      <c r="C1470" s="161" t="s">
        <v>3029</v>
      </c>
      <c r="D1470" s="161" t="s">
        <v>2951</v>
      </c>
      <c r="E1470" s="195"/>
      <c r="F1470" s="195"/>
      <c r="G1470" s="195"/>
      <c r="H1470" s="163">
        <v>50000</v>
      </c>
      <c r="I1470" s="195">
        <f t="shared" si="45"/>
        <v>50000</v>
      </c>
      <c r="J1470" s="194"/>
      <c r="K1470" s="196" t="str">
        <f t="shared" si="44"/>
        <v>K14A</v>
      </c>
      <c r="L1470" s="198" t="s">
        <v>5653</v>
      </c>
    </row>
    <row r="1471" spans="1:12" ht="17.25" customHeight="1">
      <c r="A1471" s="236">
        <v>1467</v>
      </c>
      <c r="B1471" s="161" t="s">
        <v>354</v>
      </c>
      <c r="C1471" s="161" t="s">
        <v>355</v>
      </c>
      <c r="D1471" s="161" t="s">
        <v>2951</v>
      </c>
      <c r="E1471" s="195">
        <f>VLOOKUP(B1471,'Học phí'!$B$8:$F$395,5,0)</f>
        <v>590000</v>
      </c>
      <c r="F1471" s="195">
        <f>VLOOKUP(B1471,'HP lop duoi 10'!$A$2:$C$194,3,0)</f>
        <v>400000</v>
      </c>
      <c r="G1471" s="195">
        <f>VLOOKUP(B1471,'Lệ phí thi lại'!$B$8:$F$434,5,0)</f>
        <v>90000</v>
      </c>
      <c r="H1471" s="163">
        <v>100000</v>
      </c>
      <c r="I1471" s="195">
        <f t="shared" si="45"/>
        <v>1180000</v>
      </c>
      <c r="J1471" s="194"/>
      <c r="K1471" s="196" t="str">
        <f t="shared" si="44"/>
        <v>K14A</v>
      </c>
      <c r="L1471" s="198" t="s">
        <v>5653</v>
      </c>
    </row>
    <row r="1472" spans="1:12" ht="17.25" customHeight="1">
      <c r="A1472" s="236">
        <v>1468</v>
      </c>
      <c r="B1472" s="161" t="s">
        <v>3030</v>
      </c>
      <c r="C1472" s="161" t="s">
        <v>3031</v>
      </c>
      <c r="D1472" s="161" t="s">
        <v>2951</v>
      </c>
      <c r="E1472" s="195"/>
      <c r="F1472" s="195"/>
      <c r="G1472" s="195"/>
      <c r="H1472" s="163">
        <v>50000</v>
      </c>
      <c r="I1472" s="195">
        <f t="shared" si="45"/>
        <v>50000</v>
      </c>
      <c r="J1472" s="194"/>
      <c r="K1472" s="196" t="str">
        <f t="shared" si="44"/>
        <v>K14A</v>
      </c>
      <c r="L1472" s="198" t="s">
        <v>5653</v>
      </c>
    </row>
    <row r="1473" spans="1:12" ht="17.25" customHeight="1">
      <c r="A1473" s="236">
        <v>1469</v>
      </c>
      <c r="B1473" s="161" t="s">
        <v>3032</v>
      </c>
      <c r="C1473" s="161" t="s">
        <v>3033</v>
      </c>
      <c r="D1473" s="161" t="s">
        <v>2951</v>
      </c>
      <c r="E1473" s="195"/>
      <c r="F1473" s="195"/>
      <c r="G1473" s="195"/>
      <c r="H1473" s="163">
        <v>100000</v>
      </c>
      <c r="I1473" s="195">
        <f t="shared" si="45"/>
        <v>100000</v>
      </c>
      <c r="J1473" s="194"/>
      <c r="K1473" s="196" t="str">
        <f t="shared" si="44"/>
        <v>K14A</v>
      </c>
      <c r="L1473" s="198" t="s">
        <v>5653</v>
      </c>
    </row>
    <row r="1474" spans="1:12" ht="17.25" customHeight="1">
      <c r="A1474" s="236">
        <v>1470</v>
      </c>
      <c r="B1474" s="161" t="s">
        <v>3034</v>
      </c>
      <c r="C1474" s="161" t="s">
        <v>2855</v>
      </c>
      <c r="D1474" s="161" t="s">
        <v>2951</v>
      </c>
      <c r="E1474" s="195"/>
      <c r="F1474" s="195"/>
      <c r="G1474" s="195"/>
      <c r="H1474" s="163">
        <v>50000</v>
      </c>
      <c r="I1474" s="195">
        <f t="shared" si="45"/>
        <v>50000</v>
      </c>
      <c r="J1474" s="194"/>
      <c r="K1474" s="196" t="str">
        <f t="shared" si="44"/>
        <v>K14A</v>
      </c>
      <c r="L1474" s="198" t="s">
        <v>5653</v>
      </c>
    </row>
    <row r="1475" spans="1:12" ht="17.25" customHeight="1">
      <c r="A1475" s="236">
        <v>1471</v>
      </c>
      <c r="B1475" s="161" t="s">
        <v>3035</v>
      </c>
      <c r="C1475" s="161" t="s">
        <v>205</v>
      </c>
      <c r="D1475" s="161" t="s">
        <v>2951</v>
      </c>
      <c r="E1475" s="195"/>
      <c r="F1475" s="195"/>
      <c r="G1475" s="195"/>
      <c r="H1475" s="163">
        <v>50000</v>
      </c>
      <c r="I1475" s="195">
        <f t="shared" si="45"/>
        <v>50000</v>
      </c>
      <c r="J1475" s="194"/>
      <c r="K1475" s="196" t="str">
        <f t="shared" si="44"/>
        <v>K14A</v>
      </c>
      <c r="L1475" s="198" t="s">
        <v>5653</v>
      </c>
    </row>
    <row r="1476" spans="1:12" ht="17.25" customHeight="1">
      <c r="A1476" s="236">
        <v>1472</v>
      </c>
      <c r="B1476" s="161" t="s">
        <v>3036</v>
      </c>
      <c r="C1476" s="161" t="s">
        <v>3037</v>
      </c>
      <c r="D1476" s="161" t="s">
        <v>2951</v>
      </c>
      <c r="E1476" s="195"/>
      <c r="F1476" s="195"/>
      <c r="G1476" s="195"/>
      <c r="H1476" s="163">
        <v>50000</v>
      </c>
      <c r="I1476" s="195">
        <f t="shared" si="45"/>
        <v>50000</v>
      </c>
      <c r="J1476" s="194"/>
      <c r="K1476" s="196" t="str">
        <f t="shared" si="44"/>
        <v>K14A</v>
      </c>
      <c r="L1476" s="198" t="s">
        <v>5653</v>
      </c>
    </row>
    <row r="1477" spans="1:12" ht="17.25" customHeight="1">
      <c r="A1477" s="236">
        <v>1473</v>
      </c>
      <c r="B1477" s="161" t="s">
        <v>3038</v>
      </c>
      <c r="C1477" s="161" t="s">
        <v>3039</v>
      </c>
      <c r="D1477" s="161" t="s">
        <v>2951</v>
      </c>
      <c r="E1477" s="195"/>
      <c r="F1477" s="195"/>
      <c r="G1477" s="195">
        <f>VLOOKUP(B1477,'Lệ phí thi lại'!$B$8:$F$434,5,0)</f>
        <v>240000</v>
      </c>
      <c r="H1477" s="163">
        <v>50000</v>
      </c>
      <c r="I1477" s="195">
        <f t="shared" si="45"/>
        <v>290000</v>
      </c>
      <c r="J1477" s="194"/>
      <c r="K1477" s="196" t="str">
        <f t="shared" ref="K1477:K1540" si="46">RIGHT(D1477,4)</f>
        <v>K14A</v>
      </c>
      <c r="L1477" s="198" t="s">
        <v>5653</v>
      </c>
    </row>
    <row r="1478" spans="1:12" ht="17.25" customHeight="1">
      <c r="A1478" s="236">
        <v>1474</v>
      </c>
      <c r="B1478" s="161" t="s">
        <v>3040</v>
      </c>
      <c r="C1478" s="161" t="s">
        <v>3041</v>
      </c>
      <c r="D1478" s="161" t="s">
        <v>2951</v>
      </c>
      <c r="E1478" s="195"/>
      <c r="F1478" s="195"/>
      <c r="G1478" s="195"/>
      <c r="H1478" s="163">
        <v>50000</v>
      </c>
      <c r="I1478" s="195">
        <f t="shared" ref="I1478:I1541" si="47">SUM(E1478:H1478)</f>
        <v>50000</v>
      </c>
      <c r="J1478" s="194"/>
      <c r="K1478" s="196" t="str">
        <f t="shared" si="46"/>
        <v>K14A</v>
      </c>
      <c r="L1478" s="198" t="s">
        <v>5653</v>
      </c>
    </row>
    <row r="1479" spans="1:12" ht="17.25" customHeight="1">
      <c r="A1479" s="236">
        <v>1475</v>
      </c>
      <c r="B1479" s="161" t="s">
        <v>3042</v>
      </c>
      <c r="C1479" s="161" t="s">
        <v>3043</v>
      </c>
      <c r="D1479" s="161" t="s">
        <v>2951</v>
      </c>
      <c r="E1479" s="195"/>
      <c r="F1479" s="195"/>
      <c r="G1479" s="195">
        <f>VLOOKUP(B1479,'Lệ phí thi lại'!$B$8:$F$434,5,0)</f>
        <v>90000</v>
      </c>
      <c r="H1479" s="163">
        <v>50000</v>
      </c>
      <c r="I1479" s="195">
        <f t="shared" si="47"/>
        <v>140000</v>
      </c>
      <c r="J1479" s="194"/>
      <c r="K1479" s="196" t="str">
        <f t="shared" si="46"/>
        <v>K14A</v>
      </c>
      <c r="L1479" s="198" t="s">
        <v>5653</v>
      </c>
    </row>
    <row r="1480" spans="1:12" ht="17.25" customHeight="1">
      <c r="A1480" s="236">
        <v>1476</v>
      </c>
      <c r="B1480" s="161" t="s">
        <v>3044</v>
      </c>
      <c r="C1480" s="161" t="s">
        <v>3045</v>
      </c>
      <c r="D1480" s="161" t="s">
        <v>2951</v>
      </c>
      <c r="E1480" s="195"/>
      <c r="F1480" s="195"/>
      <c r="G1480" s="195"/>
      <c r="H1480" s="163">
        <v>50000</v>
      </c>
      <c r="I1480" s="195">
        <f t="shared" si="47"/>
        <v>50000</v>
      </c>
      <c r="J1480" s="194"/>
      <c r="K1480" s="196" t="str">
        <f t="shared" si="46"/>
        <v>K14A</v>
      </c>
      <c r="L1480" s="198" t="s">
        <v>5653</v>
      </c>
    </row>
    <row r="1481" spans="1:12" ht="17.25" customHeight="1">
      <c r="A1481" s="236">
        <v>1477</v>
      </c>
      <c r="B1481" s="161" t="s">
        <v>3046</v>
      </c>
      <c r="C1481" s="161" t="s">
        <v>3047</v>
      </c>
      <c r="D1481" s="161" t="s">
        <v>2951</v>
      </c>
      <c r="E1481" s="195"/>
      <c r="F1481" s="195"/>
      <c r="G1481" s="195"/>
      <c r="H1481" s="163">
        <v>50000</v>
      </c>
      <c r="I1481" s="195">
        <f t="shared" si="47"/>
        <v>50000</v>
      </c>
      <c r="J1481" s="194"/>
      <c r="K1481" s="196" t="str">
        <f t="shared" si="46"/>
        <v>K14A</v>
      </c>
      <c r="L1481" s="198" t="s">
        <v>5653</v>
      </c>
    </row>
    <row r="1482" spans="1:12" ht="17.25" customHeight="1">
      <c r="A1482" s="236">
        <v>1478</v>
      </c>
      <c r="B1482" s="161" t="s">
        <v>3048</v>
      </c>
      <c r="C1482" s="161" t="s">
        <v>3049</v>
      </c>
      <c r="D1482" s="161" t="s">
        <v>2951</v>
      </c>
      <c r="E1482" s="195"/>
      <c r="F1482" s="195"/>
      <c r="G1482" s="195">
        <f>VLOOKUP(B1482,'Lệ phí thi lại'!$B$8:$F$434,5,0)</f>
        <v>90000</v>
      </c>
      <c r="H1482" s="163">
        <v>50000</v>
      </c>
      <c r="I1482" s="195">
        <f t="shared" si="47"/>
        <v>140000</v>
      </c>
      <c r="J1482" s="194"/>
      <c r="K1482" s="196" t="str">
        <f t="shared" si="46"/>
        <v>K14A</v>
      </c>
      <c r="L1482" s="198" t="s">
        <v>5653</v>
      </c>
    </row>
    <row r="1483" spans="1:12" ht="17.25" customHeight="1">
      <c r="A1483" s="236">
        <v>1479</v>
      </c>
      <c r="B1483" s="161" t="s">
        <v>3050</v>
      </c>
      <c r="C1483" s="161" t="s">
        <v>3051</v>
      </c>
      <c r="D1483" s="161" t="s">
        <v>2951</v>
      </c>
      <c r="E1483" s="195"/>
      <c r="F1483" s="195"/>
      <c r="G1483" s="195"/>
      <c r="H1483" s="163">
        <v>50000</v>
      </c>
      <c r="I1483" s="195">
        <f t="shared" si="47"/>
        <v>50000</v>
      </c>
      <c r="J1483" s="194"/>
      <c r="K1483" s="196" t="str">
        <f t="shared" si="46"/>
        <v>K14A</v>
      </c>
      <c r="L1483" s="198" t="s">
        <v>5653</v>
      </c>
    </row>
    <row r="1484" spans="1:12" ht="17.25" customHeight="1">
      <c r="A1484" s="236">
        <v>1480</v>
      </c>
      <c r="B1484" s="161" t="s">
        <v>3052</v>
      </c>
      <c r="C1484" s="161" t="s">
        <v>3053</v>
      </c>
      <c r="D1484" s="161" t="s">
        <v>2951</v>
      </c>
      <c r="E1484" s="195"/>
      <c r="F1484" s="195"/>
      <c r="G1484" s="195"/>
      <c r="H1484" s="163">
        <v>50000</v>
      </c>
      <c r="I1484" s="195">
        <f t="shared" si="47"/>
        <v>50000</v>
      </c>
      <c r="J1484" s="194"/>
      <c r="K1484" s="196" t="str">
        <f t="shared" si="46"/>
        <v>K14A</v>
      </c>
      <c r="L1484" s="198" t="s">
        <v>5653</v>
      </c>
    </row>
    <row r="1485" spans="1:12" ht="17.25" customHeight="1">
      <c r="A1485" s="236">
        <v>1481</v>
      </c>
      <c r="B1485" s="161" t="s">
        <v>3054</v>
      </c>
      <c r="C1485" s="161" t="s">
        <v>3055</v>
      </c>
      <c r="D1485" s="161" t="s">
        <v>2951</v>
      </c>
      <c r="E1485" s="195"/>
      <c r="F1485" s="195"/>
      <c r="G1485" s="195"/>
      <c r="H1485" s="163">
        <v>50000</v>
      </c>
      <c r="I1485" s="195">
        <f t="shared" si="47"/>
        <v>50000</v>
      </c>
      <c r="J1485" s="194"/>
      <c r="K1485" s="196" t="str">
        <f t="shared" si="46"/>
        <v>K14A</v>
      </c>
      <c r="L1485" s="198" t="s">
        <v>5653</v>
      </c>
    </row>
    <row r="1486" spans="1:12" ht="17.25" customHeight="1">
      <c r="A1486" s="236">
        <v>1482</v>
      </c>
      <c r="B1486" s="161" t="s">
        <v>3056</v>
      </c>
      <c r="C1486" s="161" t="s">
        <v>3057</v>
      </c>
      <c r="D1486" s="161" t="s">
        <v>2951</v>
      </c>
      <c r="E1486" s="195"/>
      <c r="F1486" s="195"/>
      <c r="G1486" s="195"/>
      <c r="H1486" s="163">
        <v>50000</v>
      </c>
      <c r="I1486" s="195">
        <f t="shared" si="47"/>
        <v>50000</v>
      </c>
      <c r="J1486" s="194"/>
      <c r="K1486" s="196" t="str">
        <f t="shared" si="46"/>
        <v>K14A</v>
      </c>
      <c r="L1486" s="198" t="s">
        <v>5653</v>
      </c>
    </row>
    <row r="1487" spans="1:12" ht="17.25" customHeight="1">
      <c r="A1487" s="236">
        <v>1483</v>
      </c>
      <c r="B1487" s="161" t="s">
        <v>3058</v>
      </c>
      <c r="C1487" s="161" t="s">
        <v>3059</v>
      </c>
      <c r="D1487" s="161" t="s">
        <v>2951</v>
      </c>
      <c r="E1487" s="195"/>
      <c r="F1487" s="195"/>
      <c r="G1487" s="195"/>
      <c r="H1487" s="163">
        <v>50000</v>
      </c>
      <c r="I1487" s="195">
        <f t="shared" si="47"/>
        <v>50000</v>
      </c>
      <c r="J1487" s="194"/>
      <c r="K1487" s="196" t="str">
        <f t="shared" si="46"/>
        <v>K14A</v>
      </c>
      <c r="L1487" s="198" t="s">
        <v>5653</v>
      </c>
    </row>
    <row r="1488" spans="1:12" ht="17.25" customHeight="1">
      <c r="A1488" s="236">
        <v>1484</v>
      </c>
      <c r="B1488" s="161" t="s">
        <v>3060</v>
      </c>
      <c r="C1488" s="161" t="s">
        <v>3061</v>
      </c>
      <c r="D1488" s="161" t="s">
        <v>2951</v>
      </c>
      <c r="E1488" s="195"/>
      <c r="F1488" s="195"/>
      <c r="G1488" s="195"/>
      <c r="H1488" s="163">
        <v>50000</v>
      </c>
      <c r="I1488" s="195">
        <f t="shared" si="47"/>
        <v>50000</v>
      </c>
      <c r="J1488" s="194"/>
      <c r="K1488" s="196" t="str">
        <f t="shared" si="46"/>
        <v>K14A</v>
      </c>
      <c r="L1488" s="198" t="s">
        <v>5653</v>
      </c>
    </row>
    <row r="1489" spans="1:12" ht="17.25" customHeight="1">
      <c r="A1489" s="236">
        <v>1485</v>
      </c>
      <c r="B1489" s="161" t="s">
        <v>3062</v>
      </c>
      <c r="C1489" s="161" t="s">
        <v>3063</v>
      </c>
      <c r="D1489" s="161" t="s">
        <v>2951</v>
      </c>
      <c r="E1489" s="195"/>
      <c r="F1489" s="195"/>
      <c r="G1489" s="195"/>
      <c r="H1489" s="163">
        <v>50000</v>
      </c>
      <c r="I1489" s="195">
        <f t="shared" si="47"/>
        <v>50000</v>
      </c>
      <c r="J1489" s="194"/>
      <c r="K1489" s="196" t="str">
        <f t="shared" si="46"/>
        <v>K14A</v>
      </c>
      <c r="L1489" s="198" t="s">
        <v>5653</v>
      </c>
    </row>
    <row r="1490" spans="1:12" ht="17.25" customHeight="1">
      <c r="A1490" s="236">
        <v>1486</v>
      </c>
      <c r="B1490" s="161" t="s">
        <v>3064</v>
      </c>
      <c r="C1490" s="161" t="s">
        <v>3065</v>
      </c>
      <c r="D1490" s="161" t="s">
        <v>2951</v>
      </c>
      <c r="E1490" s="195"/>
      <c r="F1490" s="195"/>
      <c r="G1490" s="195"/>
      <c r="H1490" s="163">
        <v>150000</v>
      </c>
      <c r="I1490" s="195">
        <f t="shared" si="47"/>
        <v>150000</v>
      </c>
      <c r="J1490" s="194"/>
      <c r="K1490" s="196" t="str">
        <f t="shared" si="46"/>
        <v>K14A</v>
      </c>
      <c r="L1490" s="198" t="s">
        <v>5653</v>
      </c>
    </row>
    <row r="1491" spans="1:12" ht="17.25" customHeight="1">
      <c r="A1491" s="236">
        <v>1487</v>
      </c>
      <c r="B1491" s="161" t="s">
        <v>3066</v>
      </c>
      <c r="C1491" s="161" t="s">
        <v>3067</v>
      </c>
      <c r="D1491" s="161" t="s">
        <v>2951</v>
      </c>
      <c r="E1491" s="195"/>
      <c r="F1491" s="195"/>
      <c r="G1491" s="195">
        <f>VLOOKUP(B1491,'Lệ phí thi lại'!$B$8:$F$434,5,0)</f>
        <v>30000</v>
      </c>
      <c r="H1491" s="163">
        <v>50000</v>
      </c>
      <c r="I1491" s="195">
        <f t="shared" si="47"/>
        <v>80000</v>
      </c>
      <c r="J1491" s="194"/>
      <c r="K1491" s="196" t="str">
        <f t="shared" si="46"/>
        <v>K14A</v>
      </c>
      <c r="L1491" s="198" t="s">
        <v>5653</v>
      </c>
    </row>
    <row r="1492" spans="1:12" ht="17.25" customHeight="1">
      <c r="A1492" s="236">
        <v>1488</v>
      </c>
      <c r="B1492" s="161" t="s">
        <v>3068</v>
      </c>
      <c r="C1492" s="161" t="s">
        <v>3069</v>
      </c>
      <c r="D1492" s="161" t="s">
        <v>2951</v>
      </c>
      <c r="E1492" s="195"/>
      <c r="F1492" s="195"/>
      <c r="G1492" s="195">
        <f>VLOOKUP(B1492,'Lệ phí thi lại'!$B$8:$F$434,5,0)</f>
        <v>60000</v>
      </c>
      <c r="H1492" s="163">
        <v>50000</v>
      </c>
      <c r="I1492" s="195">
        <f t="shared" si="47"/>
        <v>110000</v>
      </c>
      <c r="J1492" s="194"/>
      <c r="K1492" s="196" t="str">
        <f t="shared" si="46"/>
        <v>K14A</v>
      </c>
      <c r="L1492" s="198" t="s">
        <v>5653</v>
      </c>
    </row>
    <row r="1493" spans="1:12" ht="17.25" customHeight="1">
      <c r="A1493" s="236">
        <v>1489</v>
      </c>
      <c r="B1493" s="161" t="s">
        <v>3084</v>
      </c>
      <c r="C1493" s="161" t="s">
        <v>3085</v>
      </c>
      <c r="D1493" s="161" t="s">
        <v>3086</v>
      </c>
      <c r="E1493" s="195"/>
      <c r="F1493" s="195"/>
      <c r="G1493" s="195"/>
      <c r="H1493" s="163">
        <v>50000</v>
      </c>
      <c r="I1493" s="195">
        <f t="shared" si="47"/>
        <v>50000</v>
      </c>
      <c r="J1493" s="194"/>
      <c r="K1493" s="196" t="str">
        <f t="shared" si="46"/>
        <v>K14A</v>
      </c>
      <c r="L1493" s="156" t="s">
        <v>5652</v>
      </c>
    </row>
    <row r="1494" spans="1:12" ht="17.25" customHeight="1">
      <c r="A1494" s="236">
        <v>1490</v>
      </c>
      <c r="B1494" s="161" t="s">
        <v>3087</v>
      </c>
      <c r="C1494" s="161" t="s">
        <v>3088</v>
      </c>
      <c r="D1494" s="161" t="s">
        <v>3086</v>
      </c>
      <c r="E1494" s="195"/>
      <c r="F1494" s="195"/>
      <c r="G1494" s="195">
        <f>VLOOKUP(B1494,'Lệ phí thi lại'!$B$8:$F$434,5,0)</f>
        <v>60000</v>
      </c>
      <c r="H1494" s="163">
        <v>50000</v>
      </c>
      <c r="I1494" s="195">
        <f t="shared" si="47"/>
        <v>110000</v>
      </c>
      <c r="J1494" s="194"/>
      <c r="K1494" s="196" t="str">
        <f t="shared" si="46"/>
        <v>K14A</v>
      </c>
      <c r="L1494" s="156" t="s">
        <v>5652</v>
      </c>
    </row>
    <row r="1495" spans="1:12" ht="17.25" customHeight="1">
      <c r="A1495" s="236">
        <v>1491</v>
      </c>
      <c r="B1495" s="161" t="s">
        <v>3089</v>
      </c>
      <c r="C1495" s="161" t="s">
        <v>3090</v>
      </c>
      <c r="D1495" s="161" t="s">
        <v>3086</v>
      </c>
      <c r="E1495" s="195"/>
      <c r="F1495" s="195"/>
      <c r="G1495" s="195">
        <f>VLOOKUP(B1495,'Lệ phí thi lại'!$B$8:$F$434,5,0)</f>
        <v>60000</v>
      </c>
      <c r="H1495" s="163">
        <v>50000</v>
      </c>
      <c r="I1495" s="195">
        <f t="shared" si="47"/>
        <v>110000</v>
      </c>
      <c r="J1495" s="194"/>
      <c r="K1495" s="196" t="str">
        <f t="shared" si="46"/>
        <v>K14A</v>
      </c>
      <c r="L1495" s="156" t="s">
        <v>5652</v>
      </c>
    </row>
    <row r="1496" spans="1:12" ht="17.25" customHeight="1">
      <c r="A1496" s="236">
        <v>1492</v>
      </c>
      <c r="B1496" s="161" t="s">
        <v>3091</v>
      </c>
      <c r="C1496" s="161" t="s">
        <v>3092</v>
      </c>
      <c r="D1496" s="161" t="s">
        <v>3086</v>
      </c>
      <c r="E1496" s="195"/>
      <c r="F1496" s="195"/>
      <c r="G1496" s="195">
        <f>VLOOKUP(B1496,'Lệ phí thi lại'!$B$8:$F$434,5,0)</f>
        <v>60000</v>
      </c>
      <c r="H1496" s="163">
        <v>50000</v>
      </c>
      <c r="I1496" s="195">
        <f t="shared" si="47"/>
        <v>110000</v>
      </c>
      <c r="J1496" s="194"/>
      <c r="K1496" s="196" t="str">
        <f t="shared" si="46"/>
        <v>K14A</v>
      </c>
      <c r="L1496" s="156" t="s">
        <v>5652</v>
      </c>
    </row>
    <row r="1497" spans="1:12" ht="17.25" customHeight="1">
      <c r="A1497" s="236">
        <v>1493</v>
      </c>
      <c r="B1497" s="161" t="s">
        <v>3093</v>
      </c>
      <c r="C1497" s="161" t="s">
        <v>3094</v>
      </c>
      <c r="D1497" s="161" t="s">
        <v>3086</v>
      </c>
      <c r="E1497" s="195"/>
      <c r="F1497" s="195"/>
      <c r="G1497" s="195"/>
      <c r="H1497" s="163">
        <v>50000</v>
      </c>
      <c r="I1497" s="195">
        <f t="shared" si="47"/>
        <v>50000</v>
      </c>
      <c r="J1497" s="194"/>
      <c r="K1497" s="196" t="str">
        <f t="shared" si="46"/>
        <v>K14A</v>
      </c>
      <c r="L1497" s="156" t="s">
        <v>5652</v>
      </c>
    </row>
    <row r="1498" spans="1:12" ht="17.25" customHeight="1">
      <c r="A1498" s="236">
        <v>1494</v>
      </c>
      <c r="B1498" s="161" t="s">
        <v>3095</v>
      </c>
      <c r="C1498" s="161" t="s">
        <v>3096</v>
      </c>
      <c r="D1498" s="161" t="s">
        <v>3086</v>
      </c>
      <c r="E1498" s="195"/>
      <c r="F1498" s="195"/>
      <c r="G1498" s="195"/>
      <c r="H1498" s="163">
        <v>50000</v>
      </c>
      <c r="I1498" s="195">
        <f t="shared" si="47"/>
        <v>50000</v>
      </c>
      <c r="J1498" s="194"/>
      <c r="K1498" s="196" t="str">
        <f t="shared" si="46"/>
        <v>K14A</v>
      </c>
      <c r="L1498" s="156" t="s">
        <v>5652</v>
      </c>
    </row>
    <row r="1499" spans="1:12" ht="17.25" customHeight="1">
      <c r="A1499" s="236">
        <v>1495</v>
      </c>
      <c r="B1499" s="161" t="s">
        <v>3097</v>
      </c>
      <c r="C1499" s="161" t="s">
        <v>3098</v>
      </c>
      <c r="D1499" s="161" t="s">
        <v>3086</v>
      </c>
      <c r="E1499" s="195"/>
      <c r="F1499" s="195"/>
      <c r="G1499" s="195"/>
      <c r="H1499" s="163">
        <v>50000</v>
      </c>
      <c r="I1499" s="195">
        <f t="shared" si="47"/>
        <v>50000</v>
      </c>
      <c r="J1499" s="194"/>
      <c r="K1499" s="196" t="str">
        <f t="shared" si="46"/>
        <v>K14A</v>
      </c>
      <c r="L1499" s="156" t="s">
        <v>5652</v>
      </c>
    </row>
    <row r="1500" spans="1:12" ht="17.25" customHeight="1">
      <c r="A1500" s="236">
        <v>1496</v>
      </c>
      <c r="B1500" s="161" t="s">
        <v>3099</v>
      </c>
      <c r="C1500" s="161" t="s">
        <v>3100</v>
      </c>
      <c r="D1500" s="161" t="s">
        <v>3086</v>
      </c>
      <c r="E1500" s="195"/>
      <c r="F1500" s="195"/>
      <c r="G1500" s="195"/>
      <c r="H1500" s="163">
        <v>50000</v>
      </c>
      <c r="I1500" s="195">
        <f t="shared" si="47"/>
        <v>50000</v>
      </c>
      <c r="J1500" s="194"/>
      <c r="K1500" s="196" t="str">
        <f t="shared" si="46"/>
        <v>K14A</v>
      </c>
      <c r="L1500" s="156" t="s">
        <v>5652</v>
      </c>
    </row>
    <row r="1501" spans="1:12" ht="17.25" customHeight="1">
      <c r="A1501" s="236">
        <v>1497</v>
      </c>
      <c r="B1501" s="161" t="s">
        <v>3101</v>
      </c>
      <c r="C1501" s="161" t="s">
        <v>3102</v>
      </c>
      <c r="D1501" s="161" t="s">
        <v>3086</v>
      </c>
      <c r="E1501" s="195"/>
      <c r="F1501" s="195"/>
      <c r="G1501" s="195"/>
      <c r="H1501" s="163">
        <v>100000</v>
      </c>
      <c r="I1501" s="195">
        <f t="shared" si="47"/>
        <v>100000</v>
      </c>
      <c r="J1501" s="194"/>
      <c r="K1501" s="196" t="str">
        <f t="shared" si="46"/>
        <v>K14A</v>
      </c>
      <c r="L1501" s="156" t="s">
        <v>5652</v>
      </c>
    </row>
    <row r="1502" spans="1:12" ht="17.25" customHeight="1">
      <c r="A1502" s="236">
        <v>1498</v>
      </c>
      <c r="B1502" s="161" t="s">
        <v>3103</v>
      </c>
      <c r="C1502" s="161" t="s">
        <v>1335</v>
      </c>
      <c r="D1502" s="161" t="s">
        <v>3086</v>
      </c>
      <c r="E1502" s="195"/>
      <c r="F1502" s="195"/>
      <c r="G1502" s="195"/>
      <c r="H1502" s="163">
        <v>50000</v>
      </c>
      <c r="I1502" s="195">
        <f t="shared" si="47"/>
        <v>50000</v>
      </c>
      <c r="J1502" s="194"/>
      <c r="K1502" s="196" t="str">
        <f t="shared" si="46"/>
        <v>K14A</v>
      </c>
      <c r="L1502" s="156" t="s">
        <v>5652</v>
      </c>
    </row>
    <row r="1503" spans="1:12" ht="17.25" customHeight="1">
      <c r="A1503" s="236">
        <v>1499</v>
      </c>
      <c r="B1503" s="161" t="s">
        <v>3104</v>
      </c>
      <c r="C1503" s="161" t="s">
        <v>3105</v>
      </c>
      <c r="D1503" s="161" t="s">
        <v>3106</v>
      </c>
      <c r="E1503" s="195">
        <f>VLOOKUP(B1503,'Học phí'!$B$8:$F$395,5,0)</f>
        <v>11490000</v>
      </c>
      <c r="F1503" s="195"/>
      <c r="G1503" s="195"/>
      <c r="H1503" s="163">
        <v>50000</v>
      </c>
      <c r="I1503" s="195">
        <f t="shared" si="47"/>
        <v>11540000</v>
      </c>
      <c r="J1503" s="194"/>
      <c r="K1503" s="196" t="str">
        <f t="shared" si="46"/>
        <v>K14A</v>
      </c>
      <c r="L1503" s="161" t="s">
        <v>5649</v>
      </c>
    </row>
    <row r="1504" spans="1:12" ht="17.25" customHeight="1">
      <c r="A1504" s="236">
        <v>1500</v>
      </c>
      <c r="B1504" s="161" t="s">
        <v>3107</v>
      </c>
      <c r="C1504" s="161" t="s">
        <v>3108</v>
      </c>
      <c r="D1504" s="161" t="s">
        <v>3106</v>
      </c>
      <c r="E1504" s="195"/>
      <c r="F1504" s="195"/>
      <c r="G1504" s="195"/>
      <c r="H1504" s="163">
        <v>50000</v>
      </c>
      <c r="I1504" s="195">
        <f t="shared" si="47"/>
        <v>50000</v>
      </c>
      <c r="J1504" s="194"/>
      <c r="K1504" s="196" t="str">
        <f t="shared" si="46"/>
        <v>K14A</v>
      </c>
      <c r="L1504" s="161" t="s">
        <v>5649</v>
      </c>
    </row>
    <row r="1505" spans="1:12" ht="17.25" customHeight="1">
      <c r="A1505" s="236">
        <v>1501</v>
      </c>
      <c r="B1505" s="161" t="s">
        <v>3109</v>
      </c>
      <c r="C1505" s="161" t="s">
        <v>3110</v>
      </c>
      <c r="D1505" s="161" t="s">
        <v>3106</v>
      </c>
      <c r="E1505" s="195"/>
      <c r="F1505" s="195"/>
      <c r="G1505" s="195"/>
      <c r="H1505" s="163">
        <v>50000</v>
      </c>
      <c r="I1505" s="195">
        <f t="shared" si="47"/>
        <v>50000</v>
      </c>
      <c r="J1505" s="194"/>
      <c r="K1505" s="196" t="str">
        <f t="shared" si="46"/>
        <v>K14A</v>
      </c>
      <c r="L1505" s="161" t="s">
        <v>5649</v>
      </c>
    </row>
    <row r="1506" spans="1:12" ht="17.25" customHeight="1">
      <c r="A1506" s="236">
        <v>1502</v>
      </c>
      <c r="B1506" s="161" t="s">
        <v>3111</v>
      </c>
      <c r="C1506" s="161" t="s">
        <v>1826</v>
      </c>
      <c r="D1506" s="161" t="s">
        <v>3106</v>
      </c>
      <c r="E1506" s="195"/>
      <c r="F1506" s="195"/>
      <c r="G1506" s="195">
        <f>VLOOKUP(B1506,'Lệ phí thi lại'!$B$8:$F$434,5,0)</f>
        <v>60000</v>
      </c>
      <c r="H1506" s="163">
        <v>100000</v>
      </c>
      <c r="I1506" s="195">
        <f t="shared" si="47"/>
        <v>160000</v>
      </c>
      <c r="J1506" s="194"/>
      <c r="K1506" s="196" t="str">
        <f t="shared" si="46"/>
        <v>K14A</v>
      </c>
      <c r="L1506" s="161" t="s">
        <v>5649</v>
      </c>
    </row>
    <row r="1507" spans="1:12" ht="17.25" customHeight="1">
      <c r="A1507" s="236">
        <v>1503</v>
      </c>
      <c r="B1507" s="161" t="s">
        <v>3112</v>
      </c>
      <c r="C1507" s="161" t="s">
        <v>3113</v>
      </c>
      <c r="D1507" s="161" t="s">
        <v>3106</v>
      </c>
      <c r="E1507" s="195"/>
      <c r="F1507" s="195"/>
      <c r="G1507" s="195"/>
      <c r="H1507" s="163">
        <v>50000</v>
      </c>
      <c r="I1507" s="195">
        <f t="shared" si="47"/>
        <v>50000</v>
      </c>
      <c r="J1507" s="194"/>
      <c r="K1507" s="196" t="str">
        <f t="shared" si="46"/>
        <v>K14A</v>
      </c>
      <c r="L1507" s="161" t="s">
        <v>5649</v>
      </c>
    </row>
    <row r="1508" spans="1:12" ht="17.25" customHeight="1">
      <c r="A1508" s="236">
        <v>1504</v>
      </c>
      <c r="B1508" s="161" t="s">
        <v>3114</v>
      </c>
      <c r="C1508" s="161" t="s">
        <v>3115</v>
      </c>
      <c r="D1508" s="161" t="s">
        <v>3106</v>
      </c>
      <c r="E1508" s="195"/>
      <c r="F1508" s="195"/>
      <c r="G1508" s="195"/>
      <c r="H1508" s="163">
        <v>50000</v>
      </c>
      <c r="I1508" s="195">
        <f t="shared" si="47"/>
        <v>50000</v>
      </c>
      <c r="J1508" s="194"/>
      <c r="K1508" s="196" t="str">
        <f t="shared" si="46"/>
        <v>K14A</v>
      </c>
      <c r="L1508" s="161" t="s">
        <v>5649</v>
      </c>
    </row>
    <row r="1509" spans="1:12" ht="17.25" customHeight="1">
      <c r="A1509" s="236">
        <v>1505</v>
      </c>
      <c r="B1509" s="161" t="s">
        <v>3116</v>
      </c>
      <c r="C1509" s="161" t="s">
        <v>3117</v>
      </c>
      <c r="D1509" s="161" t="s">
        <v>3106</v>
      </c>
      <c r="E1509" s="195"/>
      <c r="F1509" s="195"/>
      <c r="G1509" s="195">
        <f>VLOOKUP(B1509,'Lệ phí thi lại'!$B$8:$F$434,5,0)</f>
        <v>90000</v>
      </c>
      <c r="H1509" s="163">
        <v>50000</v>
      </c>
      <c r="I1509" s="195">
        <f t="shared" si="47"/>
        <v>140000</v>
      </c>
      <c r="J1509" s="194"/>
      <c r="K1509" s="196" t="str">
        <f t="shared" si="46"/>
        <v>K14A</v>
      </c>
      <c r="L1509" s="161" t="s">
        <v>5649</v>
      </c>
    </row>
    <row r="1510" spans="1:12" ht="17.25" customHeight="1">
      <c r="A1510" s="236">
        <v>1506</v>
      </c>
      <c r="B1510" s="161" t="s">
        <v>3118</v>
      </c>
      <c r="C1510" s="161" t="s">
        <v>3119</v>
      </c>
      <c r="D1510" s="161" t="s">
        <v>3106</v>
      </c>
      <c r="E1510" s="195"/>
      <c r="F1510" s="195"/>
      <c r="G1510" s="195"/>
      <c r="H1510" s="163">
        <v>50000</v>
      </c>
      <c r="I1510" s="195">
        <f t="shared" si="47"/>
        <v>50000</v>
      </c>
      <c r="J1510" s="194"/>
      <c r="K1510" s="196" t="str">
        <f t="shared" si="46"/>
        <v>K14A</v>
      </c>
      <c r="L1510" s="161" t="s">
        <v>5649</v>
      </c>
    </row>
    <row r="1511" spans="1:12" ht="17.25" customHeight="1">
      <c r="A1511" s="236">
        <v>1507</v>
      </c>
      <c r="B1511" s="161" t="s">
        <v>3120</v>
      </c>
      <c r="C1511" s="161" t="s">
        <v>3121</v>
      </c>
      <c r="D1511" s="161" t="s">
        <v>3106</v>
      </c>
      <c r="E1511" s="195"/>
      <c r="F1511" s="195"/>
      <c r="G1511" s="195"/>
      <c r="H1511" s="163">
        <v>100000</v>
      </c>
      <c r="I1511" s="195">
        <f t="shared" si="47"/>
        <v>100000</v>
      </c>
      <c r="J1511" s="194"/>
      <c r="K1511" s="196" t="str">
        <f t="shared" si="46"/>
        <v>K14A</v>
      </c>
      <c r="L1511" s="161" t="s">
        <v>5649</v>
      </c>
    </row>
    <row r="1512" spans="1:12" ht="17.25" customHeight="1">
      <c r="A1512" s="236">
        <v>1508</v>
      </c>
      <c r="B1512" s="161" t="s">
        <v>3122</v>
      </c>
      <c r="C1512" s="161" t="s">
        <v>3123</v>
      </c>
      <c r="D1512" s="161" t="s">
        <v>3106</v>
      </c>
      <c r="E1512" s="195"/>
      <c r="F1512" s="195"/>
      <c r="G1512" s="195">
        <f>VLOOKUP(B1512,'Lệ phí thi lại'!$B$8:$F$434,5,0)</f>
        <v>180000</v>
      </c>
      <c r="H1512" s="163">
        <v>50000</v>
      </c>
      <c r="I1512" s="195">
        <f t="shared" si="47"/>
        <v>230000</v>
      </c>
      <c r="J1512" s="194"/>
      <c r="K1512" s="196" t="str">
        <f t="shared" si="46"/>
        <v>K14A</v>
      </c>
      <c r="L1512" s="161" t="s">
        <v>5649</v>
      </c>
    </row>
    <row r="1513" spans="1:12" ht="17.25" customHeight="1">
      <c r="A1513" s="236">
        <v>1509</v>
      </c>
      <c r="B1513" s="161" t="s">
        <v>3124</v>
      </c>
      <c r="C1513" s="161" t="s">
        <v>3125</v>
      </c>
      <c r="D1513" s="161" t="s">
        <v>3106</v>
      </c>
      <c r="E1513" s="195">
        <f>VLOOKUP(B1513,'Học phí'!$B$8:$F$395,5,0)</f>
        <v>550000</v>
      </c>
      <c r="F1513" s="195"/>
      <c r="G1513" s="195"/>
      <c r="H1513" s="163">
        <v>150000</v>
      </c>
      <c r="I1513" s="195">
        <f t="shared" si="47"/>
        <v>700000</v>
      </c>
      <c r="J1513" s="194"/>
      <c r="K1513" s="196" t="str">
        <f t="shared" si="46"/>
        <v>K14A</v>
      </c>
      <c r="L1513" s="161" t="s">
        <v>5649</v>
      </c>
    </row>
    <row r="1514" spans="1:12" ht="17.25" customHeight="1">
      <c r="A1514" s="236">
        <v>1510</v>
      </c>
      <c r="B1514" s="161" t="s">
        <v>3126</v>
      </c>
      <c r="C1514" s="161" t="s">
        <v>3127</v>
      </c>
      <c r="D1514" s="161" t="s">
        <v>3106</v>
      </c>
      <c r="E1514" s="195"/>
      <c r="F1514" s="195"/>
      <c r="G1514" s="195"/>
      <c r="H1514" s="163">
        <v>150000</v>
      </c>
      <c r="I1514" s="195">
        <f t="shared" si="47"/>
        <v>150000</v>
      </c>
      <c r="J1514" s="194"/>
      <c r="K1514" s="196" t="str">
        <f t="shared" si="46"/>
        <v>K14A</v>
      </c>
      <c r="L1514" s="161" t="s">
        <v>5649</v>
      </c>
    </row>
    <row r="1515" spans="1:12" ht="17.25" customHeight="1">
      <c r="A1515" s="236">
        <v>1511</v>
      </c>
      <c r="B1515" s="161" t="s">
        <v>3128</v>
      </c>
      <c r="C1515" s="161" t="s">
        <v>3129</v>
      </c>
      <c r="D1515" s="161" t="s">
        <v>3106</v>
      </c>
      <c r="E1515" s="195"/>
      <c r="F1515" s="195"/>
      <c r="G1515" s="195"/>
      <c r="H1515" s="163">
        <v>50000</v>
      </c>
      <c r="I1515" s="195">
        <f t="shared" si="47"/>
        <v>50000</v>
      </c>
      <c r="J1515" s="194"/>
      <c r="K1515" s="196" t="str">
        <f t="shared" si="46"/>
        <v>K14A</v>
      </c>
      <c r="L1515" s="161" t="s">
        <v>5649</v>
      </c>
    </row>
    <row r="1516" spans="1:12" ht="17.25" customHeight="1">
      <c r="A1516" s="236">
        <v>1512</v>
      </c>
      <c r="B1516" s="161" t="s">
        <v>3130</v>
      </c>
      <c r="C1516" s="161" t="s">
        <v>3131</v>
      </c>
      <c r="D1516" s="161" t="s">
        <v>3106</v>
      </c>
      <c r="E1516" s="195"/>
      <c r="F1516" s="195"/>
      <c r="G1516" s="195"/>
      <c r="H1516" s="163">
        <v>50000</v>
      </c>
      <c r="I1516" s="195">
        <f t="shared" si="47"/>
        <v>50000</v>
      </c>
      <c r="J1516" s="194"/>
      <c r="K1516" s="196" t="str">
        <f t="shared" si="46"/>
        <v>K14A</v>
      </c>
      <c r="L1516" s="161" t="s">
        <v>5649</v>
      </c>
    </row>
    <row r="1517" spans="1:12" ht="17.25" customHeight="1">
      <c r="A1517" s="236">
        <v>1513</v>
      </c>
      <c r="B1517" s="161" t="s">
        <v>3132</v>
      </c>
      <c r="C1517" s="161" t="s">
        <v>3133</v>
      </c>
      <c r="D1517" s="161" t="s">
        <v>3106</v>
      </c>
      <c r="E1517" s="195"/>
      <c r="F1517" s="195"/>
      <c r="G1517" s="195"/>
      <c r="H1517" s="163">
        <v>50000</v>
      </c>
      <c r="I1517" s="195">
        <f t="shared" si="47"/>
        <v>50000</v>
      </c>
      <c r="J1517" s="194"/>
      <c r="K1517" s="196" t="str">
        <f t="shared" si="46"/>
        <v>K14A</v>
      </c>
      <c r="L1517" s="161" t="s">
        <v>5649</v>
      </c>
    </row>
    <row r="1518" spans="1:12" ht="17.25" customHeight="1">
      <c r="A1518" s="236">
        <v>1514</v>
      </c>
      <c r="B1518" s="161" t="s">
        <v>3134</v>
      </c>
      <c r="C1518" s="161" t="s">
        <v>3135</v>
      </c>
      <c r="D1518" s="161" t="s">
        <v>3106</v>
      </c>
      <c r="E1518" s="195"/>
      <c r="F1518" s="195"/>
      <c r="G1518" s="195"/>
      <c r="H1518" s="163">
        <v>50000</v>
      </c>
      <c r="I1518" s="195">
        <f t="shared" si="47"/>
        <v>50000</v>
      </c>
      <c r="J1518" s="194"/>
      <c r="K1518" s="196" t="str">
        <f t="shared" si="46"/>
        <v>K14A</v>
      </c>
      <c r="L1518" s="161" t="s">
        <v>5649</v>
      </c>
    </row>
    <row r="1519" spans="1:12" ht="17.25" customHeight="1">
      <c r="A1519" s="236">
        <v>1515</v>
      </c>
      <c r="B1519" s="161" t="s">
        <v>3136</v>
      </c>
      <c r="C1519" s="161" t="s">
        <v>2653</v>
      </c>
      <c r="D1519" s="161" t="s">
        <v>3106</v>
      </c>
      <c r="E1519" s="195"/>
      <c r="F1519" s="195"/>
      <c r="G1519" s="195"/>
      <c r="H1519" s="163">
        <v>50000</v>
      </c>
      <c r="I1519" s="195">
        <f t="shared" si="47"/>
        <v>50000</v>
      </c>
      <c r="J1519" s="194"/>
      <c r="K1519" s="196" t="str">
        <f t="shared" si="46"/>
        <v>K14A</v>
      </c>
      <c r="L1519" s="161" t="s">
        <v>5649</v>
      </c>
    </row>
    <row r="1520" spans="1:12" ht="17.25" customHeight="1">
      <c r="A1520" s="236">
        <v>1516</v>
      </c>
      <c r="B1520" s="161" t="s">
        <v>3137</v>
      </c>
      <c r="C1520" s="161" t="s">
        <v>3138</v>
      </c>
      <c r="D1520" s="161" t="s">
        <v>3106</v>
      </c>
      <c r="E1520" s="195">
        <f>VLOOKUP(B1520,'Học phí'!$B$8:$F$395,5,0)</f>
        <v>2800000</v>
      </c>
      <c r="F1520" s="195"/>
      <c r="G1520" s="195"/>
      <c r="H1520" s="163">
        <v>150000</v>
      </c>
      <c r="I1520" s="195">
        <f t="shared" si="47"/>
        <v>2950000</v>
      </c>
      <c r="J1520" s="194"/>
      <c r="K1520" s="196" t="str">
        <f t="shared" si="46"/>
        <v>K14A</v>
      </c>
      <c r="L1520" s="161" t="s">
        <v>5649</v>
      </c>
    </row>
    <row r="1521" spans="1:12" ht="17.25" customHeight="1">
      <c r="A1521" s="236">
        <v>1517</v>
      </c>
      <c r="B1521" s="161" t="s">
        <v>3139</v>
      </c>
      <c r="C1521" s="161" t="s">
        <v>3140</v>
      </c>
      <c r="D1521" s="161" t="s">
        <v>3106</v>
      </c>
      <c r="E1521" s="195"/>
      <c r="F1521" s="195"/>
      <c r="G1521" s="195"/>
      <c r="H1521" s="163">
        <v>50000</v>
      </c>
      <c r="I1521" s="195">
        <f t="shared" si="47"/>
        <v>50000</v>
      </c>
      <c r="J1521" s="194"/>
      <c r="K1521" s="196" t="str">
        <f t="shared" si="46"/>
        <v>K14A</v>
      </c>
      <c r="L1521" s="161" t="s">
        <v>5649</v>
      </c>
    </row>
    <row r="1522" spans="1:12" ht="17.25" customHeight="1">
      <c r="A1522" s="236">
        <v>1518</v>
      </c>
      <c r="B1522" s="161" t="s">
        <v>3141</v>
      </c>
      <c r="C1522" s="161" t="s">
        <v>3142</v>
      </c>
      <c r="D1522" s="161" t="s">
        <v>3106</v>
      </c>
      <c r="E1522" s="195"/>
      <c r="F1522" s="195"/>
      <c r="G1522" s="195"/>
      <c r="H1522" s="163">
        <v>50000</v>
      </c>
      <c r="I1522" s="195">
        <f t="shared" si="47"/>
        <v>50000</v>
      </c>
      <c r="J1522" s="194"/>
      <c r="K1522" s="196" t="str">
        <f t="shared" si="46"/>
        <v>K14A</v>
      </c>
      <c r="L1522" s="161" t="s">
        <v>5649</v>
      </c>
    </row>
    <row r="1523" spans="1:12" ht="17.25" customHeight="1">
      <c r="A1523" s="236">
        <v>1519</v>
      </c>
      <c r="B1523" s="161" t="s">
        <v>3143</v>
      </c>
      <c r="C1523" s="161" t="s">
        <v>3144</v>
      </c>
      <c r="D1523" s="161" t="s">
        <v>3106</v>
      </c>
      <c r="E1523" s="195"/>
      <c r="F1523" s="195"/>
      <c r="G1523" s="195"/>
      <c r="H1523" s="163">
        <v>50000</v>
      </c>
      <c r="I1523" s="195">
        <f t="shared" si="47"/>
        <v>50000</v>
      </c>
      <c r="J1523" s="194"/>
      <c r="K1523" s="196" t="str">
        <f t="shared" si="46"/>
        <v>K14A</v>
      </c>
      <c r="L1523" s="161" t="s">
        <v>5649</v>
      </c>
    </row>
    <row r="1524" spans="1:12" ht="17.25" customHeight="1">
      <c r="A1524" s="236">
        <v>1520</v>
      </c>
      <c r="B1524" s="161" t="s">
        <v>3145</v>
      </c>
      <c r="C1524" s="161" t="s">
        <v>3146</v>
      </c>
      <c r="D1524" s="161" t="s">
        <v>3106</v>
      </c>
      <c r="E1524" s="195"/>
      <c r="F1524" s="195"/>
      <c r="G1524" s="195"/>
      <c r="H1524" s="163">
        <v>50000</v>
      </c>
      <c r="I1524" s="195">
        <f t="shared" si="47"/>
        <v>50000</v>
      </c>
      <c r="J1524" s="194"/>
      <c r="K1524" s="196" t="str">
        <f t="shared" si="46"/>
        <v>K14A</v>
      </c>
      <c r="L1524" s="161" t="s">
        <v>5649</v>
      </c>
    </row>
    <row r="1525" spans="1:12" ht="17.25" customHeight="1">
      <c r="A1525" s="236">
        <v>1521</v>
      </c>
      <c r="B1525" s="161" t="s">
        <v>3147</v>
      </c>
      <c r="C1525" s="161" t="s">
        <v>205</v>
      </c>
      <c r="D1525" s="161" t="s">
        <v>3106</v>
      </c>
      <c r="E1525" s="195"/>
      <c r="F1525" s="195"/>
      <c r="G1525" s="195"/>
      <c r="H1525" s="163">
        <v>50000</v>
      </c>
      <c r="I1525" s="195">
        <f t="shared" si="47"/>
        <v>50000</v>
      </c>
      <c r="J1525" s="194"/>
      <c r="K1525" s="196" t="str">
        <f t="shared" si="46"/>
        <v>K14A</v>
      </c>
      <c r="L1525" s="161" t="s">
        <v>5649</v>
      </c>
    </row>
    <row r="1526" spans="1:12" ht="17.25" customHeight="1">
      <c r="A1526" s="236">
        <v>1522</v>
      </c>
      <c r="B1526" s="161" t="s">
        <v>3148</v>
      </c>
      <c r="C1526" s="161" t="s">
        <v>3149</v>
      </c>
      <c r="D1526" s="161" t="s">
        <v>3106</v>
      </c>
      <c r="E1526" s="195"/>
      <c r="F1526" s="195"/>
      <c r="G1526" s="195"/>
      <c r="H1526" s="163">
        <v>50000</v>
      </c>
      <c r="I1526" s="195">
        <f t="shared" si="47"/>
        <v>50000</v>
      </c>
      <c r="J1526" s="194"/>
      <c r="K1526" s="196" t="str">
        <f t="shared" si="46"/>
        <v>K14A</v>
      </c>
      <c r="L1526" s="161" t="s">
        <v>5649</v>
      </c>
    </row>
    <row r="1527" spans="1:12" ht="17.25" customHeight="1">
      <c r="A1527" s="236">
        <v>1523</v>
      </c>
      <c r="B1527" s="161" t="s">
        <v>3150</v>
      </c>
      <c r="C1527" s="161" t="s">
        <v>3151</v>
      </c>
      <c r="D1527" s="161" t="s">
        <v>3106</v>
      </c>
      <c r="E1527" s="195"/>
      <c r="F1527" s="195"/>
      <c r="G1527" s="195"/>
      <c r="H1527" s="163">
        <v>100000</v>
      </c>
      <c r="I1527" s="195">
        <f t="shared" si="47"/>
        <v>100000</v>
      </c>
      <c r="J1527" s="194"/>
      <c r="K1527" s="196" t="str">
        <f t="shared" si="46"/>
        <v>K14A</v>
      </c>
      <c r="L1527" s="161" t="s">
        <v>5649</v>
      </c>
    </row>
    <row r="1528" spans="1:12" ht="17.25" customHeight="1">
      <c r="A1528" s="236">
        <v>1524</v>
      </c>
      <c r="B1528" s="161" t="s">
        <v>3152</v>
      </c>
      <c r="C1528" s="161" t="s">
        <v>3153</v>
      </c>
      <c r="D1528" s="161" t="s">
        <v>3106</v>
      </c>
      <c r="E1528" s="195"/>
      <c r="F1528" s="195"/>
      <c r="G1528" s="195"/>
      <c r="H1528" s="163">
        <v>50000</v>
      </c>
      <c r="I1528" s="195">
        <f t="shared" si="47"/>
        <v>50000</v>
      </c>
      <c r="J1528" s="194"/>
      <c r="K1528" s="196" t="str">
        <f t="shared" si="46"/>
        <v>K14A</v>
      </c>
      <c r="L1528" s="161" t="s">
        <v>5649</v>
      </c>
    </row>
    <row r="1529" spans="1:12" ht="17.25" customHeight="1">
      <c r="A1529" s="236">
        <v>1525</v>
      </c>
      <c r="B1529" s="161" t="s">
        <v>3154</v>
      </c>
      <c r="C1529" s="161" t="s">
        <v>3155</v>
      </c>
      <c r="D1529" s="161" t="s">
        <v>3106</v>
      </c>
      <c r="E1529" s="195"/>
      <c r="F1529" s="195"/>
      <c r="G1529" s="195"/>
      <c r="H1529" s="163">
        <v>50000</v>
      </c>
      <c r="I1529" s="195">
        <f t="shared" si="47"/>
        <v>50000</v>
      </c>
      <c r="J1529" s="194"/>
      <c r="K1529" s="196" t="str">
        <f t="shared" si="46"/>
        <v>K14A</v>
      </c>
      <c r="L1529" s="161" t="s">
        <v>5649</v>
      </c>
    </row>
    <row r="1530" spans="1:12" ht="17.25" customHeight="1">
      <c r="A1530" s="236">
        <v>1526</v>
      </c>
      <c r="B1530" s="161" t="s">
        <v>3156</v>
      </c>
      <c r="C1530" s="161" t="s">
        <v>3157</v>
      </c>
      <c r="D1530" s="161" t="s">
        <v>3106</v>
      </c>
      <c r="E1530" s="195"/>
      <c r="F1530" s="195"/>
      <c r="G1530" s="195"/>
      <c r="H1530" s="163">
        <v>100000</v>
      </c>
      <c r="I1530" s="195">
        <f t="shared" si="47"/>
        <v>100000</v>
      </c>
      <c r="J1530" s="194"/>
      <c r="K1530" s="196" t="str">
        <f t="shared" si="46"/>
        <v>K14A</v>
      </c>
      <c r="L1530" s="161" t="s">
        <v>5649</v>
      </c>
    </row>
    <row r="1531" spans="1:12" ht="17.25" customHeight="1">
      <c r="A1531" s="236">
        <v>1527</v>
      </c>
      <c r="B1531" s="161" t="s">
        <v>3158</v>
      </c>
      <c r="C1531" s="161" t="s">
        <v>3159</v>
      </c>
      <c r="D1531" s="161" t="s">
        <v>3106</v>
      </c>
      <c r="E1531" s="195"/>
      <c r="F1531" s="195"/>
      <c r="G1531" s="195"/>
      <c r="H1531" s="163">
        <v>100000</v>
      </c>
      <c r="I1531" s="195">
        <f t="shared" si="47"/>
        <v>100000</v>
      </c>
      <c r="J1531" s="194"/>
      <c r="K1531" s="196" t="str">
        <f t="shared" si="46"/>
        <v>K14A</v>
      </c>
      <c r="L1531" s="161" t="s">
        <v>5649</v>
      </c>
    </row>
    <row r="1532" spans="1:12" ht="17.25" customHeight="1">
      <c r="A1532" s="236">
        <v>1528</v>
      </c>
      <c r="B1532" s="161" t="s">
        <v>3160</v>
      </c>
      <c r="C1532" s="161" t="s">
        <v>835</v>
      </c>
      <c r="D1532" s="161" t="s">
        <v>3106</v>
      </c>
      <c r="E1532" s="195"/>
      <c r="F1532" s="195"/>
      <c r="G1532" s="195"/>
      <c r="H1532" s="163">
        <v>50000</v>
      </c>
      <c r="I1532" s="195">
        <f t="shared" si="47"/>
        <v>50000</v>
      </c>
      <c r="J1532" s="194"/>
      <c r="K1532" s="196" t="str">
        <f t="shared" si="46"/>
        <v>K14A</v>
      </c>
      <c r="L1532" s="161" t="s">
        <v>5649</v>
      </c>
    </row>
    <row r="1533" spans="1:12" ht="17.25" customHeight="1">
      <c r="A1533" s="236">
        <v>1529</v>
      </c>
      <c r="B1533" s="161" t="s">
        <v>3161</v>
      </c>
      <c r="C1533" s="161" t="s">
        <v>3162</v>
      </c>
      <c r="D1533" s="161" t="s">
        <v>3106</v>
      </c>
      <c r="E1533" s="195">
        <f>VLOOKUP(B1533,'Học phí'!$B$8:$F$395,5,0)</f>
        <v>4290000</v>
      </c>
      <c r="F1533" s="195"/>
      <c r="G1533" s="195"/>
      <c r="H1533" s="163">
        <v>100000</v>
      </c>
      <c r="I1533" s="195">
        <f t="shared" si="47"/>
        <v>4390000</v>
      </c>
      <c r="J1533" s="194"/>
      <c r="K1533" s="196" t="str">
        <f t="shared" si="46"/>
        <v>K14A</v>
      </c>
      <c r="L1533" s="161" t="s">
        <v>5649</v>
      </c>
    </row>
    <row r="1534" spans="1:12" ht="17.25" customHeight="1">
      <c r="A1534" s="236">
        <v>1530</v>
      </c>
      <c r="B1534" s="161" t="s">
        <v>3163</v>
      </c>
      <c r="C1534" s="161" t="s">
        <v>3164</v>
      </c>
      <c r="D1534" s="161" t="s">
        <v>3106</v>
      </c>
      <c r="E1534" s="195"/>
      <c r="F1534" s="195"/>
      <c r="G1534" s="195"/>
      <c r="H1534" s="163">
        <v>50000</v>
      </c>
      <c r="I1534" s="195">
        <f t="shared" si="47"/>
        <v>50000</v>
      </c>
      <c r="J1534" s="194"/>
      <c r="K1534" s="196" t="str">
        <f t="shared" si="46"/>
        <v>K14A</v>
      </c>
      <c r="L1534" s="161" t="s">
        <v>5649</v>
      </c>
    </row>
    <row r="1535" spans="1:12" ht="17.25" customHeight="1">
      <c r="A1535" s="236">
        <v>1531</v>
      </c>
      <c r="B1535" s="161" t="s">
        <v>3165</v>
      </c>
      <c r="C1535" s="161" t="s">
        <v>3166</v>
      </c>
      <c r="D1535" s="161" t="s">
        <v>3106</v>
      </c>
      <c r="E1535" s="195"/>
      <c r="F1535" s="195"/>
      <c r="G1535" s="195">
        <f>VLOOKUP(B1535,'Lệ phí thi lại'!$B$8:$F$434,5,0)</f>
        <v>30000</v>
      </c>
      <c r="H1535" s="163">
        <v>100000</v>
      </c>
      <c r="I1535" s="195">
        <f t="shared" si="47"/>
        <v>130000</v>
      </c>
      <c r="J1535" s="194"/>
      <c r="K1535" s="196" t="str">
        <f t="shared" si="46"/>
        <v>K14A</v>
      </c>
      <c r="L1535" s="161" t="s">
        <v>5649</v>
      </c>
    </row>
    <row r="1536" spans="1:12" ht="17.25" customHeight="1">
      <c r="A1536" s="236">
        <v>1532</v>
      </c>
      <c r="B1536" s="161" t="s">
        <v>3167</v>
      </c>
      <c r="C1536" s="161" t="s">
        <v>3168</v>
      </c>
      <c r="D1536" s="161" t="s">
        <v>3106</v>
      </c>
      <c r="E1536" s="195"/>
      <c r="F1536" s="195"/>
      <c r="G1536" s="195"/>
      <c r="H1536" s="163">
        <v>50000</v>
      </c>
      <c r="I1536" s="195">
        <f t="shared" si="47"/>
        <v>50000</v>
      </c>
      <c r="J1536" s="194"/>
      <c r="K1536" s="196" t="str">
        <f t="shared" si="46"/>
        <v>K14A</v>
      </c>
      <c r="L1536" s="161" t="s">
        <v>5649</v>
      </c>
    </row>
    <row r="1537" spans="1:12" ht="17.25" customHeight="1">
      <c r="A1537" s="236">
        <v>1533</v>
      </c>
      <c r="B1537" s="161" t="s">
        <v>3169</v>
      </c>
      <c r="C1537" s="161" t="s">
        <v>3170</v>
      </c>
      <c r="D1537" s="161" t="s">
        <v>3106</v>
      </c>
      <c r="E1537" s="195"/>
      <c r="F1537" s="195"/>
      <c r="G1537" s="195"/>
      <c r="H1537" s="163">
        <v>50000</v>
      </c>
      <c r="I1537" s="195">
        <f t="shared" si="47"/>
        <v>50000</v>
      </c>
      <c r="J1537" s="194"/>
      <c r="K1537" s="196" t="str">
        <f t="shared" si="46"/>
        <v>K14A</v>
      </c>
      <c r="L1537" s="161" t="s">
        <v>5649</v>
      </c>
    </row>
    <row r="1538" spans="1:12" ht="17.25" customHeight="1">
      <c r="A1538" s="236">
        <v>1534</v>
      </c>
      <c r="B1538" s="161" t="s">
        <v>4933</v>
      </c>
      <c r="C1538" s="161" t="s">
        <v>4934</v>
      </c>
      <c r="D1538" s="161" t="s">
        <v>2847</v>
      </c>
      <c r="E1538" s="199">
        <v>55000</v>
      </c>
      <c r="F1538" s="195"/>
      <c r="G1538" s="195"/>
      <c r="H1538" s="199"/>
      <c r="I1538" s="195">
        <f t="shared" si="47"/>
        <v>55000</v>
      </c>
      <c r="J1538" s="194"/>
      <c r="K1538" s="196" t="str">
        <f t="shared" si="46"/>
        <v>K14A</v>
      </c>
      <c r="L1538" s="198" t="s">
        <v>5653</v>
      </c>
    </row>
    <row r="1539" spans="1:12" ht="17.25" customHeight="1">
      <c r="A1539" s="236">
        <v>1535</v>
      </c>
      <c r="B1539" s="161" t="s">
        <v>4936</v>
      </c>
      <c r="C1539" s="161" t="s">
        <v>4937</v>
      </c>
      <c r="D1539" s="161" t="s">
        <v>2847</v>
      </c>
      <c r="E1539" s="199">
        <v>75000</v>
      </c>
      <c r="F1539" s="195"/>
      <c r="G1539" s="195">
        <f>VLOOKUP(B1539,'Lệ phí thi lại'!$B$8:$F$434,5,0)</f>
        <v>90000</v>
      </c>
      <c r="H1539" s="199"/>
      <c r="I1539" s="195">
        <f t="shared" si="47"/>
        <v>165000</v>
      </c>
      <c r="J1539" s="194"/>
      <c r="K1539" s="196" t="str">
        <f t="shared" si="46"/>
        <v>K14A</v>
      </c>
      <c r="L1539" s="198" t="s">
        <v>5653</v>
      </c>
    </row>
    <row r="1540" spans="1:12" ht="17.25" customHeight="1">
      <c r="A1540" s="236">
        <v>1536</v>
      </c>
      <c r="B1540" s="240" t="s">
        <v>342</v>
      </c>
      <c r="C1540" s="237" t="s">
        <v>343</v>
      </c>
      <c r="D1540" s="194" t="s">
        <v>5646</v>
      </c>
      <c r="E1540" s="195"/>
      <c r="F1540" s="239">
        <v>269444.44444444444</v>
      </c>
      <c r="G1540" s="195"/>
      <c r="H1540" s="195"/>
      <c r="I1540" s="195">
        <f t="shared" si="47"/>
        <v>269444.44444444444</v>
      </c>
      <c r="J1540" s="194"/>
      <c r="K1540" s="196" t="str">
        <f t="shared" si="46"/>
        <v>K14A</v>
      </c>
      <c r="L1540" s="198" t="s">
        <v>5653</v>
      </c>
    </row>
    <row r="1541" spans="1:12" ht="17.25" customHeight="1">
      <c r="A1541" s="236">
        <v>1537</v>
      </c>
      <c r="B1541" s="240" t="s">
        <v>344</v>
      </c>
      <c r="C1541" s="237" t="s">
        <v>345</v>
      </c>
      <c r="D1541" s="194" t="s">
        <v>5646</v>
      </c>
      <c r="E1541" s="195"/>
      <c r="F1541" s="239">
        <v>44444.444444444438</v>
      </c>
      <c r="G1541" s="195"/>
      <c r="H1541" s="195"/>
      <c r="I1541" s="195">
        <f t="shared" si="47"/>
        <v>44444.444444444438</v>
      </c>
      <c r="J1541" s="194"/>
      <c r="K1541" s="196" t="str">
        <f t="shared" ref="K1541:K1604" si="48">RIGHT(D1541,4)</f>
        <v>K14A</v>
      </c>
      <c r="L1541" s="198" t="s">
        <v>5653</v>
      </c>
    </row>
    <row r="1542" spans="1:12" ht="17.25" customHeight="1">
      <c r="A1542" s="236">
        <v>1538</v>
      </c>
      <c r="B1542" s="240" t="s">
        <v>348</v>
      </c>
      <c r="C1542" s="237" t="s">
        <v>349</v>
      </c>
      <c r="D1542" s="194" t="s">
        <v>5647</v>
      </c>
      <c r="E1542" s="195"/>
      <c r="F1542" s="239">
        <v>2212500</v>
      </c>
      <c r="G1542" s="195"/>
      <c r="H1542" s="195"/>
      <c r="I1542" s="195">
        <f t="shared" ref="I1542:I1605" si="49">SUM(E1542:H1542)</f>
        <v>2212500</v>
      </c>
      <c r="J1542" s="194"/>
      <c r="K1542" s="196" t="str">
        <f t="shared" si="48"/>
        <v>K14A</v>
      </c>
      <c r="L1542" s="198" t="s">
        <v>5653</v>
      </c>
    </row>
    <row r="1543" spans="1:12" ht="17.25" customHeight="1">
      <c r="A1543" s="236">
        <v>1539</v>
      </c>
      <c r="B1543" s="240" t="s">
        <v>381</v>
      </c>
      <c r="C1543" s="242" t="s">
        <v>382</v>
      </c>
      <c r="D1543" s="194" t="s">
        <v>5612</v>
      </c>
      <c r="E1543" s="195"/>
      <c r="F1543" s="239">
        <v>225000</v>
      </c>
      <c r="G1543" s="195"/>
      <c r="H1543" s="195"/>
      <c r="I1543" s="195">
        <f t="shared" si="49"/>
        <v>225000</v>
      </c>
      <c r="J1543" s="194"/>
      <c r="K1543" s="196" t="str">
        <f t="shared" si="48"/>
        <v>K14A</v>
      </c>
      <c r="L1543" s="198" t="s">
        <v>5653</v>
      </c>
    </row>
    <row r="1544" spans="1:12" ht="17.25" customHeight="1">
      <c r="A1544" s="236">
        <v>1540</v>
      </c>
      <c r="B1544" s="240" t="s">
        <v>385</v>
      </c>
      <c r="C1544" s="242" t="s">
        <v>386</v>
      </c>
      <c r="D1544" s="194" t="s">
        <v>5612</v>
      </c>
      <c r="E1544" s="195"/>
      <c r="F1544" s="239">
        <v>225000</v>
      </c>
      <c r="G1544" s="195"/>
      <c r="H1544" s="195"/>
      <c r="I1544" s="195">
        <f t="shared" si="49"/>
        <v>225000</v>
      </c>
      <c r="J1544" s="194"/>
      <c r="K1544" s="196" t="str">
        <f t="shared" si="48"/>
        <v>K14A</v>
      </c>
      <c r="L1544" s="198" t="s">
        <v>5653</v>
      </c>
    </row>
    <row r="1545" spans="1:12" ht="17.25" customHeight="1">
      <c r="A1545" s="236">
        <v>1541</v>
      </c>
      <c r="B1545" s="161" t="s">
        <v>5411</v>
      </c>
      <c r="C1545" s="161" t="s">
        <v>5412</v>
      </c>
      <c r="D1545" s="161" t="s">
        <v>1684</v>
      </c>
      <c r="E1545" s="195"/>
      <c r="F1545" s="195"/>
      <c r="G1545" s="199">
        <v>270000</v>
      </c>
      <c r="H1545" s="199">
        <v>270000</v>
      </c>
      <c r="I1545" s="195">
        <f t="shared" si="49"/>
        <v>540000</v>
      </c>
      <c r="J1545" s="194"/>
      <c r="K1545" s="196" t="str">
        <f t="shared" si="48"/>
        <v>K14A</v>
      </c>
      <c r="L1545" s="156" t="s">
        <v>5650</v>
      </c>
    </row>
    <row r="1546" spans="1:12" ht="17.25" customHeight="1">
      <c r="A1546" s="236">
        <v>1542</v>
      </c>
      <c r="B1546" s="161" t="s">
        <v>5469</v>
      </c>
      <c r="C1546" s="161" t="s">
        <v>5470</v>
      </c>
      <c r="D1546" s="161" t="s">
        <v>2320</v>
      </c>
      <c r="E1546" s="195"/>
      <c r="F1546" s="195"/>
      <c r="G1546" s="199">
        <v>60000</v>
      </c>
      <c r="H1546" s="199">
        <v>60000</v>
      </c>
      <c r="I1546" s="195">
        <f t="shared" si="49"/>
        <v>120000</v>
      </c>
      <c r="J1546" s="194"/>
      <c r="K1546" s="196" t="str">
        <f t="shared" si="48"/>
        <v>K14A</v>
      </c>
      <c r="L1546" s="161" t="s">
        <v>5651</v>
      </c>
    </row>
    <row r="1547" spans="1:12" ht="17.25" customHeight="1">
      <c r="A1547" s="236">
        <v>1543</v>
      </c>
      <c r="B1547" s="161" t="s">
        <v>5492</v>
      </c>
      <c r="C1547" s="161" t="s">
        <v>5493</v>
      </c>
      <c r="D1547" s="161" t="s">
        <v>2512</v>
      </c>
      <c r="E1547" s="195"/>
      <c r="F1547" s="195"/>
      <c r="G1547" s="199">
        <v>90000</v>
      </c>
      <c r="H1547" s="199">
        <v>90000</v>
      </c>
      <c r="I1547" s="195">
        <f t="shared" si="49"/>
        <v>180000</v>
      </c>
      <c r="J1547" s="194"/>
      <c r="K1547" s="196" t="str">
        <f t="shared" si="48"/>
        <v>K14A</v>
      </c>
      <c r="L1547" s="161" t="s">
        <v>5651</v>
      </c>
    </row>
    <row r="1548" spans="1:12" ht="17.25" customHeight="1">
      <c r="A1548" s="236">
        <v>1544</v>
      </c>
      <c r="B1548" s="161" t="s">
        <v>5494</v>
      </c>
      <c r="C1548" s="161" t="s">
        <v>5495</v>
      </c>
      <c r="D1548" s="161" t="s">
        <v>2512</v>
      </c>
      <c r="E1548" s="195"/>
      <c r="F1548" s="195"/>
      <c r="G1548" s="199">
        <v>60000</v>
      </c>
      <c r="H1548" s="199">
        <v>60000</v>
      </c>
      <c r="I1548" s="195">
        <f t="shared" si="49"/>
        <v>120000</v>
      </c>
      <c r="J1548" s="194"/>
      <c r="K1548" s="196" t="str">
        <f t="shared" si="48"/>
        <v>K14A</v>
      </c>
      <c r="L1548" s="161" t="s">
        <v>5651</v>
      </c>
    </row>
    <row r="1549" spans="1:12" ht="17.25" customHeight="1">
      <c r="A1549" s="236">
        <v>1545</v>
      </c>
      <c r="B1549" s="161" t="s">
        <v>5544</v>
      </c>
      <c r="C1549" s="161" t="s">
        <v>5545</v>
      </c>
      <c r="D1549" s="161" t="s">
        <v>2847</v>
      </c>
      <c r="E1549" s="195"/>
      <c r="F1549" s="195"/>
      <c r="G1549" s="199">
        <v>90000</v>
      </c>
      <c r="H1549" s="199">
        <v>90000</v>
      </c>
      <c r="I1549" s="195">
        <f t="shared" si="49"/>
        <v>180000</v>
      </c>
      <c r="J1549" s="194"/>
      <c r="K1549" s="196" t="str">
        <f t="shared" si="48"/>
        <v>K14A</v>
      </c>
      <c r="L1549" s="198" t="s">
        <v>5653</v>
      </c>
    </row>
    <row r="1550" spans="1:12" ht="17.25" customHeight="1">
      <c r="A1550" s="236">
        <v>1546</v>
      </c>
      <c r="B1550" s="161" t="s">
        <v>5547</v>
      </c>
      <c r="C1550" s="161" t="s">
        <v>5548</v>
      </c>
      <c r="D1550" s="161" t="s">
        <v>2847</v>
      </c>
      <c r="E1550" s="195"/>
      <c r="F1550" s="195"/>
      <c r="G1550" s="199">
        <v>60000</v>
      </c>
      <c r="H1550" s="199">
        <v>60000</v>
      </c>
      <c r="I1550" s="195">
        <f t="shared" si="49"/>
        <v>120000</v>
      </c>
      <c r="J1550" s="194"/>
      <c r="K1550" s="196" t="str">
        <f t="shared" si="48"/>
        <v>K14A</v>
      </c>
      <c r="L1550" s="198" t="s">
        <v>5653</v>
      </c>
    </row>
    <row r="1551" spans="1:12" ht="17.25" customHeight="1">
      <c r="A1551" s="236">
        <v>1547</v>
      </c>
      <c r="B1551" s="161" t="s">
        <v>5549</v>
      </c>
      <c r="C1551" s="161" t="s">
        <v>5550</v>
      </c>
      <c r="D1551" s="161" t="s">
        <v>2847</v>
      </c>
      <c r="E1551" s="195"/>
      <c r="F1551" s="195"/>
      <c r="G1551" s="199">
        <v>120000</v>
      </c>
      <c r="H1551" s="199">
        <v>120000</v>
      </c>
      <c r="I1551" s="195">
        <f t="shared" si="49"/>
        <v>240000</v>
      </c>
      <c r="J1551" s="194"/>
      <c r="K1551" s="196" t="str">
        <f t="shared" si="48"/>
        <v>K14A</v>
      </c>
      <c r="L1551" s="198" t="s">
        <v>5653</v>
      </c>
    </row>
    <row r="1552" spans="1:12" ht="17.25" customHeight="1">
      <c r="A1552" s="236">
        <v>1548</v>
      </c>
      <c r="B1552" s="161" t="s">
        <v>5551</v>
      </c>
      <c r="C1552" s="161" t="s">
        <v>5552</v>
      </c>
      <c r="D1552" s="161" t="s">
        <v>2847</v>
      </c>
      <c r="E1552" s="195"/>
      <c r="F1552" s="195"/>
      <c r="G1552" s="199">
        <v>30000</v>
      </c>
      <c r="H1552" s="199">
        <v>30000</v>
      </c>
      <c r="I1552" s="195">
        <f t="shared" si="49"/>
        <v>60000</v>
      </c>
      <c r="J1552" s="194"/>
      <c r="K1552" s="196" t="str">
        <f t="shared" si="48"/>
        <v>K14A</v>
      </c>
      <c r="L1552" s="198" t="s">
        <v>5653</v>
      </c>
    </row>
    <row r="1553" spans="1:12" ht="17.25" customHeight="1">
      <c r="A1553" s="236">
        <v>1549</v>
      </c>
      <c r="B1553" s="161" t="s">
        <v>5553</v>
      </c>
      <c r="C1553" s="161" t="s">
        <v>5554</v>
      </c>
      <c r="D1553" s="161" t="s">
        <v>2847</v>
      </c>
      <c r="E1553" s="195"/>
      <c r="F1553" s="195"/>
      <c r="G1553" s="199">
        <v>90000</v>
      </c>
      <c r="H1553" s="199">
        <v>90000</v>
      </c>
      <c r="I1553" s="195">
        <f t="shared" si="49"/>
        <v>180000</v>
      </c>
      <c r="J1553" s="194"/>
      <c r="K1553" s="196" t="str">
        <f t="shared" si="48"/>
        <v>K14A</v>
      </c>
      <c r="L1553" s="198" t="s">
        <v>5653</v>
      </c>
    </row>
    <row r="1554" spans="1:12" ht="17.25" customHeight="1">
      <c r="A1554" s="236">
        <v>1550</v>
      </c>
      <c r="B1554" s="161" t="s">
        <v>5555</v>
      </c>
      <c r="C1554" s="161" t="s">
        <v>5556</v>
      </c>
      <c r="D1554" s="161" t="s">
        <v>2847</v>
      </c>
      <c r="E1554" s="195"/>
      <c r="F1554" s="195"/>
      <c r="G1554" s="199">
        <v>210000</v>
      </c>
      <c r="H1554" s="199">
        <v>270000</v>
      </c>
      <c r="I1554" s="195">
        <f t="shared" si="49"/>
        <v>480000</v>
      </c>
      <c r="J1554" s="194"/>
      <c r="K1554" s="196" t="str">
        <f t="shared" si="48"/>
        <v>K14A</v>
      </c>
      <c r="L1554" s="198" t="s">
        <v>5653</v>
      </c>
    </row>
    <row r="1555" spans="1:12" ht="17.25" customHeight="1">
      <c r="A1555" s="236">
        <v>1551</v>
      </c>
      <c r="B1555" s="161" t="s">
        <v>1822</v>
      </c>
      <c r="C1555" s="161" t="s">
        <v>1823</v>
      </c>
      <c r="D1555" s="161" t="s">
        <v>1824</v>
      </c>
      <c r="E1555" s="195"/>
      <c r="F1555" s="195"/>
      <c r="G1555" s="195"/>
      <c r="H1555" s="163">
        <v>50000</v>
      </c>
      <c r="I1555" s="195">
        <f t="shared" si="49"/>
        <v>50000</v>
      </c>
      <c r="J1555" s="194"/>
      <c r="K1555" s="196" t="str">
        <f t="shared" si="48"/>
        <v>K14B</v>
      </c>
      <c r="L1555" s="161" t="s">
        <v>5654</v>
      </c>
    </row>
    <row r="1556" spans="1:12" ht="17.25" customHeight="1">
      <c r="A1556" s="236">
        <v>1552</v>
      </c>
      <c r="B1556" s="161" t="s">
        <v>1825</v>
      </c>
      <c r="C1556" s="161" t="s">
        <v>1826</v>
      </c>
      <c r="D1556" s="161" t="s">
        <v>1824</v>
      </c>
      <c r="E1556" s="195"/>
      <c r="F1556" s="195"/>
      <c r="G1556" s="195">
        <f>VLOOKUP(B1556,'Lệ phí thi lại'!$B$8:$F$434,5,0)</f>
        <v>30000</v>
      </c>
      <c r="H1556" s="163">
        <v>50000</v>
      </c>
      <c r="I1556" s="195">
        <f t="shared" si="49"/>
        <v>80000</v>
      </c>
      <c r="J1556" s="194"/>
      <c r="K1556" s="196" t="str">
        <f t="shared" si="48"/>
        <v>K14B</v>
      </c>
      <c r="L1556" s="161" t="s">
        <v>5654</v>
      </c>
    </row>
    <row r="1557" spans="1:12" ht="17.25" customHeight="1">
      <c r="A1557" s="236">
        <v>1553</v>
      </c>
      <c r="B1557" s="161" t="s">
        <v>1827</v>
      </c>
      <c r="C1557" s="161" t="s">
        <v>1828</v>
      </c>
      <c r="D1557" s="161" t="s">
        <v>1824</v>
      </c>
      <c r="E1557" s="195"/>
      <c r="F1557" s="195"/>
      <c r="G1557" s="195"/>
      <c r="H1557" s="163">
        <v>50000</v>
      </c>
      <c r="I1557" s="195">
        <f t="shared" si="49"/>
        <v>50000</v>
      </c>
      <c r="J1557" s="194"/>
      <c r="K1557" s="196" t="str">
        <f t="shared" si="48"/>
        <v>K14B</v>
      </c>
      <c r="L1557" s="161" t="s">
        <v>5654</v>
      </c>
    </row>
    <row r="1558" spans="1:12" ht="17.25" customHeight="1">
      <c r="A1558" s="236">
        <v>1554</v>
      </c>
      <c r="B1558" s="161" t="s">
        <v>1829</v>
      </c>
      <c r="C1558" s="161" t="s">
        <v>1830</v>
      </c>
      <c r="D1558" s="161" t="s">
        <v>1824</v>
      </c>
      <c r="E1558" s="195"/>
      <c r="F1558" s="195"/>
      <c r="G1558" s="195"/>
      <c r="H1558" s="163">
        <v>50000</v>
      </c>
      <c r="I1558" s="195">
        <f t="shared" si="49"/>
        <v>50000</v>
      </c>
      <c r="J1558" s="194"/>
      <c r="K1558" s="196" t="str">
        <f t="shared" si="48"/>
        <v>K14B</v>
      </c>
      <c r="L1558" s="161" t="s">
        <v>5654</v>
      </c>
    </row>
    <row r="1559" spans="1:12" ht="17.25" customHeight="1">
      <c r="A1559" s="236">
        <v>1555</v>
      </c>
      <c r="B1559" s="161" t="s">
        <v>1831</v>
      </c>
      <c r="C1559" s="161" t="s">
        <v>1832</v>
      </c>
      <c r="D1559" s="161" t="s">
        <v>1824</v>
      </c>
      <c r="E1559" s="195"/>
      <c r="F1559" s="195"/>
      <c r="G1559" s="195">
        <f>VLOOKUP(B1559,'Lệ phí thi lại'!$B$8:$F$434,5,0)</f>
        <v>150000</v>
      </c>
      <c r="H1559" s="163">
        <v>100000</v>
      </c>
      <c r="I1559" s="195">
        <f t="shared" si="49"/>
        <v>250000</v>
      </c>
      <c r="J1559" s="194"/>
      <c r="K1559" s="196" t="str">
        <f t="shared" si="48"/>
        <v>K14B</v>
      </c>
      <c r="L1559" s="161" t="s">
        <v>5654</v>
      </c>
    </row>
    <row r="1560" spans="1:12" ht="17.25" customHeight="1">
      <c r="A1560" s="236">
        <v>1556</v>
      </c>
      <c r="B1560" s="161" t="s">
        <v>1833</v>
      </c>
      <c r="C1560" s="161" t="s">
        <v>1834</v>
      </c>
      <c r="D1560" s="161" t="s">
        <v>1824</v>
      </c>
      <c r="E1560" s="195"/>
      <c r="F1560" s="195"/>
      <c r="G1560" s="195"/>
      <c r="H1560" s="163">
        <v>50000</v>
      </c>
      <c r="I1560" s="195">
        <f t="shared" si="49"/>
        <v>50000</v>
      </c>
      <c r="J1560" s="194"/>
      <c r="K1560" s="196" t="str">
        <f t="shared" si="48"/>
        <v>K14B</v>
      </c>
      <c r="L1560" s="161" t="s">
        <v>5654</v>
      </c>
    </row>
    <row r="1561" spans="1:12" ht="17.25" customHeight="1">
      <c r="A1561" s="236">
        <v>1557</v>
      </c>
      <c r="B1561" s="161" t="s">
        <v>1835</v>
      </c>
      <c r="C1561" s="161" t="s">
        <v>1836</v>
      </c>
      <c r="D1561" s="161" t="s">
        <v>1824</v>
      </c>
      <c r="E1561" s="195"/>
      <c r="F1561" s="195"/>
      <c r="G1561" s="195"/>
      <c r="H1561" s="163">
        <v>50000</v>
      </c>
      <c r="I1561" s="195">
        <f t="shared" si="49"/>
        <v>50000</v>
      </c>
      <c r="J1561" s="194"/>
      <c r="K1561" s="196" t="str">
        <f t="shared" si="48"/>
        <v>K14B</v>
      </c>
      <c r="L1561" s="161" t="s">
        <v>5654</v>
      </c>
    </row>
    <row r="1562" spans="1:12" ht="17.25" customHeight="1">
      <c r="A1562" s="236">
        <v>1558</v>
      </c>
      <c r="B1562" s="161" t="s">
        <v>1837</v>
      </c>
      <c r="C1562" s="161" t="s">
        <v>1838</v>
      </c>
      <c r="D1562" s="161" t="s">
        <v>1824</v>
      </c>
      <c r="E1562" s="195"/>
      <c r="F1562" s="195"/>
      <c r="G1562" s="195">
        <f>VLOOKUP(B1562,'Lệ phí thi lại'!$B$8:$F$434,5,0)</f>
        <v>90000</v>
      </c>
      <c r="H1562" s="163">
        <v>50000</v>
      </c>
      <c r="I1562" s="195">
        <f t="shared" si="49"/>
        <v>140000</v>
      </c>
      <c r="J1562" s="194"/>
      <c r="K1562" s="196" t="str">
        <f t="shared" si="48"/>
        <v>K14B</v>
      </c>
      <c r="L1562" s="161" t="s">
        <v>5654</v>
      </c>
    </row>
    <row r="1563" spans="1:12" ht="17.25" customHeight="1">
      <c r="A1563" s="236">
        <v>1559</v>
      </c>
      <c r="B1563" s="161" t="s">
        <v>1839</v>
      </c>
      <c r="C1563" s="161" t="s">
        <v>1840</v>
      </c>
      <c r="D1563" s="161" t="s">
        <v>1824</v>
      </c>
      <c r="E1563" s="195"/>
      <c r="F1563" s="195"/>
      <c r="G1563" s="195">
        <f>VLOOKUP(B1563,'Lệ phí thi lại'!$B$8:$F$434,5,0)</f>
        <v>180000</v>
      </c>
      <c r="H1563" s="163">
        <v>50000</v>
      </c>
      <c r="I1563" s="195">
        <f t="shared" si="49"/>
        <v>230000</v>
      </c>
      <c r="J1563" s="194"/>
      <c r="K1563" s="196" t="str">
        <f t="shared" si="48"/>
        <v>K14B</v>
      </c>
      <c r="L1563" s="161" t="s">
        <v>5654</v>
      </c>
    </row>
    <row r="1564" spans="1:12" ht="17.25" customHeight="1">
      <c r="A1564" s="236">
        <v>1560</v>
      </c>
      <c r="B1564" s="161" t="s">
        <v>1841</v>
      </c>
      <c r="C1564" s="161" t="s">
        <v>1842</v>
      </c>
      <c r="D1564" s="161" t="s">
        <v>1824</v>
      </c>
      <c r="E1564" s="195"/>
      <c r="F1564" s="195"/>
      <c r="G1564" s="195">
        <f>VLOOKUP(B1564,'Lệ phí thi lại'!$B$8:$F$434,5,0)</f>
        <v>150000</v>
      </c>
      <c r="H1564" s="163">
        <v>50000</v>
      </c>
      <c r="I1564" s="195">
        <f t="shared" si="49"/>
        <v>200000</v>
      </c>
      <c r="J1564" s="194"/>
      <c r="K1564" s="196" t="str">
        <f t="shared" si="48"/>
        <v>K14B</v>
      </c>
      <c r="L1564" s="161" t="s">
        <v>5654</v>
      </c>
    </row>
    <row r="1565" spans="1:12" ht="17.25" customHeight="1">
      <c r="A1565" s="236">
        <v>1561</v>
      </c>
      <c r="B1565" s="161" t="s">
        <v>1843</v>
      </c>
      <c r="C1565" s="161" t="s">
        <v>1844</v>
      </c>
      <c r="D1565" s="161" t="s">
        <v>1824</v>
      </c>
      <c r="E1565" s="195"/>
      <c r="F1565" s="195"/>
      <c r="G1565" s="195">
        <f>VLOOKUP(B1565,'Lệ phí thi lại'!$B$8:$F$434,5,0)</f>
        <v>120000</v>
      </c>
      <c r="H1565" s="163">
        <v>50000</v>
      </c>
      <c r="I1565" s="195">
        <f t="shared" si="49"/>
        <v>170000</v>
      </c>
      <c r="J1565" s="194"/>
      <c r="K1565" s="196" t="str">
        <f t="shared" si="48"/>
        <v>K14B</v>
      </c>
      <c r="L1565" s="161" t="s">
        <v>5654</v>
      </c>
    </row>
    <row r="1566" spans="1:12" ht="17.25" customHeight="1">
      <c r="A1566" s="236">
        <v>1562</v>
      </c>
      <c r="B1566" s="161" t="s">
        <v>1845</v>
      </c>
      <c r="C1566" s="161" t="s">
        <v>1846</v>
      </c>
      <c r="D1566" s="161" t="s">
        <v>1824</v>
      </c>
      <c r="E1566" s="195"/>
      <c r="F1566" s="195"/>
      <c r="G1566" s="195"/>
      <c r="H1566" s="163">
        <v>100000</v>
      </c>
      <c r="I1566" s="195">
        <f t="shared" si="49"/>
        <v>100000</v>
      </c>
      <c r="J1566" s="194"/>
      <c r="K1566" s="196" t="str">
        <f t="shared" si="48"/>
        <v>K14B</v>
      </c>
      <c r="L1566" s="161" t="s">
        <v>5654</v>
      </c>
    </row>
    <row r="1567" spans="1:12" ht="17.25" customHeight="1">
      <c r="A1567" s="236">
        <v>1563</v>
      </c>
      <c r="B1567" s="161" t="s">
        <v>1847</v>
      </c>
      <c r="C1567" s="161" t="s">
        <v>1848</v>
      </c>
      <c r="D1567" s="161" t="s">
        <v>1824</v>
      </c>
      <c r="E1567" s="195"/>
      <c r="F1567" s="195"/>
      <c r="G1567" s="195">
        <f>VLOOKUP(B1567,'Lệ phí thi lại'!$B$8:$F$434,5,0)</f>
        <v>90000</v>
      </c>
      <c r="H1567" s="163">
        <v>50000</v>
      </c>
      <c r="I1567" s="195">
        <f t="shared" si="49"/>
        <v>140000</v>
      </c>
      <c r="J1567" s="194"/>
      <c r="K1567" s="196" t="str">
        <f t="shared" si="48"/>
        <v>K14B</v>
      </c>
      <c r="L1567" s="161" t="s">
        <v>5654</v>
      </c>
    </row>
    <row r="1568" spans="1:12" ht="17.25" customHeight="1">
      <c r="A1568" s="236">
        <v>1564</v>
      </c>
      <c r="B1568" s="161" t="s">
        <v>1849</v>
      </c>
      <c r="C1568" s="161" t="s">
        <v>1850</v>
      </c>
      <c r="D1568" s="161" t="s">
        <v>1824</v>
      </c>
      <c r="E1568" s="195"/>
      <c r="F1568" s="195"/>
      <c r="G1568" s="195">
        <f>VLOOKUP(B1568,'Lệ phí thi lại'!$B$8:$F$434,5,0)</f>
        <v>150000</v>
      </c>
      <c r="H1568" s="163">
        <v>50000</v>
      </c>
      <c r="I1568" s="195">
        <f t="shared" si="49"/>
        <v>200000</v>
      </c>
      <c r="J1568" s="194"/>
      <c r="K1568" s="196" t="str">
        <f t="shared" si="48"/>
        <v>K14B</v>
      </c>
      <c r="L1568" s="161" t="s">
        <v>5654</v>
      </c>
    </row>
    <row r="1569" spans="1:12" ht="17.25" customHeight="1">
      <c r="A1569" s="236">
        <v>1565</v>
      </c>
      <c r="B1569" s="161" t="s">
        <v>1851</v>
      </c>
      <c r="C1569" s="161" t="s">
        <v>1852</v>
      </c>
      <c r="D1569" s="161" t="s">
        <v>1824</v>
      </c>
      <c r="E1569" s="195"/>
      <c r="F1569" s="195"/>
      <c r="G1569" s="195">
        <f>VLOOKUP(B1569,'Lệ phí thi lại'!$B$8:$F$434,5,0)</f>
        <v>120000</v>
      </c>
      <c r="H1569" s="163">
        <v>50000</v>
      </c>
      <c r="I1569" s="195">
        <f t="shared" si="49"/>
        <v>170000</v>
      </c>
      <c r="J1569" s="194"/>
      <c r="K1569" s="196" t="str">
        <f t="shared" si="48"/>
        <v>K14B</v>
      </c>
      <c r="L1569" s="161" t="s">
        <v>5654</v>
      </c>
    </row>
    <row r="1570" spans="1:12" ht="17.25" customHeight="1">
      <c r="A1570" s="236">
        <v>1566</v>
      </c>
      <c r="B1570" s="161" t="s">
        <v>1853</v>
      </c>
      <c r="C1570" s="161" t="s">
        <v>1854</v>
      </c>
      <c r="D1570" s="161" t="s">
        <v>1824</v>
      </c>
      <c r="E1570" s="195"/>
      <c r="F1570" s="195"/>
      <c r="G1570" s="195">
        <f>VLOOKUP(B1570,'Lệ phí thi lại'!$B$8:$F$434,5,0)</f>
        <v>120000</v>
      </c>
      <c r="H1570" s="163">
        <v>50000</v>
      </c>
      <c r="I1570" s="195">
        <f t="shared" si="49"/>
        <v>170000</v>
      </c>
      <c r="J1570" s="194"/>
      <c r="K1570" s="196" t="str">
        <f t="shared" si="48"/>
        <v>K14B</v>
      </c>
      <c r="L1570" s="161" t="s">
        <v>5654</v>
      </c>
    </row>
    <row r="1571" spans="1:12" ht="17.25" customHeight="1">
      <c r="A1571" s="236">
        <v>1567</v>
      </c>
      <c r="B1571" s="161" t="s">
        <v>1855</v>
      </c>
      <c r="C1571" s="161" t="s">
        <v>1856</v>
      </c>
      <c r="D1571" s="161" t="s">
        <v>1824</v>
      </c>
      <c r="E1571" s="195"/>
      <c r="F1571" s="195"/>
      <c r="G1571" s="195"/>
      <c r="H1571" s="163">
        <v>50000</v>
      </c>
      <c r="I1571" s="195">
        <f t="shared" si="49"/>
        <v>50000</v>
      </c>
      <c r="J1571" s="194"/>
      <c r="K1571" s="196" t="str">
        <f t="shared" si="48"/>
        <v>K14B</v>
      </c>
      <c r="L1571" s="161" t="s">
        <v>5654</v>
      </c>
    </row>
    <row r="1572" spans="1:12" ht="17.25" customHeight="1">
      <c r="A1572" s="236">
        <v>1568</v>
      </c>
      <c r="B1572" s="161" t="s">
        <v>1857</v>
      </c>
      <c r="C1572" s="161" t="s">
        <v>1858</v>
      </c>
      <c r="D1572" s="161" t="s">
        <v>1824</v>
      </c>
      <c r="E1572" s="195"/>
      <c r="F1572" s="195"/>
      <c r="G1572" s="195"/>
      <c r="H1572" s="163">
        <v>50000</v>
      </c>
      <c r="I1572" s="195">
        <f t="shared" si="49"/>
        <v>50000</v>
      </c>
      <c r="J1572" s="194"/>
      <c r="K1572" s="196" t="str">
        <f t="shared" si="48"/>
        <v>K14B</v>
      </c>
      <c r="L1572" s="161" t="s">
        <v>5654</v>
      </c>
    </row>
    <row r="1573" spans="1:12" ht="17.25" customHeight="1">
      <c r="A1573" s="236">
        <v>1569</v>
      </c>
      <c r="B1573" s="161" t="s">
        <v>1859</v>
      </c>
      <c r="C1573" s="161" t="s">
        <v>1860</v>
      </c>
      <c r="D1573" s="161" t="s">
        <v>1824</v>
      </c>
      <c r="E1573" s="195"/>
      <c r="F1573" s="195"/>
      <c r="G1573" s="195"/>
      <c r="H1573" s="163">
        <v>50000</v>
      </c>
      <c r="I1573" s="195">
        <f t="shared" si="49"/>
        <v>50000</v>
      </c>
      <c r="J1573" s="194"/>
      <c r="K1573" s="196" t="str">
        <f t="shared" si="48"/>
        <v>K14B</v>
      </c>
      <c r="L1573" s="161" t="s">
        <v>5654</v>
      </c>
    </row>
    <row r="1574" spans="1:12" ht="17.25" customHeight="1">
      <c r="A1574" s="236">
        <v>1570</v>
      </c>
      <c r="B1574" s="161" t="s">
        <v>1861</v>
      </c>
      <c r="C1574" s="161" t="s">
        <v>1862</v>
      </c>
      <c r="D1574" s="161" t="s">
        <v>1824</v>
      </c>
      <c r="E1574" s="195"/>
      <c r="F1574" s="195"/>
      <c r="G1574" s="195"/>
      <c r="H1574" s="163">
        <v>50000</v>
      </c>
      <c r="I1574" s="195">
        <f t="shared" si="49"/>
        <v>50000</v>
      </c>
      <c r="J1574" s="194"/>
      <c r="K1574" s="196" t="str">
        <f t="shared" si="48"/>
        <v>K14B</v>
      </c>
      <c r="L1574" s="161" t="s">
        <v>5654</v>
      </c>
    </row>
    <row r="1575" spans="1:12" ht="17.25" customHeight="1">
      <c r="A1575" s="236">
        <v>1571</v>
      </c>
      <c r="B1575" s="161" t="s">
        <v>1863</v>
      </c>
      <c r="C1575" s="161" t="s">
        <v>1864</v>
      </c>
      <c r="D1575" s="161" t="s">
        <v>1824</v>
      </c>
      <c r="E1575" s="195"/>
      <c r="F1575" s="195"/>
      <c r="G1575" s="195"/>
      <c r="H1575" s="163">
        <v>50000</v>
      </c>
      <c r="I1575" s="195">
        <f t="shared" si="49"/>
        <v>50000</v>
      </c>
      <c r="J1575" s="194"/>
      <c r="K1575" s="196" t="str">
        <f t="shared" si="48"/>
        <v>K14B</v>
      </c>
      <c r="L1575" s="161" t="s">
        <v>5654</v>
      </c>
    </row>
    <row r="1576" spans="1:12" ht="17.25" customHeight="1">
      <c r="A1576" s="236">
        <v>1572</v>
      </c>
      <c r="B1576" s="161" t="s">
        <v>1865</v>
      </c>
      <c r="C1576" s="161" t="s">
        <v>1866</v>
      </c>
      <c r="D1576" s="161" t="s">
        <v>1824</v>
      </c>
      <c r="E1576" s="195"/>
      <c r="F1576" s="195"/>
      <c r="G1576" s="195">
        <f>VLOOKUP(B1576,'Lệ phí thi lại'!$B$8:$F$434,5,0)</f>
        <v>300000</v>
      </c>
      <c r="H1576" s="163">
        <v>100000</v>
      </c>
      <c r="I1576" s="195">
        <f t="shared" si="49"/>
        <v>400000</v>
      </c>
      <c r="J1576" s="194"/>
      <c r="K1576" s="196" t="str">
        <f t="shared" si="48"/>
        <v>K14B</v>
      </c>
      <c r="L1576" s="161" t="s">
        <v>5654</v>
      </c>
    </row>
    <row r="1577" spans="1:12" ht="17.25" customHeight="1">
      <c r="A1577" s="236">
        <v>1573</v>
      </c>
      <c r="B1577" s="161" t="s">
        <v>2089</v>
      </c>
      <c r="C1577" s="161" t="s">
        <v>2090</v>
      </c>
      <c r="D1577" s="161" t="s">
        <v>2091</v>
      </c>
      <c r="E1577" s="195"/>
      <c r="F1577" s="195"/>
      <c r="G1577" s="195"/>
      <c r="H1577" s="163">
        <v>100000</v>
      </c>
      <c r="I1577" s="195">
        <f t="shared" si="49"/>
        <v>100000</v>
      </c>
      <c r="J1577" s="194"/>
      <c r="K1577" s="196" t="str">
        <f t="shared" si="48"/>
        <v>K14B</v>
      </c>
      <c r="L1577" s="161" t="s">
        <v>5649</v>
      </c>
    </row>
    <row r="1578" spans="1:12" ht="17.25" customHeight="1">
      <c r="A1578" s="236">
        <v>1574</v>
      </c>
      <c r="B1578" s="161" t="s">
        <v>2092</v>
      </c>
      <c r="C1578" s="161" t="s">
        <v>2093</v>
      </c>
      <c r="D1578" s="161" t="s">
        <v>2091</v>
      </c>
      <c r="E1578" s="195"/>
      <c r="F1578" s="195"/>
      <c r="G1578" s="195"/>
      <c r="H1578" s="163">
        <v>50000</v>
      </c>
      <c r="I1578" s="195">
        <f t="shared" si="49"/>
        <v>50000</v>
      </c>
      <c r="J1578" s="194"/>
      <c r="K1578" s="196" t="str">
        <f t="shared" si="48"/>
        <v>K14B</v>
      </c>
      <c r="L1578" s="161" t="s">
        <v>5649</v>
      </c>
    </row>
    <row r="1579" spans="1:12" ht="17.25" customHeight="1">
      <c r="A1579" s="236">
        <v>1575</v>
      </c>
      <c r="B1579" s="161" t="s">
        <v>2094</v>
      </c>
      <c r="C1579" s="161" t="s">
        <v>2095</v>
      </c>
      <c r="D1579" s="161" t="s">
        <v>2091</v>
      </c>
      <c r="E1579" s="195"/>
      <c r="F1579" s="195"/>
      <c r="G1579" s="195"/>
      <c r="H1579" s="163">
        <v>100000</v>
      </c>
      <c r="I1579" s="195">
        <f t="shared" si="49"/>
        <v>100000</v>
      </c>
      <c r="J1579" s="194"/>
      <c r="K1579" s="196" t="str">
        <f t="shared" si="48"/>
        <v>K14B</v>
      </c>
      <c r="L1579" s="161" t="s">
        <v>5649</v>
      </c>
    </row>
    <row r="1580" spans="1:12" ht="17.25" customHeight="1">
      <c r="A1580" s="236">
        <v>1576</v>
      </c>
      <c r="B1580" s="161" t="s">
        <v>2096</v>
      </c>
      <c r="C1580" s="161" t="s">
        <v>2097</v>
      </c>
      <c r="D1580" s="161" t="s">
        <v>2091</v>
      </c>
      <c r="E1580" s="195"/>
      <c r="F1580" s="195"/>
      <c r="G1580" s="195"/>
      <c r="H1580" s="163">
        <v>100000</v>
      </c>
      <c r="I1580" s="195">
        <f t="shared" si="49"/>
        <v>100000</v>
      </c>
      <c r="J1580" s="194"/>
      <c r="K1580" s="196" t="str">
        <f t="shared" si="48"/>
        <v>K14B</v>
      </c>
      <c r="L1580" s="161" t="s">
        <v>5649</v>
      </c>
    </row>
    <row r="1581" spans="1:12" ht="17.25" customHeight="1">
      <c r="A1581" s="236">
        <v>1577</v>
      </c>
      <c r="B1581" s="161" t="s">
        <v>2098</v>
      </c>
      <c r="C1581" s="161" t="s">
        <v>2099</v>
      </c>
      <c r="D1581" s="161" t="s">
        <v>2091</v>
      </c>
      <c r="E1581" s="195"/>
      <c r="F1581" s="195"/>
      <c r="G1581" s="195"/>
      <c r="H1581" s="163">
        <v>50000</v>
      </c>
      <c r="I1581" s="195">
        <f t="shared" si="49"/>
        <v>50000</v>
      </c>
      <c r="J1581" s="194"/>
      <c r="K1581" s="196" t="str">
        <f t="shared" si="48"/>
        <v>K14B</v>
      </c>
      <c r="L1581" s="161" t="s">
        <v>5649</v>
      </c>
    </row>
    <row r="1582" spans="1:12" ht="17.25" customHeight="1">
      <c r="A1582" s="236">
        <v>1578</v>
      </c>
      <c r="B1582" s="161" t="s">
        <v>2100</v>
      </c>
      <c r="C1582" s="161" t="s">
        <v>2101</v>
      </c>
      <c r="D1582" s="161" t="s">
        <v>2091</v>
      </c>
      <c r="E1582" s="195"/>
      <c r="F1582" s="195"/>
      <c r="G1582" s="195"/>
      <c r="H1582" s="163">
        <v>50000</v>
      </c>
      <c r="I1582" s="195">
        <f t="shared" si="49"/>
        <v>50000</v>
      </c>
      <c r="J1582" s="194"/>
      <c r="K1582" s="196" t="str">
        <f t="shared" si="48"/>
        <v>K14B</v>
      </c>
      <c r="L1582" s="161" t="s">
        <v>5649</v>
      </c>
    </row>
    <row r="1583" spans="1:12" ht="17.25" customHeight="1">
      <c r="A1583" s="236">
        <v>1579</v>
      </c>
      <c r="B1583" s="161" t="s">
        <v>2102</v>
      </c>
      <c r="C1583" s="161" t="s">
        <v>2103</v>
      </c>
      <c r="D1583" s="161" t="s">
        <v>2091</v>
      </c>
      <c r="E1583" s="195"/>
      <c r="F1583" s="195"/>
      <c r="G1583" s="195"/>
      <c r="H1583" s="163">
        <v>50000</v>
      </c>
      <c r="I1583" s="195">
        <f t="shared" si="49"/>
        <v>50000</v>
      </c>
      <c r="J1583" s="194"/>
      <c r="K1583" s="196" t="str">
        <f t="shared" si="48"/>
        <v>K14B</v>
      </c>
      <c r="L1583" s="161" t="s">
        <v>5649</v>
      </c>
    </row>
    <row r="1584" spans="1:12" ht="17.25" customHeight="1">
      <c r="A1584" s="236">
        <v>1580</v>
      </c>
      <c r="B1584" s="161" t="s">
        <v>2104</v>
      </c>
      <c r="C1584" s="161" t="s">
        <v>2105</v>
      </c>
      <c r="D1584" s="161" t="s">
        <v>2091</v>
      </c>
      <c r="E1584" s="195"/>
      <c r="F1584" s="195"/>
      <c r="G1584" s="195"/>
      <c r="H1584" s="163">
        <v>50000</v>
      </c>
      <c r="I1584" s="195">
        <f t="shared" si="49"/>
        <v>50000</v>
      </c>
      <c r="J1584" s="194"/>
      <c r="K1584" s="196" t="str">
        <f t="shared" si="48"/>
        <v>K14B</v>
      </c>
      <c r="L1584" s="161" t="s">
        <v>5649</v>
      </c>
    </row>
    <row r="1585" spans="1:12" ht="17.25" customHeight="1">
      <c r="A1585" s="236">
        <v>1581</v>
      </c>
      <c r="B1585" s="161" t="s">
        <v>2106</v>
      </c>
      <c r="C1585" s="161" t="s">
        <v>2107</v>
      </c>
      <c r="D1585" s="161" t="s">
        <v>2091</v>
      </c>
      <c r="E1585" s="195"/>
      <c r="F1585" s="195"/>
      <c r="G1585" s="195"/>
      <c r="H1585" s="163">
        <v>100000</v>
      </c>
      <c r="I1585" s="195">
        <f t="shared" si="49"/>
        <v>100000</v>
      </c>
      <c r="J1585" s="194"/>
      <c r="K1585" s="196" t="str">
        <f t="shared" si="48"/>
        <v>K14B</v>
      </c>
      <c r="L1585" s="161" t="s">
        <v>5649</v>
      </c>
    </row>
    <row r="1586" spans="1:12" ht="17.25" customHeight="1">
      <c r="A1586" s="236">
        <v>1582</v>
      </c>
      <c r="B1586" s="161" t="s">
        <v>2108</v>
      </c>
      <c r="C1586" s="161" t="s">
        <v>2109</v>
      </c>
      <c r="D1586" s="161" t="s">
        <v>2091</v>
      </c>
      <c r="E1586" s="195"/>
      <c r="F1586" s="195"/>
      <c r="G1586" s="195">
        <f>VLOOKUP(B1586,'Lệ phí thi lại'!$B$8:$F$434,5,0)</f>
        <v>120000</v>
      </c>
      <c r="H1586" s="163">
        <v>50000</v>
      </c>
      <c r="I1586" s="195">
        <f t="shared" si="49"/>
        <v>170000</v>
      </c>
      <c r="J1586" s="194"/>
      <c r="K1586" s="196" t="str">
        <f t="shared" si="48"/>
        <v>K14B</v>
      </c>
      <c r="L1586" s="161" t="s">
        <v>5649</v>
      </c>
    </row>
    <row r="1587" spans="1:12" ht="17.25" customHeight="1">
      <c r="A1587" s="236">
        <v>1583</v>
      </c>
      <c r="B1587" s="161" t="s">
        <v>2110</v>
      </c>
      <c r="C1587" s="161" t="s">
        <v>2111</v>
      </c>
      <c r="D1587" s="161" t="s">
        <v>2091</v>
      </c>
      <c r="E1587" s="195"/>
      <c r="F1587" s="195"/>
      <c r="G1587" s="195"/>
      <c r="H1587" s="163">
        <v>50000</v>
      </c>
      <c r="I1587" s="195">
        <f t="shared" si="49"/>
        <v>50000</v>
      </c>
      <c r="J1587" s="194"/>
      <c r="K1587" s="196" t="str">
        <f t="shared" si="48"/>
        <v>K14B</v>
      </c>
      <c r="L1587" s="161" t="s">
        <v>5649</v>
      </c>
    </row>
    <row r="1588" spans="1:12" ht="17.25" customHeight="1">
      <c r="A1588" s="236">
        <v>1584</v>
      </c>
      <c r="B1588" s="161" t="s">
        <v>2112</v>
      </c>
      <c r="C1588" s="161" t="s">
        <v>2113</v>
      </c>
      <c r="D1588" s="161" t="s">
        <v>2091</v>
      </c>
      <c r="E1588" s="195"/>
      <c r="F1588" s="195"/>
      <c r="G1588" s="195">
        <f>VLOOKUP(B1588,'Lệ phí thi lại'!$B$8:$F$434,5,0)</f>
        <v>180000</v>
      </c>
      <c r="H1588" s="163">
        <v>100000</v>
      </c>
      <c r="I1588" s="195">
        <f t="shared" si="49"/>
        <v>280000</v>
      </c>
      <c r="J1588" s="194"/>
      <c r="K1588" s="196" t="str">
        <f t="shared" si="48"/>
        <v>K14B</v>
      </c>
      <c r="L1588" s="161" t="s">
        <v>5649</v>
      </c>
    </row>
    <row r="1589" spans="1:12" ht="17.25" customHeight="1">
      <c r="A1589" s="236">
        <v>1585</v>
      </c>
      <c r="B1589" s="161" t="s">
        <v>2114</v>
      </c>
      <c r="C1589" s="161" t="s">
        <v>2115</v>
      </c>
      <c r="D1589" s="161" t="s">
        <v>2091</v>
      </c>
      <c r="E1589" s="195"/>
      <c r="F1589" s="195"/>
      <c r="G1589" s="195"/>
      <c r="H1589" s="163">
        <v>50000</v>
      </c>
      <c r="I1589" s="195">
        <f t="shared" si="49"/>
        <v>50000</v>
      </c>
      <c r="J1589" s="194"/>
      <c r="K1589" s="196" t="str">
        <f t="shared" si="48"/>
        <v>K14B</v>
      </c>
      <c r="L1589" s="161" t="s">
        <v>5649</v>
      </c>
    </row>
    <row r="1590" spans="1:12" ht="17.25" customHeight="1">
      <c r="A1590" s="236">
        <v>1586</v>
      </c>
      <c r="B1590" s="161" t="s">
        <v>2116</v>
      </c>
      <c r="C1590" s="161" t="s">
        <v>2117</v>
      </c>
      <c r="D1590" s="161" t="s">
        <v>2091</v>
      </c>
      <c r="E1590" s="195"/>
      <c r="F1590" s="195"/>
      <c r="G1590" s="195"/>
      <c r="H1590" s="163">
        <v>50000</v>
      </c>
      <c r="I1590" s="195">
        <f t="shared" si="49"/>
        <v>50000</v>
      </c>
      <c r="J1590" s="194"/>
      <c r="K1590" s="196" t="str">
        <f t="shared" si="48"/>
        <v>K14B</v>
      </c>
      <c r="L1590" s="161" t="s">
        <v>5649</v>
      </c>
    </row>
    <row r="1591" spans="1:12" ht="17.25" customHeight="1">
      <c r="A1591" s="236">
        <v>1587</v>
      </c>
      <c r="B1591" s="161" t="s">
        <v>2118</v>
      </c>
      <c r="C1591" s="161" t="s">
        <v>2119</v>
      </c>
      <c r="D1591" s="161" t="s">
        <v>2091</v>
      </c>
      <c r="E1591" s="195"/>
      <c r="F1591" s="195"/>
      <c r="G1591" s="195"/>
      <c r="H1591" s="163">
        <v>50000</v>
      </c>
      <c r="I1591" s="195">
        <f t="shared" si="49"/>
        <v>50000</v>
      </c>
      <c r="J1591" s="194"/>
      <c r="K1591" s="196" t="str">
        <f t="shared" si="48"/>
        <v>K14B</v>
      </c>
      <c r="L1591" s="161" t="s">
        <v>5649</v>
      </c>
    </row>
    <row r="1592" spans="1:12" ht="17.25" customHeight="1">
      <c r="A1592" s="236">
        <v>1588</v>
      </c>
      <c r="B1592" s="161" t="s">
        <v>2120</v>
      </c>
      <c r="C1592" s="161" t="s">
        <v>2121</v>
      </c>
      <c r="D1592" s="161" t="s">
        <v>2091</v>
      </c>
      <c r="E1592" s="195"/>
      <c r="F1592" s="195"/>
      <c r="G1592" s="195"/>
      <c r="H1592" s="163">
        <v>50000</v>
      </c>
      <c r="I1592" s="195">
        <f t="shared" si="49"/>
        <v>50000</v>
      </c>
      <c r="J1592" s="194"/>
      <c r="K1592" s="196" t="str">
        <f t="shared" si="48"/>
        <v>K14B</v>
      </c>
      <c r="L1592" s="161" t="s">
        <v>5649</v>
      </c>
    </row>
    <row r="1593" spans="1:12" ht="17.25" customHeight="1">
      <c r="A1593" s="236">
        <v>1589</v>
      </c>
      <c r="B1593" s="161" t="s">
        <v>2122</v>
      </c>
      <c r="C1593" s="161" t="s">
        <v>2123</v>
      </c>
      <c r="D1593" s="161" t="s">
        <v>2091</v>
      </c>
      <c r="E1593" s="195"/>
      <c r="F1593" s="195"/>
      <c r="G1593" s="195"/>
      <c r="H1593" s="163">
        <v>100000</v>
      </c>
      <c r="I1593" s="195">
        <f t="shared" si="49"/>
        <v>100000</v>
      </c>
      <c r="J1593" s="194"/>
      <c r="K1593" s="196" t="str">
        <f t="shared" si="48"/>
        <v>K14B</v>
      </c>
      <c r="L1593" s="161" t="s">
        <v>5649</v>
      </c>
    </row>
    <row r="1594" spans="1:12" ht="17.25" customHeight="1">
      <c r="A1594" s="236">
        <v>1590</v>
      </c>
      <c r="B1594" s="161" t="s">
        <v>2124</v>
      </c>
      <c r="C1594" s="161" t="s">
        <v>2125</v>
      </c>
      <c r="D1594" s="161" t="s">
        <v>2091</v>
      </c>
      <c r="E1594" s="195"/>
      <c r="F1594" s="195"/>
      <c r="G1594" s="195"/>
      <c r="H1594" s="163">
        <v>50000</v>
      </c>
      <c r="I1594" s="195">
        <f t="shared" si="49"/>
        <v>50000</v>
      </c>
      <c r="J1594" s="194"/>
      <c r="K1594" s="196" t="str">
        <f t="shared" si="48"/>
        <v>K14B</v>
      </c>
      <c r="L1594" s="161" t="s">
        <v>5649</v>
      </c>
    </row>
    <row r="1595" spans="1:12" ht="17.25" customHeight="1">
      <c r="A1595" s="236">
        <v>1591</v>
      </c>
      <c r="B1595" s="161" t="s">
        <v>2126</v>
      </c>
      <c r="C1595" s="161" t="s">
        <v>2036</v>
      </c>
      <c r="D1595" s="161" t="s">
        <v>2091</v>
      </c>
      <c r="E1595" s="195"/>
      <c r="F1595" s="195"/>
      <c r="G1595" s="195"/>
      <c r="H1595" s="163">
        <v>50000</v>
      </c>
      <c r="I1595" s="195">
        <f t="shared" si="49"/>
        <v>50000</v>
      </c>
      <c r="J1595" s="194"/>
      <c r="K1595" s="196" t="str">
        <f t="shared" si="48"/>
        <v>K14B</v>
      </c>
      <c r="L1595" s="161" t="s">
        <v>5649</v>
      </c>
    </row>
    <row r="1596" spans="1:12" ht="17.25" customHeight="1">
      <c r="A1596" s="236">
        <v>1592</v>
      </c>
      <c r="B1596" s="161" t="s">
        <v>2127</v>
      </c>
      <c r="C1596" s="161" t="s">
        <v>2128</v>
      </c>
      <c r="D1596" s="161" t="s">
        <v>2091</v>
      </c>
      <c r="E1596" s="195"/>
      <c r="F1596" s="195"/>
      <c r="G1596" s="195"/>
      <c r="H1596" s="163">
        <v>100000</v>
      </c>
      <c r="I1596" s="195">
        <f t="shared" si="49"/>
        <v>100000</v>
      </c>
      <c r="J1596" s="194"/>
      <c r="K1596" s="196" t="str">
        <f t="shared" si="48"/>
        <v>K14B</v>
      </c>
      <c r="L1596" s="161" t="s">
        <v>5649</v>
      </c>
    </row>
    <row r="1597" spans="1:12" ht="17.25" customHeight="1">
      <c r="A1597" s="236">
        <v>1593</v>
      </c>
      <c r="B1597" s="161" t="s">
        <v>2129</v>
      </c>
      <c r="C1597" s="161" t="s">
        <v>2130</v>
      </c>
      <c r="D1597" s="161" t="s">
        <v>2091</v>
      </c>
      <c r="E1597" s="195"/>
      <c r="F1597" s="195"/>
      <c r="G1597" s="195">
        <f>VLOOKUP(B1597,'Lệ phí thi lại'!$B$8:$F$434,5,0)</f>
        <v>90000</v>
      </c>
      <c r="H1597" s="163">
        <v>100000</v>
      </c>
      <c r="I1597" s="195">
        <f t="shared" si="49"/>
        <v>190000</v>
      </c>
      <c r="J1597" s="194"/>
      <c r="K1597" s="196" t="str">
        <f t="shared" si="48"/>
        <v>K14B</v>
      </c>
      <c r="L1597" s="161" t="s">
        <v>5649</v>
      </c>
    </row>
    <row r="1598" spans="1:12" ht="17.25" customHeight="1">
      <c r="A1598" s="236">
        <v>1594</v>
      </c>
      <c r="B1598" s="161" t="s">
        <v>2131</v>
      </c>
      <c r="C1598" s="161" t="s">
        <v>2132</v>
      </c>
      <c r="D1598" s="161" t="s">
        <v>2091</v>
      </c>
      <c r="E1598" s="195"/>
      <c r="F1598" s="195"/>
      <c r="G1598" s="195"/>
      <c r="H1598" s="163">
        <v>50000</v>
      </c>
      <c r="I1598" s="195">
        <f t="shared" si="49"/>
        <v>50000</v>
      </c>
      <c r="J1598" s="194"/>
      <c r="K1598" s="196" t="str">
        <f t="shared" si="48"/>
        <v>K14B</v>
      </c>
      <c r="L1598" s="161" t="s">
        <v>5649</v>
      </c>
    </row>
    <row r="1599" spans="1:12" ht="17.25" customHeight="1">
      <c r="A1599" s="236">
        <v>1595</v>
      </c>
      <c r="B1599" s="161" t="s">
        <v>2133</v>
      </c>
      <c r="C1599" s="161" t="s">
        <v>2134</v>
      </c>
      <c r="D1599" s="161" t="s">
        <v>2091</v>
      </c>
      <c r="E1599" s="195"/>
      <c r="F1599" s="195"/>
      <c r="G1599" s="195"/>
      <c r="H1599" s="163">
        <v>50000</v>
      </c>
      <c r="I1599" s="195">
        <f t="shared" si="49"/>
        <v>50000</v>
      </c>
      <c r="J1599" s="194"/>
      <c r="K1599" s="196" t="str">
        <f t="shared" si="48"/>
        <v>K14B</v>
      </c>
      <c r="L1599" s="161" t="s">
        <v>5649</v>
      </c>
    </row>
    <row r="1600" spans="1:12" ht="17.25" customHeight="1">
      <c r="A1600" s="236">
        <v>1596</v>
      </c>
      <c r="B1600" s="161" t="s">
        <v>2135</v>
      </c>
      <c r="C1600" s="161" t="s">
        <v>2136</v>
      </c>
      <c r="D1600" s="161" t="s">
        <v>2091</v>
      </c>
      <c r="E1600" s="195"/>
      <c r="F1600" s="195"/>
      <c r="G1600" s="195"/>
      <c r="H1600" s="163">
        <v>50000</v>
      </c>
      <c r="I1600" s="195">
        <f t="shared" si="49"/>
        <v>50000</v>
      </c>
      <c r="J1600" s="194"/>
      <c r="K1600" s="196" t="str">
        <f t="shared" si="48"/>
        <v>K14B</v>
      </c>
      <c r="L1600" s="161" t="s">
        <v>5649</v>
      </c>
    </row>
    <row r="1601" spans="1:12" ht="17.25" customHeight="1">
      <c r="A1601" s="236">
        <v>1597</v>
      </c>
      <c r="B1601" s="161" t="s">
        <v>2137</v>
      </c>
      <c r="C1601" s="161" t="s">
        <v>2138</v>
      </c>
      <c r="D1601" s="161" t="s">
        <v>2091</v>
      </c>
      <c r="E1601" s="195"/>
      <c r="F1601" s="195"/>
      <c r="G1601" s="195"/>
      <c r="H1601" s="163">
        <v>50000</v>
      </c>
      <c r="I1601" s="195">
        <f t="shared" si="49"/>
        <v>50000</v>
      </c>
      <c r="J1601" s="194"/>
      <c r="K1601" s="196" t="str">
        <f t="shared" si="48"/>
        <v>K14B</v>
      </c>
      <c r="L1601" s="161" t="s">
        <v>5649</v>
      </c>
    </row>
    <row r="1602" spans="1:12" ht="17.25" customHeight="1">
      <c r="A1602" s="236">
        <v>1598</v>
      </c>
      <c r="B1602" s="161" t="s">
        <v>2139</v>
      </c>
      <c r="C1602" s="161" t="s">
        <v>2140</v>
      </c>
      <c r="D1602" s="161" t="s">
        <v>2091</v>
      </c>
      <c r="E1602" s="195"/>
      <c r="F1602" s="195"/>
      <c r="G1602" s="195"/>
      <c r="H1602" s="163">
        <v>50000</v>
      </c>
      <c r="I1602" s="195">
        <f t="shared" si="49"/>
        <v>50000</v>
      </c>
      <c r="J1602" s="194"/>
      <c r="K1602" s="196" t="str">
        <f t="shared" si="48"/>
        <v>K14B</v>
      </c>
      <c r="L1602" s="161" t="s">
        <v>5649</v>
      </c>
    </row>
    <row r="1603" spans="1:12" ht="17.25" customHeight="1">
      <c r="A1603" s="236">
        <v>1599</v>
      </c>
      <c r="B1603" s="161" t="s">
        <v>2141</v>
      </c>
      <c r="C1603" s="161" t="s">
        <v>2142</v>
      </c>
      <c r="D1603" s="161" t="s">
        <v>2091</v>
      </c>
      <c r="E1603" s="195"/>
      <c r="F1603" s="195"/>
      <c r="G1603" s="195"/>
      <c r="H1603" s="163">
        <v>50000</v>
      </c>
      <c r="I1603" s="195">
        <f t="shared" si="49"/>
        <v>50000</v>
      </c>
      <c r="J1603" s="194"/>
      <c r="K1603" s="196" t="str">
        <f t="shared" si="48"/>
        <v>K14B</v>
      </c>
      <c r="L1603" s="161" t="s">
        <v>5649</v>
      </c>
    </row>
    <row r="1604" spans="1:12" ht="17.25" customHeight="1">
      <c r="A1604" s="236">
        <v>1600</v>
      </c>
      <c r="B1604" s="161" t="s">
        <v>2143</v>
      </c>
      <c r="C1604" s="161" t="s">
        <v>2144</v>
      </c>
      <c r="D1604" s="161" t="s">
        <v>2091</v>
      </c>
      <c r="E1604" s="195"/>
      <c r="F1604" s="195"/>
      <c r="G1604" s="195"/>
      <c r="H1604" s="163">
        <v>50000</v>
      </c>
      <c r="I1604" s="195">
        <f t="shared" si="49"/>
        <v>50000</v>
      </c>
      <c r="J1604" s="194"/>
      <c r="K1604" s="196" t="str">
        <f t="shared" si="48"/>
        <v>K14B</v>
      </c>
      <c r="L1604" s="161" t="s">
        <v>5649</v>
      </c>
    </row>
    <row r="1605" spans="1:12" ht="17.25" customHeight="1">
      <c r="A1605" s="236">
        <v>1601</v>
      </c>
      <c r="B1605" s="161" t="s">
        <v>2145</v>
      </c>
      <c r="C1605" s="161" t="s">
        <v>2146</v>
      </c>
      <c r="D1605" s="161" t="s">
        <v>2091</v>
      </c>
      <c r="E1605" s="195"/>
      <c r="F1605" s="195"/>
      <c r="G1605" s="195"/>
      <c r="H1605" s="163">
        <v>50000</v>
      </c>
      <c r="I1605" s="195">
        <f t="shared" si="49"/>
        <v>50000</v>
      </c>
      <c r="J1605" s="194"/>
      <c r="K1605" s="196" t="str">
        <f t="shared" ref="K1605:K1668" si="50">RIGHT(D1605,4)</f>
        <v>K14B</v>
      </c>
      <c r="L1605" s="161" t="s">
        <v>5649</v>
      </c>
    </row>
    <row r="1606" spans="1:12" ht="17.25" customHeight="1">
      <c r="A1606" s="236">
        <v>1602</v>
      </c>
      <c r="B1606" s="161" t="s">
        <v>2147</v>
      </c>
      <c r="C1606" s="161" t="s">
        <v>2148</v>
      </c>
      <c r="D1606" s="161" t="s">
        <v>2091</v>
      </c>
      <c r="E1606" s="195"/>
      <c r="F1606" s="195"/>
      <c r="G1606" s="195"/>
      <c r="H1606" s="163">
        <v>50000</v>
      </c>
      <c r="I1606" s="195">
        <f t="shared" ref="I1606:I1669" si="51">SUM(E1606:H1606)</f>
        <v>50000</v>
      </c>
      <c r="J1606" s="194"/>
      <c r="K1606" s="196" t="str">
        <f t="shared" si="50"/>
        <v>K14B</v>
      </c>
      <c r="L1606" s="161" t="s">
        <v>5649</v>
      </c>
    </row>
    <row r="1607" spans="1:12" ht="17.25" customHeight="1">
      <c r="A1607" s="236">
        <v>1603</v>
      </c>
      <c r="B1607" s="161" t="s">
        <v>2149</v>
      </c>
      <c r="C1607" s="161" t="s">
        <v>2150</v>
      </c>
      <c r="D1607" s="161" t="s">
        <v>2091</v>
      </c>
      <c r="E1607" s="195"/>
      <c r="F1607" s="195"/>
      <c r="G1607" s="195"/>
      <c r="H1607" s="163">
        <v>100000</v>
      </c>
      <c r="I1607" s="195">
        <f t="shared" si="51"/>
        <v>100000</v>
      </c>
      <c r="J1607" s="194"/>
      <c r="K1607" s="196" t="str">
        <f t="shared" si="50"/>
        <v>K14B</v>
      </c>
      <c r="L1607" s="161" t="s">
        <v>5649</v>
      </c>
    </row>
    <row r="1608" spans="1:12" ht="17.25" customHeight="1">
      <c r="A1608" s="236">
        <v>1604</v>
      </c>
      <c r="B1608" s="161" t="s">
        <v>2151</v>
      </c>
      <c r="C1608" s="161" t="s">
        <v>2152</v>
      </c>
      <c r="D1608" s="161" t="s">
        <v>2091</v>
      </c>
      <c r="E1608" s="195"/>
      <c r="F1608" s="195"/>
      <c r="G1608" s="195"/>
      <c r="H1608" s="163">
        <v>100000</v>
      </c>
      <c r="I1608" s="195">
        <f t="shared" si="51"/>
        <v>100000</v>
      </c>
      <c r="J1608" s="194"/>
      <c r="K1608" s="196" t="str">
        <f t="shared" si="50"/>
        <v>K14B</v>
      </c>
      <c r="L1608" s="161" t="s">
        <v>5649</v>
      </c>
    </row>
    <row r="1609" spans="1:12" ht="17.25" customHeight="1">
      <c r="A1609" s="236">
        <v>1605</v>
      </c>
      <c r="B1609" s="161" t="s">
        <v>2153</v>
      </c>
      <c r="C1609" s="161" t="s">
        <v>2154</v>
      </c>
      <c r="D1609" s="161" t="s">
        <v>2091</v>
      </c>
      <c r="E1609" s="195"/>
      <c r="F1609" s="195"/>
      <c r="G1609" s="195">
        <f>VLOOKUP(B1609,'Lệ phí thi lại'!$B$8:$F$434,5,0)</f>
        <v>120000</v>
      </c>
      <c r="H1609" s="163">
        <v>100000</v>
      </c>
      <c r="I1609" s="195">
        <f t="shared" si="51"/>
        <v>220000</v>
      </c>
      <c r="J1609" s="194"/>
      <c r="K1609" s="196" t="str">
        <f t="shared" si="50"/>
        <v>K14B</v>
      </c>
      <c r="L1609" s="161" t="s">
        <v>5649</v>
      </c>
    </row>
    <row r="1610" spans="1:12" ht="17.25" customHeight="1">
      <c r="A1610" s="236">
        <v>1606</v>
      </c>
      <c r="B1610" s="161" t="s">
        <v>2155</v>
      </c>
      <c r="C1610" s="161" t="s">
        <v>2156</v>
      </c>
      <c r="D1610" s="161" t="s">
        <v>2091</v>
      </c>
      <c r="E1610" s="195"/>
      <c r="F1610" s="195"/>
      <c r="G1610" s="195"/>
      <c r="H1610" s="163">
        <v>50000</v>
      </c>
      <c r="I1610" s="195">
        <f t="shared" si="51"/>
        <v>50000</v>
      </c>
      <c r="J1610" s="194"/>
      <c r="K1610" s="196" t="str">
        <f t="shared" si="50"/>
        <v>K14B</v>
      </c>
      <c r="L1610" s="161" t="s">
        <v>5649</v>
      </c>
    </row>
    <row r="1611" spans="1:12" ht="17.25" customHeight="1">
      <c r="A1611" s="236">
        <v>1607</v>
      </c>
      <c r="B1611" s="161" t="s">
        <v>2157</v>
      </c>
      <c r="C1611" s="161" t="s">
        <v>1489</v>
      </c>
      <c r="D1611" s="161" t="s">
        <v>2091</v>
      </c>
      <c r="E1611" s="195"/>
      <c r="F1611" s="195"/>
      <c r="G1611" s="195"/>
      <c r="H1611" s="163">
        <v>100000</v>
      </c>
      <c r="I1611" s="195">
        <f t="shared" si="51"/>
        <v>100000</v>
      </c>
      <c r="J1611" s="194"/>
      <c r="K1611" s="196" t="str">
        <f t="shared" si="50"/>
        <v>K14B</v>
      </c>
      <c r="L1611" s="161" t="s">
        <v>5649</v>
      </c>
    </row>
    <row r="1612" spans="1:12" ht="17.25" customHeight="1">
      <c r="A1612" s="236">
        <v>1608</v>
      </c>
      <c r="B1612" s="161" t="s">
        <v>2158</v>
      </c>
      <c r="C1612" s="161" t="s">
        <v>2159</v>
      </c>
      <c r="D1612" s="161" t="s">
        <v>2091</v>
      </c>
      <c r="E1612" s="195"/>
      <c r="F1612" s="195"/>
      <c r="G1612" s="195"/>
      <c r="H1612" s="163">
        <v>50000</v>
      </c>
      <c r="I1612" s="195">
        <f t="shared" si="51"/>
        <v>50000</v>
      </c>
      <c r="J1612" s="194"/>
      <c r="K1612" s="196" t="str">
        <f t="shared" si="50"/>
        <v>K14B</v>
      </c>
      <c r="L1612" s="161" t="s">
        <v>5649</v>
      </c>
    </row>
    <row r="1613" spans="1:12" ht="17.25" customHeight="1">
      <c r="A1613" s="236">
        <v>1609</v>
      </c>
      <c r="B1613" s="161" t="s">
        <v>2160</v>
      </c>
      <c r="C1613" s="161" t="s">
        <v>2161</v>
      </c>
      <c r="D1613" s="161" t="s">
        <v>2091</v>
      </c>
      <c r="E1613" s="195"/>
      <c r="F1613" s="195"/>
      <c r="G1613" s="195"/>
      <c r="H1613" s="163">
        <v>50000</v>
      </c>
      <c r="I1613" s="195">
        <f t="shared" si="51"/>
        <v>50000</v>
      </c>
      <c r="J1613" s="194"/>
      <c r="K1613" s="196" t="str">
        <f t="shared" si="50"/>
        <v>K14B</v>
      </c>
      <c r="L1613" s="161" t="s">
        <v>5649</v>
      </c>
    </row>
    <row r="1614" spans="1:12" ht="17.25" customHeight="1">
      <c r="A1614" s="236">
        <v>1610</v>
      </c>
      <c r="B1614" s="161" t="s">
        <v>2162</v>
      </c>
      <c r="C1614" s="161" t="s">
        <v>1559</v>
      </c>
      <c r="D1614" s="161" t="s">
        <v>2091</v>
      </c>
      <c r="E1614" s="195"/>
      <c r="F1614" s="195"/>
      <c r="G1614" s="195"/>
      <c r="H1614" s="163">
        <v>100000</v>
      </c>
      <c r="I1614" s="195">
        <f t="shared" si="51"/>
        <v>100000</v>
      </c>
      <c r="J1614" s="194"/>
      <c r="K1614" s="196" t="str">
        <f t="shared" si="50"/>
        <v>K14B</v>
      </c>
      <c r="L1614" s="161" t="s">
        <v>5649</v>
      </c>
    </row>
    <row r="1615" spans="1:12" ht="17.25" customHeight="1">
      <c r="A1615" s="236">
        <v>1611</v>
      </c>
      <c r="B1615" s="161" t="s">
        <v>2163</v>
      </c>
      <c r="C1615" s="161" t="s">
        <v>2164</v>
      </c>
      <c r="D1615" s="161" t="s">
        <v>2091</v>
      </c>
      <c r="E1615" s="195"/>
      <c r="F1615" s="195"/>
      <c r="G1615" s="195"/>
      <c r="H1615" s="163">
        <v>50000</v>
      </c>
      <c r="I1615" s="195">
        <f t="shared" si="51"/>
        <v>50000</v>
      </c>
      <c r="J1615" s="194"/>
      <c r="K1615" s="196" t="str">
        <f t="shared" si="50"/>
        <v>K14B</v>
      </c>
      <c r="L1615" s="161" t="s">
        <v>5649</v>
      </c>
    </row>
    <row r="1616" spans="1:12" ht="17.25" customHeight="1">
      <c r="A1616" s="236">
        <v>1612</v>
      </c>
      <c r="B1616" s="161" t="s">
        <v>2165</v>
      </c>
      <c r="C1616" s="161" t="s">
        <v>2166</v>
      </c>
      <c r="D1616" s="161" t="s">
        <v>2091</v>
      </c>
      <c r="E1616" s="195"/>
      <c r="F1616" s="195"/>
      <c r="G1616" s="195"/>
      <c r="H1616" s="163">
        <v>50000</v>
      </c>
      <c r="I1616" s="195">
        <f t="shared" si="51"/>
        <v>50000</v>
      </c>
      <c r="J1616" s="194"/>
      <c r="K1616" s="196" t="str">
        <f t="shared" si="50"/>
        <v>K14B</v>
      </c>
      <c r="L1616" s="161" t="s">
        <v>5649</v>
      </c>
    </row>
    <row r="1617" spans="1:12" ht="17.25" customHeight="1">
      <c r="A1617" s="236">
        <v>1613</v>
      </c>
      <c r="B1617" s="161" t="s">
        <v>2167</v>
      </c>
      <c r="C1617" s="161" t="s">
        <v>197</v>
      </c>
      <c r="D1617" s="161" t="s">
        <v>2091</v>
      </c>
      <c r="E1617" s="195"/>
      <c r="F1617" s="195"/>
      <c r="G1617" s="195"/>
      <c r="H1617" s="163">
        <v>100000</v>
      </c>
      <c r="I1617" s="195">
        <f t="shared" si="51"/>
        <v>100000</v>
      </c>
      <c r="J1617" s="194"/>
      <c r="K1617" s="196" t="str">
        <f t="shared" si="50"/>
        <v>K14B</v>
      </c>
      <c r="L1617" s="161" t="s">
        <v>5649</v>
      </c>
    </row>
    <row r="1618" spans="1:12" ht="17.25" customHeight="1">
      <c r="A1618" s="236">
        <v>1614</v>
      </c>
      <c r="B1618" s="161" t="s">
        <v>2168</v>
      </c>
      <c r="C1618" s="161" t="s">
        <v>2169</v>
      </c>
      <c r="D1618" s="161" t="s">
        <v>2091</v>
      </c>
      <c r="E1618" s="195"/>
      <c r="F1618" s="195"/>
      <c r="G1618" s="195"/>
      <c r="H1618" s="163">
        <v>50000</v>
      </c>
      <c r="I1618" s="195">
        <f t="shared" si="51"/>
        <v>50000</v>
      </c>
      <c r="J1618" s="194"/>
      <c r="K1618" s="196" t="str">
        <f t="shared" si="50"/>
        <v>K14B</v>
      </c>
      <c r="L1618" s="161" t="s">
        <v>5649</v>
      </c>
    </row>
    <row r="1619" spans="1:12" ht="17.25" customHeight="1">
      <c r="A1619" s="236">
        <v>1615</v>
      </c>
      <c r="B1619" s="161" t="s">
        <v>2170</v>
      </c>
      <c r="C1619" s="161" t="s">
        <v>2171</v>
      </c>
      <c r="D1619" s="161" t="s">
        <v>2091</v>
      </c>
      <c r="E1619" s="195"/>
      <c r="F1619" s="195"/>
      <c r="G1619" s="195">
        <f>VLOOKUP(B1619,'Lệ phí thi lại'!$B$8:$F$434,5,0)</f>
        <v>180000</v>
      </c>
      <c r="H1619" s="163">
        <v>100000</v>
      </c>
      <c r="I1619" s="195">
        <f t="shared" si="51"/>
        <v>280000</v>
      </c>
      <c r="J1619" s="194"/>
      <c r="K1619" s="196" t="str">
        <f t="shared" si="50"/>
        <v>K14B</v>
      </c>
      <c r="L1619" s="161" t="s">
        <v>5649</v>
      </c>
    </row>
    <row r="1620" spans="1:12" ht="17.25" customHeight="1">
      <c r="A1620" s="236">
        <v>1616</v>
      </c>
      <c r="B1620" s="161" t="s">
        <v>2286</v>
      </c>
      <c r="C1620" s="161" t="s">
        <v>2287</v>
      </c>
      <c r="D1620" s="161" t="s">
        <v>2288</v>
      </c>
      <c r="E1620" s="195"/>
      <c r="F1620" s="195"/>
      <c r="G1620" s="195"/>
      <c r="H1620" s="163">
        <v>150000</v>
      </c>
      <c r="I1620" s="195">
        <f t="shared" si="51"/>
        <v>150000</v>
      </c>
      <c r="J1620" s="194"/>
      <c r="K1620" s="196" t="str">
        <f t="shared" si="50"/>
        <v>K14B</v>
      </c>
      <c r="L1620" s="161" t="s">
        <v>5651</v>
      </c>
    </row>
    <row r="1621" spans="1:12" ht="17.25" customHeight="1">
      <c r="A1621" s="236">
        <v>1617</v>
      </c>
      <c r="B1621" s="161" t="s">
        <v>2289</v>
      </c>
      <c r="C1621" s="161" t="s">
        <v>2107</v>
      </c>
      <c r="D1621" s="161" t="s">
        <v>2288</v>
      </c>
      <c r="E1621" s="195"/>
      <c r="F1621" s="195"/>
      <c r="G1621" s="195"/>
      <c r="H1621" s="163">
        <v>50000</v>
      </c>
      <c r="I1621" s="195">
        <f t="shared" si="51"/>
        <v>50000</v>
      </c>
      <c r="J1621" s="194"/>
      <c r="K1621" s="196" t="str">
        <f t="shared" si="50"/>
        <v>K14B</v>
      </c>
      <c r="L1621" s="161" t="s">
        <v>5651</v>
      </c>
    </row>
    <row r="1622" spans="1:12" ht="17.25" customHeight="1">
      <c r="A1622" s="236">
        <v>1618</v>
      </c>
      <c r="B1622" s="161" t="s">
        <v>2290</v>
      </c>
      <c r="C1622" s="161" t="s">
        <v>2291</v>
      </c>
      <c r="D1622" s="161" t="s">
        <v>2288</v>
      </c>
      <c r="E1622" s="195"/>
      <c r="F1622" s="195"/>
      <c r="G1622" s="195"/>
      <c r="H1622" s="163">
        <v>50000</v>
      </c>
      <c r="I1622" s="195">
        <f t="shared" si="51"/>
        <v>50000</v>
      </c>
      <c r="J1622" s="194"/>
      <c r="K1622" s="196" t="str">
        <f t="shared" si="50"/>
        <v>K14B</v>
      </c>
      <c r="L1622" s="161" t="s">
        <v>5651</v>
      </c>
    </row>
    <row r="1623" spans="1:12" ht="17.25" customHeight="1">
      <c r="A1623" s="236">
        <v>1619</v>
      </c>
      <c r="B1623" s="161" t="s">
        <v>2292</v>
      </c>
      <c r="C1623" s="161" t="s">
        <v>2293</v>
      </c>
      <c r="D1623" s="161" t="s">
        <v>2288</v>
      </c>
      <c r="E1623" s="195"/>
      <c r="F1623" s="195"/>
      <c r="G1623" s="195">
        <f>VLOOKUP(B1623,'Lệ phí thi lại'!$B$8:$F$434,5,0)</f>
        <v>60000</v>
      </c>
      <c r="H1623" s="163">
        <v>50000</v>
      </c>
      <c r="I1623" s="195">
        <f t="shared" si="51"/>
        <v>110000</v>
      </c>
      <c r="J1623" s="194"/>
      <c r="K1623" s="196" t="str">
        <f t="shared" si="50"/>
        <v>K14B</v>
      </c>
      <c r="L1623" s="161" t="s">
        <v>5651</v>
      </c>
    </row>
    <row r="1624" spans="1:12" ht="17.25" customHeight="1">
      <c r="A1624" s="236">
        <v>1620</v>
      </c>
      <c r="B1624" s="161" t="s">
        <v>2294</v>
      </c>
      <c r="C1624" s="161" t="s">
        <v>2295</v>
      </c>
      <c r="D1624" s="161" t="s">
        <v>2288</v>
      </c>
      <c r="E1624" s="195"/>
      <c r="F1624" s="195"/>
      <c r="G1624" s="195"/>
      <c r="H1624" s="163">
        <v>50000</v>
      </c>
      <c r="I1624" s="195">
        <f t="shared" si="51"/>
        <v>50000</v>
      </c>
      <c r="J1624" s="194"/>
      <c r="K1624" s="196" t="str">
        <f t="shared" si="50"/>
        <v>K14B</v>
      </c>
      <c r="L1624" s="161" t="s">
        <v>5651</v>
      </c>
    </row>
    <row r="1625" spans="1:12" ht="17.25" customHeight="1">
      <c r="A1625" s="236">
        <v>1621</v>
      </c>
      <c r="B1625" s="161" t="s">
        <v>2296</v>
      </c>
      <c r="C1625" s="161" t="s">
        <v>2297</v>
      </c>
      <c r="D1625" s="161" t="s">
        <v>2288</v>
      </c>
      <c r="E1625" s="195">
        <f>VLOOKUP(B1625,'Học phí'!$B$8:$F$395,5,0)</f>
        <v>22500000</v>
      </c>
      <c r="F1625" s="195"/>
      <c r="G1625" s="195">
        <f>VLOOKUP(B1625,'Lệ phí thi lại'!$B$8:$F$434,5,0)</f>
        <v>60000</v>
      </c>
      <c r="H1625" s="163">
        <v>100000</v>
      </c>
      <c r="I1625" s="195">
        <f t="shared" si="51"/>
        <v>22660000</v>
      </c>
      <c r="J1625" s="194"/>
      <c r="K1625" s="196" t="str">
        <f t="shared" si="50"/>
        <v>K14B</v>
      </c>
      <c r="L1625" s="161" t="s">
        <v>5651</v>
      </c>
    </row>
    <row r="1626" spans="1:12" ht="17.25" customHeight="1">
      <c r="A1626" s="236">
        <v>1622</v>
      </c>
      <c r="B1626" s="161" t="s">
        <v>2298</v>
      </c>
      <c r="C1626" s="161" t="s">
        <v>2299</v>
      </c>
      <c r="D1626" s="161" t="s">
        <v>2288</v>
      </c>
      <c r="E1626" s="195"/>
      <c r="F1626" s="195"/>
      <c r="G1626" s="195">
        <f>VLOOKUP(B1626,'Lệ phí thi lại'!$B$8:$F$434,5,0)</f>
        <v>210000</v>
      </c>
      <c r="H1626" s="163">
        <v>100000</v>
      </c>
      <c r="I1626" s="195">
        <f t="shared" si="51"/>
        <v>310000</v>
      </c>
      <c r="J1626" s="194"/>
      <c r="K1626" s="196" t="str">
        <f t="shared" si="50"/>
        <v>K14B</v>
      </c>
      <c r="L1626" s="161" t="s">
        <v>5651</v>
      </c>
    </row>
    <row r="1627" spans="1:12" ht="17.25" customHeight="1">
      <c r="A1627" s="236">
        <v>1623</v>
      </c>
      <c r="B1627" s="161" t="s">
        <v>2300</v>
      </c>
      <c r="C1627" s="161" t="s">
        <v>2301</v>
      </c>
      <c r="D1627" s="161" t="s">
        <v>2288</v>
      </c>
      <c r="E1627" s="195"/>
      <c r="F1627" s="195"/>
      <c r="G1627" s="195"/>
      <c r="H1627" s="163">
        <v>50000</v>
      </c>
      <c r="I1627" s="195">
        <f t="shared" si="51"/>
        <v>50000</v>
      </c>
      <c r="J1627" s="194"/>
      <c r="K1627" s="196" t="str">
        <f t="shared" si="50"/>
        <v>K14B</v>
      </c>
      <c r="L1627" s="161" t="s">
        <v>5651</v>
      </c>
    </row>
    <row r="1628" spans="1:12" ht="17.25" customHeight="1">
      <c r="A1628" s="236">
        <v>1624</v>
      </c>
      <c r="B1628" s="161" t="s">
        <v>2302</v>
      </c>
      <c r="C1628" s="161" t="s">
        <v>2303</v>
      </c>
      <c r="D1628" s="161" t="s">
        <v>2288</v>
      </c>
      <c r="E1628" s="195"/>
      <c r="F1628" s="195"/>
      <c r="G1628" s="195">
        <f>VLOOKUP(B1628,'Lệ phí thi lại'!$B$8:$F$434,5,0)</f>
        <v>120000</v>
      </c>
      <c r="H1628" s="163">
        <v>50000</v>
      </c>
      <c r="I1628" s="195">
        <f t="shared" si="51"/>
        <v>170000</v>
      </c>
      <c r="J1628" s="194"/>
      <c r="K1628" s="196" t="str">
        <f t="shared" si="50"/>
        <v>K14B</v>
      </c>
      <c r="L1628" s="161" t="s">
        <v>5651</v>
      </c>
    </row>
    <row r="1629" spans="1:12" ht="17.25" customHeight="1">
      <c r="A1629" s="236">
        <v>1625</v>
      </c>
      <c r="B1629" s="161" t="s">
        <v>2304</v>
      </c>
      <c r="C1629" s="161" t="s">
        <v>2305</v>
      </c>
      <c r="D1629" s="161" t="s">
        <v>2288</v>
      </c>
      <c r="E1629" s="195"/>
      <c r="F1629" s="195"/>
      <c r="G1629" s="195"/>
      <c r="H1629" s="163">
        <v>100000</v>
      </c>
      <c r="I1629" s="195">
        <f t="shared" si="51"/>
        <v>100000</v>
      </c>
      <c r="J1629" s="194"/>
      <c r="K1629" s="196" t="str">
        <f t="shared" si="50"/>
        <v>K14B</v>
      </c>
      <c r="L1629" s="161" t="s">
        <v>5651</v>
      </c>
    </row>
    <row r="1630" spans="1:12" ht="17.25" customHeight="1">
      <c r="A1630" s="236">
        <v>1626</v>
      </c>
      <c r="B1630" s="161" t="s">
        <v>2306</v>
      </c>
      <c r="C1630" s="161" t="s">
        <v>2307</v>
      </c>
      <c r="D1630" s="161" t="s">
        <v>2288</v>
      </c>
      <c r="E1630" s="195"/>
      <c r="F1630" s="195"/>
      <c r="G1630" s="195">
        <f>VLOOKUP(B1630,'Lệ phí thi lại'!$B$8:$F$434,5,0)</f>
        <v>180000</v>
      </c>
      <c r="H1630" s="163">
        <v>100000</v>
      </c>
      <c r="I1630" s="195">
        <f t="shared" si="51"/>
        <v>280000</v>
      </c>
      <c r="J1630" s="194"/>
      <c r="K1630" s="196" t="str">
        <f t="shared" si="50"/>
        <v>K14B</v>
      </c>
      <c r="L1630" s="161" t="s">
        <v>5651</v>
      </c>
    </row>
    <row r="1631" spans="1:12" ht="17.25" customHeight="1">
      <c r="A1631" s="236">
        <v>1627</v>
      </c>
      <c r="B1631" s="161" t="s">
        <v>2308</v>
      </c>
      <c r="C1631" s="161" t="s">
        <v>2309</v>
      </c>
      <c r="D1631" s="161" t="s">
        <v>2288</v>
      </c>
      <c r="E1631" s="195"/>
      <c r="F1631" s="195"/>
      <c r="G1631" s="195"/>
      <c r="H1631" s="163">
        <v>50000</v>
      </c>
      <c r="I1631" s="195">
        <f t="shared" si="51"/>
        <v>50000</v>
      </c>
      <c r="J1631" s="194"/>
      <c r="K1631" s="196" t="str">
        <f t="shared" si="50"/>
        <v>K14B</v>
      </c>
      <c r="L1631" s="161" t="s">
        <v>5651</v>
      </c>
    </row>
    <row r="1632" spans="1:12" ht="17.25" customHeight="1">
      <c r="A1632" s="236">
        <v>1628</v>
      </c>
      <c r="B1632" s="161" t="s">
        <v>2310</v>
      </c>
      <c r="C1632" s="161" t="s">
        <v>2311</v>
      </c>
      <c r="D1632" s="161" t="s">
        <v>2288</v>
      </c>
      <c r="E1632" s="195"/>
      <c r="F1632" s="195"/>
      <c r="G1632" s="195"/>
      <c r="H1632" s="163">
        <v>50000</v>
      </c>
      <c r="I1632" s="195">
        <f t="shared" si="51"/>
        <v>50000</v>
      </c>
      <c r="J1632" s="194"/>
      <c r="K1632" s="196" t="str">
        <f t="shared" si="50"/>
        <v>K14B</v>
      </c>
      <c r="L1632" s="161" t="s">
        <v>5651</v>
      </c>
    </row>
    <row r="1633" spans="1:12" ht="17.25" customHeight="1">
      <c r="A1633" s="236">
        <v>1629</v>
      </c>
      <c r="B1633" s="161" t="s">
        <v>2312</v>
      </c>
      <c r="C1633" s="161" t="s">
        <v>2313</v>
      </c>
      <c r="D1633" s="161" t="s">
        <v>2288</v>
      </c>
      <c r="E1633" s="195"/>
      <c r="F1633" s="195"/>
      <c r="G1633" s="195"/>
      <c r="H1633" s="163">
        <v>100000</v>
      </c>
      <c r="I1633" s="195">
        <f t="shared" si="51"/>
        <v>100000</v>
      </c>
      <c r="J1633" s="194"/>
      <c r="K1633" s="196" t="str">
        <f t="shared" si="50"/>
        <v>K14B</v>
      </c>
      <c r="L1633" s="161" t="s">
        <v>5651</v>
      </c>
    </row>
    <row r="1634" spans="1:12" ht="17.25" customHeight="1">
      <c r="A1634" s="236">
        <v>1630</v>
      </c>
      <c r="B1634" s="161" t="s">
        <v>2314</v>
      </c>
      <c r="C1634" s="161" t="s">
        <v>2315</v>
      </c>
      <c r="D1634" s="161" t="s">
        <v>2288</v>
      </c>
      <c r="E1634" s="195"/>
      <c r="F1634" s="195"/>
      <c r="G1634" s="195"/>
      <c r="H1634" s="163">
        <v>150000</v>
      </c>
      <c r="I1634" s="195">
        <f t="shared" si="51"/>
        <v>150000</v>
      </c>
      <c r="J1634" s="194"/>
      <c r="K1634" s="196" t="str">
        <f t="shared" si="50"/>
        <v>K14B</v>
      </c>
      <c r="L1634" s="161" t="s">
        <v>5651</v>
      </c>
    </row>
    <row r="1635" spans="1:12" ht="17.25" customHeight="1">
      <c r="A1635" s="236">
        <v>1631</v>
      </c>
      <c r="B1635" s="161" t="s">
        <v>2316</v>
      </c>
      <c r="C1635" s="161" t="s">
        <v>2317</v>
      </c>
      <c r="D1635" s="161" t="s">
        <v>2288</v>
      </c>
      <c r="E1635" s="195"/>
      <c r="F1635" s="195"/>
      <c r="G1635" s="195">
        <f>VLOOKUP(B1635,'Lệ phí thi lại'!$B$8:$F$434,5,0)</f>
        <v>180000</v>
      </c>
      <c r="H1635" s="163">
        <v>150000</v>
      </c>
      <c r="I1635" s="195">
        <f t="shared" si="51"/>
        <v>330000</v>
      </c>
      <c r="J1635" s="194"/>
      <c r="K1635" s="196" t="str">
        <f t="shared" si="50"/>
        <v>K14B</v>
      </c>
      <c r="L1635" s="161" t="s">
        <v>5651</v>
      </c>
    </row>
    <row r="1636" spans="1:12" ht="17.25" customHeight="1">
      <c r="A1636" s="236">
        <v>1632</v>
      </c>
      <c r="B1636" s="161" t="s">
        <v>2318</v>
      </c>
      <c r="C1636" s="161" t="s">
        <v>2319</v>
      </c>
      <c r="D1636" s="161" t="s">
        <v>2288</v>
      </c>
      <c r="E1636" s="195"/>
      <c r="F1636" s="195"/>
      <c r="G1636" s="195"/>
      <c r="H1636" s="163">
        <v>50000</v>
      </c>
      <c r="I1636" s="195">
        <f t="shared" si="51"/>
        <v>50000</v>
      </c>
      <c r="J1636" s="194"/>
      <c r="K1636" s="196" t="str">
        <f t="shared" si="50"/>
        <v>K14B</v>
      </c>
      <c r="L1636" s="161" t="s">
        <v>5651</v>
      </c>
    </row>
    <row r="1637" spans="1:12" ht="17.25" customHeight="1">
      <c r="A1637" s="236">
        <v>1633</v>
      </c>
      <c r="B1637" s="161" t="s">
        <v>2410</v>
      </c>
      <c r="C1637" s="161" t="s">
        <v>2411</v>
      </c>
      <c r="D1637" s="161" t="s">
        <v>2412</v>
      </c>
      <c r="E1637" s="195"/>
      <c r="F1637" s="195"/>
      <c r="G1637" s="195"/>
      <c r="H1637" s="163">
        <v>50000</v>
      </c>
      <c r="I1637" s="195">
        <f t="shared" si="51"/>
        <v>50000</v>
      </c>
      <c r="J1637" s="194"/>
      <c r="K1637" s="196" t="str">
        <f t="shared" si="50"/>
        <v>K14B</v>
      </c>
      <c r="L1637" s="161" t="s">
        <v>5654</v>
      </c>
    </row>
    <row r="1638" spans="1:12" ht="17.25" customHeight="1">
      <c r="A1638" s="236">
        <v>1634</v>
      </c>
      <c r="B1638" s="161" t="s">
        <v>2413</v>
      </c>
      <c r="C1638" s="161" t="s">
        <v>2414</v>
      </c>
      <c r="D1638" s="161" t="s">
        <v>2412</v>
      </c>
      <c r="E1638" s="195"/>
      <c r="F1638" s="195"/>
      <c r="G1638" s="195"/>
      <c r="H1638" s="163">
        <v>50000</v>
      </c>
      <c r="I1638" s="195">
        <f t="shared" si="51"/>
        <v>50000</v>
      </c>
      <c r="J1638" s="194"/>
      <c r="K1638" s="196" t="str">
        <f t="shared" si="50"/>
        <v>K14B</v>
      </c>
      <c r="L1638" s="161" t="s">
        <v>5654</v>
      </c>
    </row>
    <row r="1639" spans="1:12" ht="17.25" customHeight="1">
      <c r="A1639" s="236">
        <v>1635</v>
      </c>
      <c r="B1639" s="161" t="s">
        <v>2415</v>
      </c>
      <c r="C1639" s="161" t="s">
        <v>2416</v>
      </c>
      <c r="D1639" s="161" t="s">
        <v>2412</v>
      </c>
      <c r="E1639" s="195"/>
      <c r="F1639" s="195"/>
      <c r="G1639" s="195"/>
      <c r="H1639" s="163">
        <v>50000</v>
      </c>
      <c r="I1639" s="195">
        <f t="shared" si="51"/>
        <v>50000</v>
      </c>
      <c r="J1639" s="194"/>
      <c r="K1639" s="196" t="str">
        <f t="shared" si="50"/>
        <v>K14B</v>
      </c>
      <c r="L1639" s="161" t="s">
        <v>5654</v>
      </c>
    </row>
    <row r="1640" spans="1:12" ht="17.25" customHeight="1">
      <c r="A1640" s="236">
        <v>1636</v>
      </c>
      <c r="B1640" s="161" t="s">
        <v>2417</v>
      </c>
      <c r="C1640" s="161" t="s">
        <v>2418</v>
      </c>
      <c r="D1640" s="161" t="s">
        <v>2412</v>
      </c>
      <c r="E1640" s="195"/>
      <c r="F1640" s="195"/>
      <c r="G1640" s="195"/>
      <c r="H1640" s="163">
        <v>50000</v>
      </c>
      <c r="I1640" s="195">
        <f t="shared" si="51"/>
        <v>50000</v>
      </c>
      <c r="J1640" s="194"/>
      <c r="K1640" s="196" t="str">
        <f t="shared" si="50"/>
        <v>K14B</v>
      </c>
      <c r="L1640" s="161" t="s">
        <v>5654</v>
      </c>
    </row>
    <row r="1641" spans="1:12" ht="17.25" customHeight="1">
      <c r="A1641" s="236">
        <v>1637</v>
      </c>
      <c r="B1641" s="161" t="s">
        <v>2419</v>
      </c>
      <c r="C1641" s="161" t="s">
        <v>2420</v>
      </c>
      <c r="D1641" s="161" t="s">
        <v>2412</v>
      </c>
      <c r="E1641" s="195"/>
      <c r="F1641" s="195"/>
      <c r="G1641" s="195"/>
      <c r="H1641" s="163">
        <v>50000</v>
      </c>
      <c r="I1641" s="195">
        <f t="shared" si="51"/>
        <v>50000</v>
      </c>
      <c r="J1641" s="194"/>
      <c r="K1641" s="196" t="str">
        <f t="shared" si="50"/>
        <v>K14B</v>
      </c>
      <c r="L1641" s="161" t="s">
        <v>5654</v>
      </c>
    </row>
    <row r="1642" spans="1:12" ht="17.25" customHeight="1">
      <c r="A1642" s="236">
        <v>1638</v>
      </c>
      <c r="B1642" s="161" t="s">
        <v>2421</v>
      </c>
      <c r="C1642" s="161" t="s">
        <v>2422</v>
      </c>
      <c r="D1642" s="161" t="s">
        <v>2412</v>
      </c>
      <c r="E1642" s="195"/>
      <c r="F1642" s="195"/>
      <c r="G1642" s="195"/>
      <c r="H1642" s="163">
        <v>50000</v>
      </c>
      <c r="I1642" s="195">
        <f t="shared" si="51"/>
        <v>50000</v>
      </c>
      <c r="J1642" s="194"/>
      <c r="K1642" s="196" t="str">
        <f t="shared" si="50"/>
        <v>K14B</v>
      </c>
      <c r="L1642" s="161" t="s">
        <v>5654</v>
      </c>
    </row>
    <row r="1643" spans="1:12" ht="17.25" customHeight="1">
      <c r="A1643" s="236">
        <v>1639</v>
      </c>
      <c r="B1643" s="161" t="s">
        <v>2423</v>
      </c>
      <c r="C1643" s="161" t="s">
        <v>2424</v>
      </c>
      <c r="D1643" s="161" t="s">
        <v>2412</v>
      </c>
      <c r="E1643" s="195"/>
      <c r="F1643" s="195"/>
      <c r="G1643" s="195"/>
      <c r="H1643" s="163">
        <v>50000</v>
      </c>
      <c r="I1643" s="195">
        <f t="shared" si="51"/>
        <v>50000</v>
      </c>
      <c r="J1643" s="194"/>
      <c r="K1643" s="196" t="str">
        <f t="shared" si="50"/>
        <v>K14B</v>
      </c>
      <c r="L1643" s="161" t="s">
        <v>5654</v>
      </c>
    </row>
    <row r="1644" spans="1:12" ht="17.25" customHeight="1">
      <c r="A1644" s="236">
        <v>1640</v>
      </c>
      <c r="B1644" s="161" t="s">
        <v>2425</v>
      </c>
      <c r="C1644" s="161" t="s">
        <v>2426</v>
      </c>
      <c r="D1644" s="161" t="s">
        <v>2412</v>
      </c>
      <c r="E1644" s="195"/>
      <c r="F1644" s="195"/>
      <c r="G1644" s="195"/>
      <c r="H1644" s="163">
        <v>50000</v>
      </c>
      <c r="I1644" s="195">
        <f t="shared" si="51"/>
        <v>50000</v>
      </c>
      <c r="J1644" s="194"/>
      <c r="K1644" s="196" t="str">
        <f t="shared" si="50"/>
        <v>K14B</v>
      </c>
      <c r="L1644" s="161" t="s">
        <v>5654</v>
      </c>
    </row>
    <row r="1645" spans="1:12" ht="17.25" customHeight="1">
      <c r="A1645" s="236">
        <v>1641</v>
      </c>
      <c r="B1645" s="161" t="s">
        <v>2427</v>
      </c>
      <c r="C1645" s="161" t="s">
        <v>2428</v>
      </c>
      <c r="D1645" s="161" t="s">
        <v>2412</v>
      </c>
      <c r="E1645" s="195"/>
      <c r="F1645" s="195"/>
      <c r="G1645" s="195"/>
      <c r="H1645" s="163">
        <v>50000</v>
      </c>
      <c r="I1645" s="195">
        <f t="shared" si="51"/>
        <v>50000</v>
      </c>
      <c r="J1645" s="194"/>
      <c r="K1645" s="196" t="str">
        <f t="shared" si="50"/>
        <v>K14B</v>
      </c>
      <c r="L1645" s="161" t="s">
        <v>5654</v>
      </c>
    </row>
    <row r="1646" spans="1:12" ht="17.25" customHeight="1">
      <c r="A1646" s="236">
        <v>1642</v>
      </c>
      <c r="B1646" s="161" t="s">
        <v>2429</v>
      </c>
      <c r="C1646" s="161" t="s">
        <v>2430</v>
      </c>
      <c r="D1646" s="161" t="s">
        <v>2412</v>
      </c>
      <c r="E1646" s="195"/>
      <c r="F1646" s="195"/>
      <c r="G1646" s="195"/>
      <c r="H1646" s="163">
        <v>50000</v>
      </c>
      <c r="I1646" s="195">
        <f t="shared" si="51"/>
        <v>50000</v>
      </c>
      <c r="J1646" s="194"/>
      <c r="K1646" s="196" t="str">
        <f t="shared" si="50"/>
        <v>K14B</v>
      </c>
      <c r="L1646" s="161" t="s">
        <v>5654</v>
      </c>
    </row>
    <row r="1647" spans="1:12" ht="17.25" customHeight="1">
      <c r="A1647" s="236">
        <v>1643</v>
      </c>
      <c r="B1647" s="161" t="s">
        <v>2431</v>
      </c>
      <c r="C1647" s="161" t="s">
        <v>2432</v>
      </c>
      <c r="D1647" s="161" t="s">
        <v>2412</v>
      </c>
      <c r="E1647" s="195"/>
      <c r="F1647" s="195"/>
      <c r="G1647" s="195"/>
      <c r="H1647" s="163">
        <v>50000</v>
      </c>
      <c r="I1647" s="195">
        <f t="shared" si="51"/>
        <v>50000</v>
      </c>
      <c r="J1647" s="194"/>
      <c r="K1647" s="196" t="str">
        <f t="shared" si="50"/>
        <v>K14B</v>
      </c>
      <c r="L1647" s="161" t="s">
        <v>5654</v>
      </c>
    </row>
    <row r="1648" spans="1:12" ht="17.25" customHeight="1">
      <c r="A1648" s="236">
        <v>1644</v>
      </c>
      <c r="B1648" s="161" t="s">
        <v>2433</v>
      </c>
      <c r="C1648" s="161" t="s">
        <v>2434</v>
      </c>
      <c r="D1648" s="161" t="s">
        <v>2412</v>
      </c>
      <c r="E1648" s="195"/>
      <c r="F1648" s="195"/>
      <c r="G1648" s="195"/>
      <c r="H1648" s="163">
        <v>100000</v>
      </c>
      <c r="I1648" s="195">
        <f t="shared" si="51"/>
        <v>100000</v>
      </c>
      <c r="J1648" s="194"/>
      <c r="K1648" s="196" t="str">
        <f t="shared" si="50"/>
        <v>K14B</v>
      </c>
      <c r="L1648" s="161" t="s">
        <v>5654</v>
      </c>
    </row>
    <row r="1649" spans="1:12" ht="17.25" customHeight="1">
      <c r="A1649" s="236">
        <v>1645</v>
      </c>
      <c r="B1649" s="161" t="s">
        <v>2435</v>
      </c>
      <c r="C1649" s="161" t="s">
        <v>2436</v>
      </c>
      <c r="D1649" s="161" t="s">
        <v>2412</v>
      </c>
      <c r="E1649" s="195"/>
      <c r="F1649" s="195"/>
      <c r="G1649" s="195"/>
      <c r="H1649" s="163">
        <v>50000</v>
      </c>
      <c r="I1649" s="195">
        <f t="shared" si="51"/>
        <v>50000</v>
      </c>
      <c r="J1649" s="194"/>
      <c r="K1649" s="196" t="str">
        <f t="shared" si="50"/>
        <v>K14B</v>
      </c>
      <c r="L1649" s="161" t="s">
        <v>5654</v>
      </c>
    </row>
    <row r="1650" spans="1:12" ht="17.25" customHeight="1">
      <c r="A1650" s="236">
        <v>1646</v>
      </c>
      <c r="B1650" s="161" t="s">
        <v>2437</v>
      </c>
      <c r="C1650" s="161" t="s">
        <v>2438</v>
      </c>
      <c r="D1650" s="161" t="s">
        <v>2412</v>
      </c>
      <c r="E1650" s="195"/>
      <c r="F1650" s="195"/>
      <c r="G1650" s="195"/>
      <c r="H1650" s="163">
        <v>50000</v>
      </c>
      <c r="I1650" s="195">
        <f t="shared" si="51"/>
        <v>50000</v>
      </c>
      <c r="J1650" s="194"/>
      <c r="K1650" s="196" t="str">
        <f t="shared" si="50"/>
        <v>K14B</v>
      </c>
      <c r="L1650" s="161" t="s">
        <v>5654</v>
      </c>
    </row>
    <row r="1651" spans="1:12" ht="17.25" customHeight="1">
      <c r="A1651" s="236">
        <v>1647</v>
      </c>
      <c r="B1651" s="161" t="s">
        <v>2439</v>
      </c>
      <c r="C1651" s="161" t="s">
        <v>2440</v>
      </c>
      <c r="D1651" s="161" t="s">
        <v>2412</v>
      </c>
      <c r="E1651" s="195"/>
      <c r="F1651" s="195"/>
      <c r="G1651" s="195"/>
      <c r="H1651" s="163">
        <v>100000</v>
      </c>
      <c r="I1651" s="195">
        <f t="shared" si="51"/>
        <v>100000</v>
      </c>
      <c r="J1651" s="194"/>
      <c r="K1651" s="196" t="str">
        <f t="shared" si="50"/>
        <v>K14B</v>
      </c>
      <c r="L1651" s="161" t="s">
        <v>5654</v>
      </c>
    </row>
    <row r="1652" spans="1:12" ht="17.25" customHeight="1">
      <c r="A1652" s="236">
        <v>1648</v>
      </c>
      <c r="B1652" s="161" t="s">
        <v>2441</v>
      </c>
      <c r="C1652" s="161" t="s">
        <v>2442</v>
      </c>
      <c r="D1652" s="161" t="s">
        <v>2412</v>
      </c>
      <c r="E1652" s="195"/>
      <c r="F1652" s="195"/>
      <c r="G1652" s="195">
        <f>VLOOKUP(B1652,'Lệ phí thi lại'!$B$8:$F$434,5,0)</f>
        <v>60000</v>
      </c>
      <c r="H1652" s="163">
        <v>100000</v>
      </c>
      <c r="I1652" s="195">
        <f t="shared" si="51"/>
        <v>160000</v>
      </c>
      <c r="J1652" s="194"/>
      <c r="K1652" s="196" t="str">
        <f t="shared" si="50"/>
        <v>K14B</v>
      </c>
      <c r="L1652" s="161" t="s">
        <v>5654</v>
      </c>
    </row>
    <row r="1653" spans="1:12" ht="17.25" customHeight="1">
      <c r="A1653" s="236">
        <v>1649</v>
      </c>
      <c r="B1653" s="161" t="s">
        <v>2443</v>
      </c>
      <c r="C1653" s="161" t="s">
        <v>2444</v>
      </c>
      <c r="D1653" s="161" t="s">
        <v>2412</v>
      </c>
      <c r="E1653" s="195"/>
      <c r="F1653" s="195"/>
      <c r="G1653" s="195"/>
      <c r="H1653" s="163">
        <v>50000</v>
      </c>
      <c r="I1653" s="195">
        <f t="shared" si="51"/>
        <v>50000</v>
      </c>
      <c r="J1653" s="194"/>
      <c r="K1653" s="196" t="str">
        <f t="shared" si="50"/>
        <v>K14B</v>
      </c>
      <c r="L1653" s="161" t="s">
        <v>5654</v>
      </c>
    </row>
    <row r="1654" spans="1:12" ht="17.25" customHeight="1">
      <c r="A1654" s="236">
        <v>1650</v>
      </c>
      <c r="B1654" s="161" t="s">
        <v>2445</v>
      </c>
      <c r="C1654" s="161" t="s">
        <v>2446</v>
      </c>
      <c r="D1654" s="161" t="s">
        <v>2412</v>
      </c>
      <c r="E1654" s="195"/>
      <c r="F1654" s="195"/>
      <c r="G1654" s="195"/>
      <c r="H1654" s="163">
        <v>100000</v>
      </c>
      <c r="I1654" s="195">
        <f t="shared" si="51"/>
        <v>100000</v>
      </c>
      <c r="J1654" s="194"/>
      <c r="K1654" s="196" t="str">
        <f t="shared" si="50"/>
        <v>K14B</v>
      </c>
      <c r="L1654" s="161" t="s">
        <v>5654</v>
      </c>
    </row>
    <row r="1655" spans="1:12" ht="17.25" customHeight="1">
      <c r="A1655" s="236">
        <v>1651</v>
      </c>
      <c r="B1655" s="161" t="s">
        <v>2447</v>
      </c>
      <c r="C1655" s="161" t="s">
        <v>2448</v>
      </c>
      <c r="D1655" s="161" t="s">
        <v>2412</v>
      </c>
      <c r="E1655" s="195"/>
      <c r="F1655" s="195"/>
      <c r="G1655" s="195"/>
      <c r="H1655" s="163">
        <v>50000</v>
      </c>
      <c r="I1655" s="195">
        <f t="shared" si="51"/>
        <v>50000</v>
      </c>
      <c r="J1655" s="194"/>
      <c r="K1655" s="196" t="str">
        <f t="shared" si="50"/>
        <v>K14B</v>
      </c>
      <c r="L1655" s="161" t="s">
        <v>5654</v>
      </c>
    </row>
    <row r="1656" spans="1:12" ht="17.25" customHeight="1">
      <c r="A1656" s="236">
        <v>1652</v>
      </c>
      <c r="B1656" s="161" t="s">
        <v>2449</v>
      </c>
      <c r="C1656" s="161" t="s">
        <v>2450</v>
      </c>
      <c r="D1656" s="161" t="s">
        <v>2412</v>
      </c>
      <c r="E1656" s="195"/>
      <c r="F1656" s="195"/>
      <c r="G1656" s="195"/>
      <c r="H1656" s="163">
        <v>50000</v>
      </c>
      <c r="I1656" s="195">
        <f t="shared" si="51"/>
        <v>50000</v>
      </c>
      <c r="J1656" s="194"/>
      <c r="K1656" s="196" t="str">
        <f t="shared" si="50"/>
        <v>K14B</v>
      </c>
      <c r="L1656" s="161" t="s">
        <v>5654</v>
      </c>
    </row>
    <row r="1657" spans="1:12" ht="17.25" customHeight="1">
      <c r="A1657" s="236">
        <v>1653</v>
      </c>
      <c r="B1657" s="161" t="s">
        <v>2451</v>
      </c>
      <c r="C1657" s="161" t="s">
        <v>2452</v>
      </c>
      <c r="D1657" s="161" t="s">
        <v>2412</v>
      </c>
      <c r="E1657" s="195"/>
      <c r="F1657" s="195"/>
      <c r="G1657" s="195"/>
      <c r="H1657" s="163">
        <v>50000</v>
      </c>
      <c r="I1657" s="195">
        <f t="shared" si="51"/>
        <v>50000</v>
      </c>
      <c r="J1657" s="194"/>
      <c r="K1657" s="196" t="str">
        <f t="shared" si="50"/>
        <v>K14B</v>
      </c>
      <c r="L1657" s="161" t="s">
        <v>5654</v>
      </c>
    </row>
    <row r="1658" spans="1:12" ht="17.25" customHeight="1">
      <c r="A1658" s="236">
        <v>1654</v>
      </c>
      <c r="B1658" s="161" t="s">
        <v>2453</v>
      </c>
      <c r="C1658" s="161" t="s">
        <v>2454</v>
      </c>
      <c r="D1658" s="161" t="s">
        <v>2412</v>
      </c>
      <c r="E1658" s="195"/>
      <c r="F1658" s="195"/>
      <c r="G1658" s="195"/>
      <c r="H1658" s="163">
        <v>100000</v>
      </c>
      <c r="I1658" s="195">
        <f t="shared" si="51"/>
        <v>100000</v>
      </c>
      <c r="J1658" s="194"/>
      <c r="K1658" s="196" t="str">
        <f t="shared" si="50"/>
        <v>K14B</v>
      </c>
      <c r="L1658" s="161" t="s">
        <v>5654</v>
      </c>
    </row>
    <row r="1659" spans="1:12" ht="17.25" customHeight="1">
      <c r="A1659" s="236">
        <v>1655</v>
      </c>
      <c r="B1659" s="161" t="s">
        <v>2455</v>
      </c>
      <c r="C1659" s="161" t="s">
        <v>2456</v>
      </c>
      <c r="D1659" s="161" t="s">
        <v>2412</v>
      </c>
      <c r="E1659" s="195"/>
      <c r="F1659" s="195"/>
      <c r="G1659" s="195"/>
      <c r="H1659" s="163">
        <v>100000</v>
      </c>
      <c r="I1659" s="195">
        <f t="shared" si="51"/>
        <v>100000</v>
      </c>
      <c r="J1659" s="194"/>
      <c r="K1659" s="196" t="str">
        <f t="shared" si="50"/>
        <v>K14B</v>
      </c>
      <c r="L1659" s="161" t="s">
        <v>5654</v>
      </c>
    </row>
    <row r="1660" spans="1:12" ht="17.25" customHeight="1">
      <c r="A1660" s="236">
        <v>1656</v>
      </c>
      <c r="B1660" s="161" t="s">
        <v>2457</v>
      </c>
      <c r="C1660" s="161" t="s">
        <v>2458</v>
      </c>
      <c r="D1660" s="161" t="s">
        <v>2412</v>
      </c>
      <c r="E1660" s="195"/>
      <c r="F1660" s="195"/>
      <c r="G1660" s="195"/>
      <c r="H1660" s="163">
        <v>100000</v>
      </c>
      <c r="I1660" s="195">
        <f t="shared" si="51"/>
        <v>100000</v>
      </c>
      <c r="J1660" s="194"/>
      <c r="K1660" s="196" t="str">
        <f t="shared" si="50"/>
        <v>K14B</v>
      </c>
      <c r="L1660" s="161" t="s">
        <v>5654</v>
      </c>
    </row>
    <row r="1661" spans="1:12" ht="17.25" customHeight="1">
      <c r="A1661" s="236">
        <v>1657</v>
      </c>
      <c r="B1661" s="161" t="s">
        <v>2459</v>
      </c>
      <c r="C1661" s="161" t="s">
        <v>2460</v>
      </c>
      <c r="D1661" s="161" t="s">
        <v>2412</v>
      </c>
      <c r="E1661" s="195"/>
      <c r="F1661" s="195"/>
      <c r="G1661" s="195">
        <f>VLOOKUP(B1661,'Lệ phí thi lại'!$B$8:$F$434,5,0)</f>
        <v>180000</v>
      </c>
      <c r="H1661" s="163">
        <v>50000</v>
      </c>
      <c r="I1661" s="195">
        <f t="shared" si="51"/>
        <v>230000</v>
      </c>
      <c r="J1661" s="194"/>
      <c r="K1661" s="196" t="str">
        <f t="shared" si="50"/>
        <v>K14B</v>
      </c>
      <c r="L1661" s="161" t="s">
        <v>5654</v>
      </c>
    </row>
    <row r="1662" spans="1:12" ht="17.25" customHeight="1">
      <c r="A1662" s="236">
        <v>1658</v>
      </c>
      <c r="B1662" s="161" t="s">
        <v>2461</v>
      </c>
      <c r="C1662" s="161" t="s">
        <v>2462</v>
      </c>
      <c r="D1662" s="161" t="s">
        <v>2412</v>
      </c>
      <c r="E1662" s="195"/>
      <c r="F1662" s="195"/>
      <c r="G1662" s="195">
        <f>VLOOKUP(B1662,'Lệ phí thi lại'!$B$8:$F$434,5,0)</f>
        <v>240000</v>
      </c>
      <c r="H1662" s="163">
        <v>100000</v>
      </c>
      <c r="I1662" s="195">
        <f t="shared" si="51"/>
        <v>340000</v>
      </c>
      <c r="J1662" s="194"/>
      <c r="K1662" s="196" t="str">
        <f t="shared" si="50"/>
        <v>K14B</v>
      </c>
      <c r="L1662" s="161" t="s">
        <v>5654</v>
      </c>
    </row>
    <row r="1663" spans="1:12" ht="17.25" customHeight="1">
      <c r="A1663" s="236">
        <v>1659</v>
      </c>
      <c r="B1663" s="161" t="s">
        <v>2463</v>
      </c>
      <c r="C1663" s="161" t="s">
        <v>2464</v>
      </c>
      <c r="D1663" s="161" t="s">
        <v>2412</v>
      </c>
      <c r="E1663" s="195"/>
      <c r="F1663" s="195"/>
      <c r="G1663" s="195"/>
      <c r="H1663" s="163">
        <v>50000</v>
      </c>
      <c r="I1663" s="195">
        <f t="shared" si="51"/>
        <v>50000</v>
      </c>
      <c r="J1663" s="194"/>
      <c r="K1663" s="196" t="str">
        <f t="shared" si="50"/>
        <v>K14B</v>
      </c>
      <c r="L1663" s="161" t="s">
        <v>5654</v>
      </c>
    </row>
    <row r="1664" spans="1:12" ht="17.25" customHeight="1">
      <c r="A1664" s="236">
        <v>1660</v>
      </c>
      <c r="B1664" s="161" t="s">
        <v>2465</v>
      </c>
      <c r="C1664" s="161" t="s">
        <v>2466</v>
      </c>
      <c r="D1664" s="161" t="s">
        <v>2412</v>
      </c>
      <c r="E1664" s="195"/>
      <c r="F1664" s="195"/>
      <c r="G1664" s="195"/>
      <c r="H1664" s="163">
        <v>100000</v>
      </c>
      <c r="I1664" s="195">
        <f t="shared" si="51"/>
        <v>100000</v>
      </c>
      <c r="J1664" s="194"/>
      <c r="K1664" s="196" t="str">
        <f t="shared" si="50"/>
        <v>K14B</v>
      </c>
      <c r="L1664" s="161" t="s">
        <v>5654</v>
      </c>
    </row>
    <row r="1665" spans="1:12" ht="17.25" customHeight="1">
      <c r="A1665" s="236">
        <v>1661</v>
      </c>
      <c r="B1665" s="161" t="s">
        <v>2467</v>
      </c>
      <c r="C1665" s="161" t="s">
        <v>2468</v>
      </c>
      <c r="D1665" s="161" t="s">
        <v>2412</v>
      </c>
      <c r="E1665" s="195"/>
      <c r="F1665" s="195"/>
      <c r="G1665" s="195"/>
      <c r="H1665" s="163">
        <v>100000</v>
      </c>
      <c r="I1665" s="195">
        <f t="shared" si="51"/>
        <v>100000</v>
      </c>
      <c r="J1665" s="194"/>
      <c r="K1665" s="196" t="str">
        <f t="shared" si="50"/>
        <v>K14B</v>
      </c>
      <c r="L1665" s="161" t="s">
        <v>5654</v>
      </c>
    </row>
    <row r="1666" spans="1:12" ht="17.25" customHeight="1">
      <c r="A1666" s="236">
        <v>1662</v>
      </c>
      <c r="B1666" s="161" t="s">
        <v>2469</v>
      </c>
      <c r="C1666" s="161" t="s">
        <v>2470</v>
      </c>
      <c r="D1666" s="161" t="s">
        <v>2412</v>
      </c>
      <c r="E1666" s="195"/>
      <c r="F1666" s="195"/>
      <c r="G1666" s="195"/>
      <c r="H1666" s="163">
        <v>50000</v>
      </c>
      <c r="I1666" s="195">
        <f t="shared" si="51"/>
        <v>50000</v>
      </c>
      <c r="J1666" s="194"/>
      <c r="K1666" s="196" t="str">
        <f t="shared" si="50"/>
        <v>K14B</v>
      </c>
      <c r="L1666" s="161" t="s">
        <v>5654</v>
      </c>
    </row>
    <row r="1667" spans="1:12" ht="17.25" customHeight="1">
      <c r="A1667" s="236">
        <v>1663</v>
      </c>
      <c r="B1667" s="161" t="s">
        <v>2471</v>
      </c>
      <c r="C1667" s="161" t="s">
        <v>2472</v>
      </c>
      <c r="D1667" s="161" t="s">
        <v>2412</v>
      </c>
      <c r="E1667" s="195"/>
      <c r="F1667" s="195"/>
      <c r="G1667" s="195"/>
      <c r="H1667" s="163">
        <v>50000</v>
      </c>
      <c r="I1667" s="195">
        <f t="shared" si="51"/>
        <v>50000</v>
      </c>
      <c r="J1667" s="194"/>
      <c r="K1667" s="196" t="str">
        <f t="shared" si="50"/>
        <v>K14B</v>
      </c>
      <c r="L1667" s="161" t="s">
        <v>5654</v>
      </c>
    </row>
    <row r="1668" spans="1:12" ht="17.25" customHeight="1">
      <c r="A1668" s="236">
        <v>1664</v>
      </c>
      <c r="B1668" s="161" t="s">
        <v>2473</v>
      </c>
      <c r="C1668" s="161" t="s">
        <v>2474</v>
      </c>
      <c r="D1668" s="161" t="s">
        <v>2412</v>
      </c>
      <c r="E1668" s="195"/>
      <c r="F1668" s="195"/>
      <c r="G1668" s="195">
        <f>VLOOKUP(B1668,'Lệ phí thi lại'!$B$8:$F$434,5,0)</f>
        <v>150000</v>
      </c>
      <c r="H1668" s="163">
        <v>100000</v>
      </c>
      <c r="I1668" s="195">
        <f t="shared" si="51"/>
        <v>250000</v>
      </c>
      <c r="J1668" s="194"/>
      <c r="K1668" s="196" t="str">
        <f t="shared" si="50"/>
        <v>K14B</v>
      </c>
      <c r="L1668" s="161" t="s">
        <v>5654</v>
      </c>
    </row>
    <row r="1669" spans="1:12" ht="17.25" customHeight="1">
      <c r="A1669" s="236">
        <v>1665</v>
      </c>
      <c r="B1669" s="161" t="s">
        <v>2475</v>
      </c>
      <c r="C1669" s="161" t="s">
        <v>2476</v>
      </c>
      <c r="D1669" s="161" t="s">
        <v>2412</v>
      </c>
      <c r="E1669" s="195"/>
      <c r="F1669" s="195"/>
      <c r="G1669" s="195"/>
      <c r="H1669" s="163">
        <v>50000</v>
      </c>
      <c r="I1669" s="195">
        <f t="shared" si="51"/>
        <v>50000</v>
      </c>
      <c r="J1669" s="194"/>
      <c r="K1669" s="196" t="str">
        <f t="shared" ref="K1669:K1732" si="52">RIGHT(D1669,4)</f>
        <v>K14B</v>
      </c>
      <c r="L1669" s="161" t="s">
        <v>5654</v>
      </c>
    </row>
    <row r="1670" spans="1:12" ht="17.25" customHeight="1">
      <c r="A1670" s="236">
        <v>1666</v>
      </c>
      <c r="B1670" s="161" t="s">
        <v>2477</v>
      </c>
      <c r="C1670" s="161" t="s">
        <v>2478</v>
      </c>
      <c r="D1670" s="161" t="s">
        <v>2412</v>
      </c>
      <c r="E1670" s="195"/>
      <c r="F1670" s="195"/>
      <c r="G1670" s="195"/>
      <c r="H1670" s="163">
        <v>50000</v>
      </c>
      <c r="I1670" s="195">
        <f t="shared" ref="I1670:I1733" si="53">SUM(E1670:H1670)</f>
        <v>50000</v>
      </c>
      <c r="J1670" s="194"/>
      <c r="K1670" s="196" t="str">
        <f t="shared" si="52"/>
        <v>K14B</v>
      </c>
      <c r="L1670" s="161" t="s">
        <v>5654</v>
      </c>
    </row>
    <row r="1671" spans="1:12" ht="17.25" customHeight="1">
      <c r="A1671" s="236">
        <v>1667</v>
      </c>
      <c r="B1671" s="161" t="s">
        <v>2479</v>
      </c>
      <c r="C1671" s="161" t="s">
        <v>2480</v>
      </c>
      <c r="D1671" s="161" t="s">
        <v>2412</v>
      </c>
      <c r="E1671" s="195"/>
      <c r="F1671" s="195"/>
      <c r="G1671" s="195"/>
      <c r="H1671" s="163">
        <v>100000</v>
      </c>
      <c r="I1671" s="195">
        <f t="shared" si="53"/>
        <v>100000</v>
      </c>
      <c r="J1671" s="194"/>
      <c r="K1671" s="196" t="str">
        <f t="shared" si="52"/>
        <v>K14B</v>
      </c>
      <c r="L1671" s="161" t="s">
        <v>5654</v>
      </c>
    </row>
    <row r="1672" spans="1:12" ht="17.25" customHeight="1">
      <c r="A1672" s="236">
        <v>1668</v>
      </c>
      <c r="B1672" s="161" t="s">
        <v>2481</v>
      </c>
      <c r="C1672" s="161" t="s">
        <v>2482</v>
      </c>
      <c r="D1672" s="161" t="s">
        <v>2412</v>
      </c>
      <c r="E1672" s="195"/>
      <c r="F1672" s="195"/>
      <c r="G1672" s="195"/>
      <c r="H1672" s="163">
        <v>50000</v>
      </c>
      <c r="I1672" s="195">
        <f t="shared" si="53"/>
        <v>50000</v>
      </c>
      <c r="J1672" s="194"/>
      <c r="K1672" s="196" t="str">
        <f t="shared" si="52"/>
        <v>K14B</v>
      </c>
      <c r="L1672" s="161" t="s">
        <v>5654</v>
      </c>
    </row>
    <row r="1673" spans="1:12" ht="17.25" customHeight="1">
      <c r="A1673" s="236">
        <v>1669</v>
      </c>
      <c r="B1673" s="161" t="s">
        <v>2483</v>
      </c>
      <c r="C1673" s="161" t="s">
        <v>2484</v>
      </c>
      <c r="D1673" s="161" t="s">
        <v>2412</v>
      </c>
      <c r="E1673" s="195"/>
      <c r="F1673" s="195"/>
      <c r="G1673" s="195">
        <f>VLOOKUP(B1673,'Lệ phí thi lại'!$B$8:$F$434,5,0)</f>
        <v>180000</v>
      </c>
      <c r="H1673" s="163">
        <v>100000</v>
      </c>
      <c r="I1673" s="195">
        <f t="shared" si="53"/>
        <v>280000</v>
      </c>
      <c r="J1673" s="194"/>
      <c r="K1673" s="196" t="str">
        <f t="shared" si="52"/>
        <v>K14B</v>
      </c>
      <c r="L1673" s="161" t="s">
        <v>5654</v>
      </c>
    </row>
    <row r="1674" spans="1:12" ht="17.25" customHeight="1">
      <c r="A1674" s="236">
        <v>1670</v>
      </c>
      <c r="B1674" s="161" t="s">
        <v>2485</v>
      </c>
      <c r="C1674" s="161" t="s">
        <v>2486</v>
      </c>
      <c r="D1674" s="161" t="s">
        <v>2412</v>
      </c>
      <c r="E1674" s="195"/>
      <c r="F1674" s="195"/>
      <c r="G1674" s="195"/>
      <c r="H1674" s="163">
        <v>50000</v>
      </c>
      <c r="I1674" s="195">
        <f t="shared" si="53"/>
        <v>50000</v>
      </c>
      <c r="J1674" s="194"/>
      <c r="K1674" s="196" t="str">
        <f t="shared" si="52"/>
        <v>K14B</v>
      </c>
      <c r="L1674" s="161" t="s">
        <v>5654</v>
      </c>
    </row>
    <row r="1675" spans="1:12" ht="17.25" customHeight="1">
      <c r="A1675" s="236">
        <v>1671</v>
      </c>
      <c r="B1675" s="161" t="s">
        <v>2487</v>
      </c>
      <c r="C1675" s="161" t="s">
        <v>2488</v>
      </c>
      <c r="D1675" s="161" t="s">
        <v>2412</v>
      </c>
      <c r="E1675" s="195"/>
      <c r="F1675" s="195"/>
      <c r="G1675" s="195"/>
      <c r="H1675" s="163">
        <v>50000</v>
      </c>
      <c r="I1675" s="195">
        <f t="shared" si="53"/>
        <v>50000</v>
      </c>
      <c r="J1675" s="194"/>
      <c r="K1675" s="196" t="str">
        <f t="shared" si="52"/>
        <v>K14B</v>
      </c>
      <c r="L1675" s="161" t="s">
        <v>5654</v>
      </c>
    </row>
    <row r="1676" spans="1:12" ht="17.25" customHeight="1">
      <c r="A1676" s="236">
        <v>1672</v>
      </c>
      <c r="B1676" s="161" t="s">
        <v>2489</v>
      </c>
      <c r="C1676" s="161" t="s">
        <v>2490</v>
      </c>
      <c r="D1676" s="161" t="s">
        <v>2412</v>
      </c>
      <c r="E1676" s="195"/>
      <c r="F1676" s="195"/>
      <c r="G1676" s="195">
        <f>VLOOKUP(B1676,'Lệ phí thi lại'!$B$8:$F$434,5,0)</f>
        <v>120000</v>
      </c>
      <c r="H1676" s="163">
        <v>100000</v>
      </c>
      <c r="I1676" s="195">
        <f t="shared" si="53"/>
        <v>220000</v>
      </c>
      <c r="J1676" s="194"/>
      <c r="K1676" s="196" t="str">
        <f t="shared" si="52"/>
        <v>K14B</v>
      </c>
      <c r="L1676" s="161" t="s">
        <v>5654</v>
      </c>
    </row>
    <row r="1677" spans="1:12" ht="17.25" customHeight="1">
      <c r="A1677" s="236">
        <v>1673</v>
      </c>
      <c r="B1677" s="161" t="s">
        <v>2491</v>
      </c>
      <c r="C1677" s="161" t="s">
        <v>2492</v>
      </c>
      <c r="D1677" s="161" t="s">
        <v>2412</v>
      </c>
      <c r="E1677" s="195"/>
      <c r="F1677" s="195"/>
      <c r="G1677" s="195"/>
      <c r="H1677" s="163">
        <v>100000</v>
      </c>
      <c r="I1677" s="195">
        <f t="shared" si="53"/>
        <v>100000</v>
      </c>
      <c r="J1677" s="194"/>
      <c r="K1677" s="196" t="str">
        <f t="shared" si="52"/>
        <v>K14B</v>
      </c>
      <c r="L1677" s="161" t="s">
        <v>5654</v>
      </c>
    </row>
    <row r="1678" spans="1:12" ht="17.25" customHeight="1">
      <c r="A1678" s="236">
        <v>1674</v>
      </c>
      <c r="B1678" s="161" t="s">
        <v>2493</v>
      </c>
      <c r="C1678" s="161" t="s">
        <v>2494</v>
      </c>
      <c r="D1678" s="161" t="s">
        <v>2412</v>
      </c>
      <c r="E1678" s="195"/>
      <c r="F1678" s="195"/>
      <c r="G1678" s="195"/>
      <c r="H1678" s="163">
        <v>50000</v>
      </c>
      <c r="I1678" s="195">
        <f t="shared" si="53"/>
        <v>50000</v>
      </c>
      <c r="J1678" s="194"/>
      <c r="K1678" s="196" t="str">
        <f t="shared" si="52"/>
        <v>K14B</v>
      </c>
      <c r="L1678" s="161" t="s">
        <v>5654</v>
      </c>
    </row>
    <row r="1679" spans="1:12" ht="17.25" customHeight="1">
      <c r="A1679" s="236">
        <v>1675</v>
      </c>
      <c r="B1679" s="161" t="s">
        <v>2495</v>
      </c>
      <c r="C1679" s="161" t="s">
        <v>2496</v>
      </c>
      <c r="D1679" s="161" t="s">
        <v>2412</v>
      </c>
      <c r="E1679" s="195"/>
      <c r="F1679" s="195"/>
      <c r="G1679" s="195"/>
      <c r="H1679" s="163">
        <v>100000</v>
      </c>
      <c r="I1679" s="195">
        <f t="shared" si="53"/>
        <v>100000</v>
      </c>
      <c r="J1679" s="194"/>
      <c r="K1679" s="196" t="str">
        <f t="shared" si="52"/>
        <v>K14B</v>
      </c>
      <c r="L1679" s="161" t="s">
        <v>5654</v>
      </c>
    </row>
    <row r="1680" spans="1:12" ht="17.25" customHeight="1">
      <c r="A1680" s="236">
        <v>1676</v>
      </c>
      <c r="B1680" s="161" t="s">
        <v>2497</v>
      </c>
      <c r="C1680" s="161" t="s">
        <v>2498</v>
      </c>
      <c r="D1680" s="161" t="s">
        <v>2412</v>
      </c>
      <c r="E1680" s="195"/>
      <c r="F1680" s="195"/>
      <c r="G1680" s="195"/>
      <c r="H1680" s="163">
        <v>150000</v>
      </c>
      <c r="I1680" s="195">
        <f t="shared" si="53"/>
        <v>150000</v>
      </c>
      <c r="J1680" s="194"/>
      <c r="K1680" s="196" t="str">
        <f t="shared" si="52"/>
        <v>K14B</v>
      </c>
      <c r="L1680" s="161" t="s">
        <v>5654</v>
      </c>
    </row>
    <row r="1681" spans="1:12" ht="17.25" customHeight="1">
      <c r="A1681" s="236">
        <v>1677</v>
      </c>
      <c r="B1681" s="161" t="s">
        <v>2499</v>
      </c>
      <c r="C1681" s="161" t="s">
        <v>2500</v>
      </c>
      <c r="D1681" s="161" t="s">
        <v>2412</v>
      </c>
      <c r="E1681" s="195"/>
      <c r="F1681" s="195"/>
      <c r="G1681" s="195">
        <f>VLOOKUP(B1681,'Lệ phí thi lại'!$B$8:$F$434,5,0)</f>
        <v>180000</v>
      </c>
      <c r="H1681" s="163">
        <v>50000</v>
      </c>
      <c r="I1681" s="195">
        <f t="shared" si="53"/>
        <v>230000</v>
      </c>
      <c r="J1681" s="194"/>
      <c r="K1681" s="196" t="str">
        <f t="shared" si="52"/>
        <v>K14B</v>
      </c>
      <c r="L1681" s="161" t="s">
        <v>5654</v>
      </c>
    </row>
    <row r="1682" spans="1:12" ht="17.25" customHeight="1">
      <c r="A1682" s="236">
        <v>1678</v>
      </c>
      <c r="B1682" s="161" t="s">
        <v>2501</v>
      </c>
      <c r="C1682" s="161" t="s">
        <v>835</v>
      </c>
      <c r="D1682" s="161" t="s">
        <v>2412</v>
      </c>
      <c r="E1682" s="195"/>
      <c r="F1682" s="195"/>
      <c r="G1682" s="195"/>
      <c r="H1682" s="163">
        <v>50000</v>
      </c>
      <c r="I1682" s="195">
        <f t="shared" si="53"/>
        <v>50000</v>
      </c>
      <c r="J1682" s="194"/>
      <c r="K1682" s="196" t="str">
        <f t="shared" si="52"/>
        <v>K14B</v>
      </c>
      <c r="L1682" s="161" t="s">
        <v>5654</v>
      </c>
    </row>
    <row r="1683" spans="1:12" ht="17.25" customHeight="1">
      <c r="A1683" s="236">
        <v>1679</v>
      </c>
      <c r="B1683" s="161" t="s">
        <v>2502</v>
      </c>
      <c r="C1683" s="161" t="s">
        <v>2503</v>
      </c>
      <c r="D1683" s="161" t="s">
        <v>2412</v>
      </c>
      <c r="E1683" s="195"/>
      <c r="F1683" s="195"/>
      <c r="G1683" s="195"/>
      <c r="H1683" s="163">
        <v>100000</v>
      </c>
      <c r="I1683" s="195">
        <f t="shared" si="53"/>
        <v>100000</v>
      </c>
      <c r="J1683" s="194"/>
      <c r="K1683" s="196" t="str">
        <f t="shared" si="52"/>
        <v>K14B</v>
      </c>
      <c r="L1683" s="161" t="s">
        <v>5654</v>
      </c>
    </row>
    <row r="1684" spans="1:12" ht="17.25" customHeight="1">
      <c r="A1684" s="236">
        <v>1680</v>
      </c>
      <c r="B1684" s="161" t="s">
        <v>2504</v>
      </c>
      <c r="C1684" s="161" t="s">
        <v>2505</v>
      </c>
      <c r="D1684" s="161" t="s">
        <v>2412</v>
      </c>
      <c r="E1684" s="195"/>
      <c r="F1684" s="195"/>
      <c r="G1684" s="195"/>
      <c r="H1684" s="163">
        <v>50000</v>
      </c>
      <c r="I1684" s="195">
        <f t="shared" si="53"/>
        <v>50000</v>
      </c>
      <c r="J1684" s="194"/>
      <c r="K1684" s="196" t="str">
        <f t="shared" si="52"/>
        <v>K14B</v>
      </c>
      <c r="L1684" s="161" t="s">
        <v>5654</v>
      </c>
    </row>
    <row r="1685" spans="1:12" ht="17.25" customHeight="1">
      <c r="A1685" s="236">
        <v>1681</v>
      </c>
      <c r="B1685" s="161" t="s">
        <v>2506</v>
      </c>
      <c r="C1685" s="161" t="s">
        <v>2507</v>
      </c>
      <c r="D1685" s="161" t="s">
        <v>2412</v>
      </c>
      <c r="E1685" s="195">
        <f>VLOOKUP(B1685,'Học phí'!$B$8:$F$395,5,0)</f>
        <v>4310000</v>
      </c>
      <c r="F1685" s="195"/>
      <c r="G1685" s="195"/>
      <c r="H1685" s="163">
        <v>100000</v>
      </c>
      <c r="I1685" s="195">
        <f t="shared" si="53"/>
        <v>4410000</v>
      </c>
      <c r="J1685" s="194"/>
      <c r="K1685" s="196" t="str">
        <f t="shared" si="52"/>
        <v>K14B</v>
      </c>
      <c r="L1685" s="161" t="s">
        <v>5654</v>
      </c>
    </row>
    <row r="1686" spans="1:12" ht="17.25" customHeight="1">
      <c r="A1686" s="236">
        <v>1682</v>
      </c>
      <c r="B1686" s="161" t="s">
        <v>2508</v>
      </c>
      <c r="C1686" s="161" t="s">
        <v>2509</v>
      </c>
      <c r="D1686" s="161" t="s">
        <v>2412</v>
      </c>
      <c r="E1686" s="195"/>
      <c r="F1686" s="195"/>
      <c r="G1686" s="195"/>
      <c r="H1686" s="163">
        <v>50000</v>
      </c>
      <c r="I1686" s="195">
        <f t="shared" si="53"/>
        <v>50000</v>
      </c>
      <c r="J1686" s="194"/>
      <c r="K1686" s="196" t="str">
        <f t="shared" si="52"/>
        <v>K14B</v>
      </c>
      <c r="L1686" s="161" t="s">
        <v>5654</v>
      </c>
    </row>
    <row r="1687" spans="1:12" ht="17.25" customHeight="1">
      <c r="A1687" s="236">
        <v>1683</v>
      </c>
      <c r="B1687" s="161" t="s">
        <v>2608</v>
      </c>
      <c r="C1687" s="161" t="s">
        <v>2609</v>
      </c>
      <c r="D1687" s="161" t="s">
        <v>2610</v>
      </c>
      <c r="E1687" s="195"/>
      <c r="F1687" s="195"/>
      <c r="G1687" s="195"/>
      <c r="H1687" s="163">
        <v>50000</v>
      </c>
      <c r="I1687" s="195">
        <f t="shared" si="53"/>
        <v>50000</v>
      </c>
      <c r="J1687" s="194"/>
      <c r="K1687" s="196" t="str">
        <f t="shared" si="52"/>
        <v>K14B</v>
      </c>
      <c r="L1687" s="161" t="s">
        <v>5649</v>
      </c>
    </row>
    <row r="1688" spans="1:12" ht="17.25" customHeight="1">
      <c r="A1688" s="236">
        <v>1684</v>
      </c>
      <c r="B1688" s="161" t="s">
        <v>2611</v>
      </c>
      <c r="C1688" s="161" t="s">
        <v>2612</v>
      </c>
      <c r="D1688" s="161" t="s">
        <v>2610</v>
      </c>
      <c r="E1688" s="195"/>
      <c r="F1688" s="195"/>
      <c r="G1688" s="195"/>
      <c r="H1688" s="163">
        <v>50000</v>
      </c>
      <c r="I1688" s="195">
        <f t="shared" si="53"/>
        <v>50000</v>
      </c>
      <c r="J1688" s="194"/>
      <c r="K1688" s="196" t="str">
        <f t="shared" si="52"/>
        <v>K14B</v>
      </c>
      <c r="L1688" s="161" t="s">
        <v>5649</v>
      </c>
    </row>
    <row r="1689" spans="1:12" ht="17.25" customHeight="1">
      <c r="A1689" s="236">
        <v>1685</v>
      </c>
      <c r="B1689" s="161" t="s">
        <v>2613</v>
      </c>
      <c r="C1689" s="161" t="s">
        <v>2614</v>
      </c>
      <c r="D1689" s="161" t="s">
        <v>2610</v>
      </c>
      <c r="E1689" s="195"/>
      <c r="F1689" s="195"/>
      <c r="G1689" s="195">
        <f>VLOOKUP(B1689,'Lệ phí thi lại'!$B$8:$F$434,5,0)</f>
        <v>30000</v>
      </c>
      <c r="H1689" s="163">
        <v>100000</v>
      </c>
      <c r="I1689" s="195">
        <f t="shared" si="53"/>
        <v>130000</v>
      </c>
      <c r="J1689" s="194"/>
      <c r="K1689" s="196" t="str">
        <f t="shared" si="52"/>
        <v>K14B</v>
      </c>
      <c r="L1689" s="161" t="s">
        <v>5649</v>
      </c>
    </row>
    <row r="1690" spans="1:12" ht="17.25" customHeight="1">
      <c r="A1690" s="236">
        <v>1686</v>
      </c>
      <c r="B1690" s="161" t="s">
        <v>2615</v>
      </c>
      <c r="C1690" s="161" t="s">
        <v>2616</v>
      </c>
      <c r="D1690" s="161" t="s">
        <v>2610</v>
      </c>
      <c r="E1690" s="195"/>
      <c r="F1690" s="195"/>
      <c r="G1690" s="195"/>
      <c r="H1690" s="163">
        <v>50000</v>
      </c>
      <c r="I1690" s="195">
        <f t="shared" si="53"/>
        <v>50000</v>
      </c>
      <c r="J1690" s="194"/>
      <c r="K1690" s="196" t="str">
        <f t="shared" si="52"/>
        <v>K14B</v>
      </c>
      <c r="L1690" s="161" t="s">
        <v>5649</v>
      </c>
    </row>
    <row r="1691" spans="1:12" ht="17.25" customHeight="1">
      <c r="A1691" s="236">
        <v>1687</v>
      </c>
      <c r="B1691" s="161" t="s">
        <v>2617</v>
      </c>
      <c r="C1691" s="161" t="s">
        <v>2618</v>
      </c>
      <c r="D1691" s="161" t="s">
        <v>2610</v>
      </c>
      <c r="E1691" s="195"/>
      <c r="F1691" s="195"/>
      <c r="G1691" s="195"/>
      <c r="H1691" s="163">
        <v>100000</v>
      </c>
      <c r="I1691" s="195">
        <f t="shared" si="53"/>
        <v>100000</v>
      </c>
      <c r="J1691" s="194"/>
      <c r="K1691" s="196" t="str">
        <f t="shared" si="52"/>
        <v>K14B</v>
      </c>
      <c r="L1691" s="161" t="s">
        <v>5649</v>
      </c>
    </row>
    <row r="1692" spans="1:12" ht="17.25" customHeight="1">
      <c r="A1692" s="236">
        <v>1688</v>
      </c>
      <c r="B1692" s="161" t="s">
        <v>2619</v>
      </c>
      <c r="C1692" s="161" t="s">
        <v>2620</v>
      </c>
      <c r="D1692" s="161" t="s">
        <v>2610</v>
      </c>
      <c r="E1692" s="195"/>
      <c r="F1692" s="195"/>
      <c r="G1692" s="195"/>
      <c r="H1692" s="163">
        <v>50000</v>
      </c>
      <c r="I1692" s="195">
        <f t="shared" si="53"/>
        <v>50000</v>
      </c>
      <c r="J1692" s="194"/>
      <c r="K1692" s="196" t="str">
        <f t="shared" si="52"/>
        <v>K14B</v>
      </c>
      <c r="L1692" s="161" t="s">
        <v>5649</v>
      </c>
    </row>
    <row r="1693" spans="1:12" ht="17.25" customHeight="1">
      <c r="A1693" s="236">
        <v>1689</v>
      </c>
      <c r="B1693" s="161" t="s">
        <v>2621</v>
      </c>
      <c r="C1693" s="161" t="s">
        <v>2622</v>
      </c>
      <c r="D1693" s="161" t="s">
        <v>2610</v>
      </c>
      <c r="E1693" s="195"/>
      <c r="F1693" s="195"/>
      <c r="G1693" s="195"/>
      <c r="H1693" s="163">
        <v>50000</v>
      </c>
      <c r="I1693" s="195">
        <f t="shared" si="53"/>
        <v>50000</v>
      </c>
      <c r="J1693" s="194"/>
      <c r="K1693" s="196" t="str">
        <f t="shared" si="52"/>
        <v>K14B</v>
      </c>
      <c r="L1693" s="161" t="s">
        <v>5649</v>
      </c>
    </row>
    <row r="1694" spans="1:12" ht="17.25" customHeight="1">
      <c r="A1694" s="236">
        <v>1690</v>
      </c>
      <c r="B1694" s="161" t="s">
        <v>2623</v>
      </c>
      <c r="C1694" s="161" t="s">
        <v>2624</v>
      </c>
      <c r="D1694" s="161" t="s">
        <v>2610</v>
      </c>
      <c r="E1694" s="195"/>
      <c r="F1694" s="195"/>
      <c r="G1694" s="195">
        <f>VLOOKUP(B1694,'Lệ phí thi lại'!$B$8:$F$434,5,0)</f>
        <v>60000</v>
      </c>
      <c r="H1694" s="163">
        <v>50000</v>
      </c>
      <c r="I1694" s="195">
        <f t="shared" si="53"/>
        <v>110000</v>
      </c>
      <c r="J1694" s="194"/>
      <c r="K1694" s="196" t="str">
        <f t="shared" si="52"/>
        <v>K14B</v>
      </c>
      <c r="L1694" s="161" t="s">
        <v>5649</v>
      </c>
    </row>
    <row r="1695" spans="1:12" ht="17.25" customHeight="1">
      <c r="A1695" s="236">
        <v>1691</v>
      </c>
      <c r="B1695" s="161" t="s">
        <v>2625</v>
      </c>
      <c r="C1695" s="161" t="s">
        <v>2626</v>
      </c>
      <c r="D1695" s="161" t="s">
        <v>2610</v>
      </c>
      <c r="E1695" s="195"/>
      <c r="F1695" s="195"/>
      <c r="G1695" s="195">
        <f>VLOOKUP(B1695,'Lệ phí thi lại'!$B$8:$F$434,5,0)</f>
        <v>90000</v>
      </c>
      <c r="H1695" s="163">
        <v>100000</v>
      </c>
      <c r="I1695" s="195">
        <f t="shared" si="53"/>
        <v>190000</v>
      </c>
      <c r="J1695" s="194"/>
      <c r="K1695" s="196" t="str">
        <f t="shared" si="52"/>
        <v>K14B</v>
      </c>
      <c r="L1695" s="161" t="s">
        <v>5649</v>
      </c>
    </row>
    <row r="1696" spans="1:12" ht="17.25" customHeight="1">
      <c r="A1696" s="236">
        <v>1692</v>
      </c>
      <c r="B1696" s="161" t="s">
        <v>2627</v>
      </c>
      <c r="C1696" s="161" t="s">
        <v>2628</v>
      </c>
      <c r="D1696" s="161" t="s">
        <v>2610</v>
      </c>
      <c r="E1696" s="195"/>
      <c r="F1696" s="195"/>
      <c r="G1696" s="195">
        <f>VLOOKUP(B1696,'Lệ phí thi lại'!$B$8:$F$434,5,0)</f>
        <v>120000</v>
      </c>
      <c r="H1696" s="163">
        <v>100000</v>
      </c>
      <c r="I1696" s="195">
        <f t="shared" si="53"/>
        <v>220000</v>
      </c>
      <c r="J1696" s="194"/>
      <c r="K1696" s="196" t="str">
        <f t="shared" si="52"/>
        <v>K14B</v>
      </c>
      <c r="L1696" s="161" t="s">
        <v>5649</v>
      </c>
    </row>
    <row r="1697" spans="1:12" ht="17.25" customHeight="1">
      <c r="A1697" s="236">
        <v>1693</v>
      </c>
      <c r="B1697" s="161" t="s">
        <v>2629</v>
      </c>
      <c r="C1697" s="161" t="s">
        <v>2630</v>
      </c>
      <c r="D1697" s="161" t="s">
        <v>2610</v>
      </c>
      <c r="E1697" s="195"/>
      <c r="F1697" s="195"/>
      <c r="G1697" s="195"/>
      <c r="H1697" s="163">
        <v>100000</v>
      </c>
      <c r="I1697" s="195">
        <f t="shared" si="53"/>
        <v>100000</v>
      </c>
      <c r="J1697" s="194"/>
      <c r="K1697" s="196" t="str">
        <f t="shared" si="52"/>
        <v>K14B</v>
      </c>
      <c r="L1697" s="161" t="s">
        <v>5649</v>
      </c>
    </row>
    <row r="1698" spans="1:12" ht="17.25" customHeight="1">
      <c r="A1698" s="236">
        <v>1694</v>
      </c>
      <c r="B1698" s="161" t="s">
        <v>2631</v>
      </c>
      <c r="C1698" s="161" t="s">
        <v>2632</v>
      </c>
      <c r="D1698" s="161" t="s">
        <v>2610</v>
      </c>
      <c r="E1698" s="195"/>
      <c r="F1698" s="195"/>
      <c r="G1698" s="195"/>
      <c r="H1698" s="163">
        <v>50000</v>
      </c>
      <c r="I1698" s="195">
        <f t="shared" si="53"/>
        <v>50000</v>
      </c>
      <c r="J1698" s="194"/>
      <c r="K1698" s="196" t="str">
        <f t="shared" si="52"/>
        <v>K14B</v>
      </c>
      <c r="L1698" s="161" t="s">
        <v>5649</v>
      </c>
    </row>
    <row r="1699" spans="1:12" ht="17.25" customHeight="1">
      <c r="A1699" s="236">
        <v>1695</v>
      </c>
      <c r="B1699" s="161" t="s">
        <v>2633</v>
      </c>
      <c r="C1699" s="161" t="s">
        <v>2634</v>
      </c>
      <c r="D1699" s="161" t="s">
        <v>2610</v>
      </c>
      <c r="E1699" s="195"/>
      <c r="F1699" s="195"/>
      <c r="G1699" s="195"/>
      <c r="H1699" s="163">
        <v>50000</v>
      </c>
      <c r="I1699" s="195">
        <f t="shared" si="53"/>
        <v>50000</v>
      </c>
      <c r="J1699" s="194"/>
      <c r="K1699" s="196" t="str">
        <f t="shared" si="52"/>
        <v>K14B</v>
      </c>
      <c r="L1699" s="161" t="s">
        <v>5649</v>
      </c>
    </row>
    <row r="1700" spans="1:12" ht="17.25" customHeight="1">
      <c r="A1700" s="236">
        <v>1696</v>
      </c>
      <c r="B1700" s="161" t="s">
        <v>2635</v>
      </c>
      <c r="C1700" s="161" t="s">
        <v>2636</v>
      </c>
      <c r="D1700" s="161" t="s">
        <v>2610</v>
      </c>
      <c r="E1700" s="195"/>
      <c r="F1700" s="195"/>
      <c r="G1700" s="195"/>
      <c r="H1700" s="163">
        <v>50000</v>
      </c>
      <c r="I1700" s="195">
        <f t="shared" si="53"/>
        <v>50000</v>
      </c>
      <c r="J1700" s="194"/>
      <c r="K1700" s="196" t="str">
        <f t="shared" si="52"/>
        <v>K14B</v>
      </c>
      <c r="L1700" s="161" t="s">
        <v>5649</v>
      </c>
    </row>
    <row r="1701" spans="1:12" ht="17.25" customHeight="1">
      <c r="A1701" s="236">
        <v>1697</v>
      </c>
      <c r="B1701" s="161" t="s">
        <v>2637</v>
      </c>
      <c r="C1701" s="161" t="s">
        <v>2638</v>
      </c>
      <c r="D1701" s="161" t="s">
        <v>2610</v>
      </c>
      <c r="E1701" s="195"/>
      <c r="F1701" s="195"/>
      <c r="G1701" s="195"/>
      <c r="H1701" s="163">
        <v>100000</v>
      </c>
      <c r="I1701" s="195">
        <f t="shared" si="53"/>
        <v>100000</v>
      </c>
      <c r="J1701" s="194"/>
      <c r="K1701" s="196" t="str">
        <f t="shared" si="52"/>
        <v>K14B</v>
      </c>
      <c r="L1701" s="161" t="s">
        <v>5649</v>
      </c>
    </row>
    <row r="1702" spans="1:12" ht="17.25" customHeight="1">
      <c r="A1702" s="236">
        <v>1698</v>
      </c>
      <c r="B1702" s="161" t="s">
        <v>2639</v>
      </c>
      <c r="C1702" s="161" t="s">
        <v>2640</v>
      </c>
      <c r="D1702" s="161" t="s">
        <v>2610</v>
      </c>
      <c r="E1702" s="195"/>
      <c r="F1702" s="195"/>
      <c r="G1702" s="195">
        <f>VLOOKUP(B1702,'Lệ phí thi lại'!$B$8:$F$434,5,0)</f>
        <v>150000</v>
      </c>
      <c r="H1702" s="163">
        <v>50000</v>
      </c>
      <c r="I1702" s="195">
        <f t="shared" si="53"/>
        <v>200000</v>
      </c>
      <c r="J1702" s="194"/>
      <c r="K1702" s="196" t="str">
        <f t="shared" si="52"/>
        <v>K14B</v>
      </c>
      <c r="L1702" s="161" t="s">
        <v>5649</v>
      </c>
    </row>
    <row r="1703" spans="1:12" ht="17.25" customHeight="1">
      <c r="A1703" s="236">
        <v>1699</v>
      </c>
      <c r="B1703" s="161" t="s">
        <v>2641</v>
      </c>
      <c r="C1703" s="161" t="s">
        <v>1842</v>
      </c>
      <c r="D1703" s="161" t="s">
        <v>2610</v>
      </c>
      <c r="E1703" s="195"/>
      <c r="F1703" s="195"/>
      <c r="G1703" s="195"/>
      <c r="H1703" s="163">
        <v>100000</v>
      </c>
      <c r="I1703" s="195">
        <f t="shared" si="53"/>
        <v>100000</v>
      </c>
      <c r="J1703" s="194"/>
      <c r="K1703" s="196" t="str">
        <f t="shared" si="52"/>
        <v>K14B</v>
      </c>
      <c r="L1703" s="161" t="s">
        <v>5649</v>
      </c>
    </row>
    <row r="1704" spans="1:12" ht="17.25" customHeight="1">
      <c r="A1704" s="236">
        <v>1700</v>
      </c>
      <c r="B1704" s="161" t="s">
        <v>2642</v>
      </c>
      <c r="C1704" s="161" t="s">
        <v>2643</v>
      </c>
      <c r="D1704" s="161" t="s">
        <v>2610</v>
      </c>
      <c r="E1704" s="195"/>
      <c r="F1704" s="195"/>
      <c r="G1704" s="195"/>
      <c r="H1704" s="163">
        <v>50000</v>
      </c>
      <c r="I1704" s="195">
        <f t="shared" si="53"/>
        <v>50000</v>
      </c>
      <c r="J1704" s="194"/>
      <c r="K1704" s="196" t="str">
        <f t="shared" si="52"/>
        <v>K14B</v>
      </c>
      <c r="L1704" s="161" t="s">
        <v>5649</v>
      </c>
    </row>
    <row r="1705" spans="1:12" ht="17.25" customHeight="1">
      <c r="A1705" s="236">
        <v>1701</v>
      </c>
      <c r="B1705" s="161" t="s">
        <v>2644</v>
      </c>
      <c r="C1705" s="161" t="s">
        <v>2645</v>
      </c>
      <c r="D1705" s="161" t="s">
        <v>2610</v>
      </c>
      <c r="E1705" s="195"/>
      <c r="F1705" s="195"/>
      <c r="G1705" s="195"/>
      <c r="H1705" s="163">
        <v>50000</v>
      </c>
      <c r="I1705" s="195">
        <f t="shared" si="53"/>
        <v>50000</v>
      </c>
      <c r="J1705" s="194"/>
      <c r="K1705" s="196" t="str">
        <f t="shared" si="52"/>
        <v>K14B</v>
      </c>
      <c r="L1705" s="161" t="s">
        <v>5649</v>
      </c>
    </row>
    <row r="1706" spans="1:12" ht="17.25" customHeight="1">
      <c r="A1706" s="236">
        <v>1702</v>
      </c>
      <c r="B1706" s="161" t="s">
        <v>2646</v>
      </c>
      <c r="C1706" s="161" t="s">
        <v>2647</v>
      </c>
      <c r="D1706" s="161" t="s">
        <v>2610</v>
      </c>
      <c r="E1706" s="195"/>
      <c r="F1706" s="195"/>
      <c r="G1706" s="195"/>
      <c r="H1706" s="163">
        <v>100000</v>
      </c>
      <c r="I1706" s="195">
        <f t="shared" si="53"/>
        <v>100000</v>
      </c>
      <c r="J1706" s="194"/>
      <c r="K1706" s="196" t="str">
        <f t="shared" si="52"/>
        <v>K14B</v>
      </c>
      <c r="L1706" s="161" t="s">
        <v>5649</v>
      </c>
    </row>
    <row r="1707" spans="1:12" ht="17.25" customHeight="1">
      <c r="A1707" s="236">
        <v>1703</v>
      </c>
      <c r="B1707" s="161" t="s">
        <v>2648</v>
      </c>
      <c r="C1707" s="161" t="s">
        <v>2649</v>
      </c>
      <c r="D1707" s="161" t="s">
        <v>2610</v>
      </c>
      <c r="E1707" s="195"/>
      <c r="F1707" s="195"/>
      <c r="G1707" s="195">
        <f>VLOOKUP(B1707,'Lệ phí thi lại'!$B$8:$F$434,5,0)</f>
        <v>60000</v>
      </c>
      <c r="H1707" s="163">
        <v>100000</v>
      </c>
      <c r="I1707" s="195">
        <f t="shared" si="53"/>
        <v>160000</v>
      </c>
      <c r="J1707" s="194"/>
      <c r="K1707" s="196" t="str">
        <f t="shared" si="52"/>
        <v>K14B</v>
      </c>
      <c r="L1707" s="161" t="s">
        <v>5649</v>
      </c>
    </row>
    <row r="1708" spans="1:12" ht="17.25" customHeight="1">
      <c r="A1708" s="236">
        <v>1704</v>
      </c>
      <c r="B1708" s="161" t="s">
        <v>2650</v>
      </c>
      <c r="C1708" s="161" t="s">
        <v>2651</v>
      </c>
      <c r="D1708" s="161" t="s">
        <v>2610</v>
      </c>
      <c r="E1708" s="195"/>
      <c r="F1708" s="195"/>
      <c r="G1708" s="195"/>
      <c r="H1708" s="163">
        <v>50000</v>
      </c>
      <c r="I1708" s="195">
        <f t="shared" si="53"/>
        <v>50000</v>
      </c>
      <c r="J1708" s="194"/>
      <c r="K1708" s="196" t="str">
        <f t="shared" si="52"/>
        <v>K14B</v>
      </c>
      <c r="L1708" s="161" t="s">
        <v>5649</v>
      </c>
    </row>
    <row r="1709" spans="1:12" ht="17.25" customHeight="1">
      <c r="A1709" s="236">
        <v>1705</v>
      </c>
      <c r="B1709" s="161" t="s">
        <v>2652</v>
      </c>
      <c r="C1709" s="161" t="s">
        <v>2653</v>
      </c>
      <c r="D1709" s="161" t="s">
        <v>2610</v>
      </c>
      <c r="E1709" s="195"/>
      <c r="F1709" s="195"/>
      <c r="G1709" s="195"/>
      <c r="H1709" s="163">
        <v>100000</v>
      </c>
      <c r="I1709" s="195">
        <f t="shared" si="53"/>
        <v>100000</v>
      </c>
      <c r="J1709" s="194"/>
      <c r="K1709" s="196" t="str">
        <f t="shared" si="52"/>
        <v>K14B</v>
      </c>
      <c r="L1709" s="161" t="s">
        <v>5649</v>
      </c>
    </row>
    <row r="1710" spans="1:12" ht="17.25" customHeight="1">
      <c r="A1710" s="236">
        <v>1706</v>
      </c>
      <c r="B1710" s="161" t="s">
        <v>2654</v>
      </c>
      <c r="C1710" s="161" t="s">
        <v>2655</v>
      </c>
      <c r="D1710" s="161" t="s">
        <v>2610</v>
      </c>
      <c r="E1710" s="195"/>
      <c r="F1710" s="195"/>
      <c r="G1710" s="195"/>
      <c r="H1710" s="163">
        <v>50000</v>
      </c>
      <c r="I1710" s="195">
        <f t="shared" si="53"/>
        <v>50000</v>
      </c>
      <c r="J1710" s="194"/>
      <c r="K1710" s="196" t="str">
        <f t="shared" si="52"/>
        <v>K14B</v>
      </c>
      <c r="L1710" s="161" t="s">
        <v>5649</v>
      </c>
    </row>
    <row r="1711" spans="1:12" ht="17.25" customHeight="1">
      <c r="A1711" s="236">
        <v>1707</v>
      </c>
      <c r="B1711" s="161" t="s">
        <v>2656</v>
      </c>
      <c r="C1711" s="161" t="s">
        <v>2657</v>
      </c>
      <c r="D1711" s="161" t="s">
        <v>2610</v>
      </c>
      <c r="E1711" s="195"/>
      <c r="F1711" s="195"/>
      <c r="G1711" s="195"/>
      <c r="H1711" s="163">
        <v>100000</v>
      </c>
      <c r="I1711" s="195">
        <f t="shared" si="53"/>
        <v>100000</v>
      </c>
      <c r="J1711" s="194"/>
      <c r="K1711" s="196" t="str">
        <f t="shared" si="52"/>
        <v>K14B</v>
      </c>
      <c r="L1711" s="161" t="s">
        <v>5649</v>
      </c>
    </row>
    <row r="1712" spans="1:12" ht="17.25" customHeight="1">
      <c r="A1712" s="236">
        <v>1708</v>
      </c>
      <c r="B1712" s="161" t="s">
        <v>2658</v>
      </c>
      <c r="C1712" s="161" t="s">
        <v>2659</v>
      </c>
      <c r="D1712" s="161" t="s">
        <v>2610</v>
      </c>
      <c r="E1712" s="195"/>
      <c r="F1712" s="195"/>
      <c r="G1712" s="195"/>
      <c r="H1712" s="163">
        <v>50000</v>
      </c>
      <c r="I1712" s="195">
        <f t="shared" si="53"/>
        <v>50000</v>
      </c>
      <c r="J1712" s="194"/>
      <c r="K1712" s="196" t="str">
        <f t="shared" si="52"/>
        <v>K14B</v>
      </c>
      <c r="L1712" s="161" t="s">
        <v>5649</v>
      </c>
    </row>
    <row r="1713" spans="1:12" ht="17.25" customHeight="1">
      <c r="A1713" s="236">
        <v>1709</v>
      </c>
      <c r="B1713" s="161" t="s">
        <v>2660</v>
      </c>
      <c r="C1713" s="161" t="s">
        <v>2661</v>
      </c>
      <c r="D1713" s="161" t="s">
        <v>2610</v>
      </c>
      <c r="E1713" s="195"/>
      <c r="F1713" s="195"/>
      <c r="G1713" s="195">
        <f>VLOOKUP(B1713,'Lệ phí thi lại'!$B$8:$F$434,5,0)</f>
        <v>120000</v>
      </c>
      <c r="H1713" s="163">
        <v>100000</v>
      </c>
      <c r="I1713" s="195">
        <f t="shared" si="53"/>
        <v>220000</v>
      </c>
      <c r="J1713" s="194"/>
      <c r="K1713" s="196" t="str">
        <f t="shared" si="52"/>
        <v>K14B</v>
      </c>
      <c r="L1713" s="161" t="s">
        <v>5649</v>
      </c>
    </row>
    <row r="1714" spans="1:12" ht="17.25" customHeight="1">
      <c r="A1714" s="236">
        <v>1710</v>
      </c>
      <c r="B1714" s="161" t="s">
        <v>2662</v>
      </c>
      <c r="C1714" s="161" t="s">
        <v>2663</v>
      </c>
      <c r="D1714" s="161" t="s">
        <v>2610</v>
      </c>
      <c r="E1714" s="195"/>
      <c r="F1714" s="195"/>
      <c r="G1714" s="195"/>
      <c r="H1714" s="163">
        <v>100000</v>
      </c>
      <c r="I1714" s="195">
        <f t="shared" si="53"/>
        <v>100000</v>
      </c>
      <c r="J1714" s="194"/>
      <c r="K1714" s="196" t="str">
        <f t="shared" si="52"/>
        <v>K14B</v>
      </c>
      <c r="L1714" s="161" t="s">
        <v>5649</v>
      </c>
    </row>
    <row r="1715" spans="1:12" ht="17.25" customHeight="1">
      <c r="A1715" s="236">
        <v>1711</v>
      </c>
      <c r="B1715" s="161" t="s">
        <v>2664</v>
      </c>
      <c r="C1715" s="161" t="s">
        <v>2665</v>
      </c>
      <c r="D1715" s="161" t="s">
        <v>2610</v>
      </c>
      <c r="E1715" s="195"/>
      <c r="F1715" s="195"/>
      <c r="G1715" s="195">
        <f>VLOOKUP(B1715,'Lệ phí thi lại'!$B$8:$F$434,5,0)</f>
        <v>150000</v>
      </c>
      <c r="H1715" s="163">
        <v>50000</v>
      </c>
      <c r="I1715" s="195">
        <f t="shared" si="53"/>
        <v>200000</v>
      </c>
      <c r="J1715" s="194"/>
      <c r="K1715" s="196" t="str">
        <f t="shared" si="52"/>
        <v>K14B</v>
      </c>
      <c r="L1715" s="161" t="s">
        <v>5649</v>
      </c>
    </row>
    <row r="1716" spans="1:12" ht="17.25" customHeight="1">
      <c r="A1716" s="236">
        <v>1712</v>
      </c>
      <c r="B1716" s="161" t="s">
        <v>2666</v>
      </c>
      <c r="C1716" s="161" t="s">
        <v>2667</v>
      </c>
      <c r="D1716" s="161" t="s">
        <v>2610</v>
      </c>
      <c r="E1716" s="195"/>
      <c r="F1716" s="195"/>
      <c r="G1716" s="195"/>
      <c r="H1716" s="163">
        <v>50000</v>
      </c>
      <c r="I1716" s="195">
        <f t="shared" si="53"/>
        <v>50000</v>
      </c>
      <c r="J1716" s="194"/>
      <c r="K1716" s="196" t="str">
        <f t="shared" si="52"/>
        <v>K14B</v>
      </c>
      <c r="L1716" s="161" t="s">
        <v>5649</v>
      </c>
    </row>
    <row r="1717" spans="1:12" ht="17.25" customHeight="1">
      <c r="A1717" s="236">
        <v>1713</v>
      </c>
      <c r="B1717" s="161" t="s">
        <v>2668</v>
      </c>
      <c r="C1717" s="161" t="s">
        <v>2669</v>
      </c>
      <c r="D1717" s="161" t="s">
        <v>2610</v>
      </c>
      <c r="E1717" s="195"/>
      <c r="F1717" s="195"/>
      <c r="G1717" s="195">
        <f>VLOOKUP(B1717,'Lệ phí thi lại'!$B$8:$F$434,5,0)</f>
        <v>120000</v>
      </c>
      <c r="H1717" s="163">
        <v>100000</v>
      </c>
      <c r="I1717" s="195">
        <f t="shared" si="53"/>
        <v>220000</v>
      </c>
      <c r="J1717" s="194"/>
      <c r="K1717" s="196" t="str">
        <f t="shared" si="52"/>
        <v>K14B</v>
      </c>
      <c r="L1717" s="161" t="s">
        <v>5649</v>
      </c>
    </row>
    <row r="1718" spans="1:12" ht="17.25" customHeight="1">
      <c r="A1718" s="236">
        <v>1714</v>
      </c>
      <c r="B1718" s="161" t="s">
        <v>2670</v>
      </c>
      <c r="C1718" s="161" t="s">
        <v>2671</v>
      </c>
      <c r="D1718" s="161" t="s">
        <v>2610</v>
      </c>
      <c r="E1718" s="195"/>
      <c r="F1718" s="195"/>
      <c r="G1718" s="195"/>
      <c r="H1718" s="163">
        <v>100000</v>
      </c>
      <c r="I1718" s="195">
        <f t="shared" si="53"/>
        <v>100000</v>
      </c>
      <c r="J1718" s="194"/>
      <c r="K1718" s="196" t="str">
        <f t="shared" si="52"/>
        <v>K14B</v>
      </c>
      <c r="L1718" s="161" t="s">
        <v>5649</v>
      </c>
    </row>
    <row r="1719" spans="1:12" ht="17.25" customHeight="1">
      <c r="A1719" s="236">
        <v>1715</v>
      </c>
      <c r="B1719" s="161" t="s">
        <v>2672</v>
      </c>
      <c r="C1719" s="161" t="s">
        <v>2673</v>
      </c>
      <c r="D1719" s="161" t="s">
        <v>2610</v>
      </c>
      <c r="E1719" s="195"/>
      <c r="F1719" s="195"/>
      <c r="G1719" s="195"/>
      <c r="H1719" s="163">
        <v>100000</v>
      </c>
      <c r="I1719" s="195">
        <f t="shared" si="53"/>
        <v>100000</v>
      </c>
      <c r="J1719" s="194"/>
      <c r="K1719" s="196" t="str">
        <f t="shared" si="52"/>
        <v>K14B</v>
      </c>
      <c r="L1719" s="161" t="s">
        <v>5649</v>
      </c>
    </row>
    <row r="1720" spans="1:12" ht="17.25" customHeight="1">
      <c r="A1720" s="236">
        <v>1716</v>
      </c>
      <c r="B1720" s="161" t="s">
        <v>2674</v>
      </c>
      <c r="C1720" s="161" t="s">
        <v>2675</v>
      </c>
      <c r="D1720" s="161" t="s">
        <v>2610</v>
      </c>
      <c r="E1720" s="195"/>
      <c r="F1720" s="195"/>
      <c r="G1720" s="195">
        <f>VLOOKUP(B1720,'Lệ phí thi lại'!$B$8:$F$434,5,0)</f>
        <v>90000</v>
      </c>
      <c r="H1720" s="163">
        <v>100000</v>
      </c>
      <c r="I1720" s="195">
        <f t="shared" si="53"/>
        <v>190000</v>
      </c>
      <c r="J1720" s="194"/>
      <c r="K1720" s="196" t="str">
        <f t="shared" si="52"/>
        <v>K14B</v>
      </c>
      <c r="L1720" s="161" t="s">
        <v>5649</v>
      </c>
    </row>
    <row r="1721" spans="1:12" ht="17.25" customHeight="1">
      <c r="A1721" s="236">
        <v>1717</v>
      </c>
      <c r="B1721" s="161" t="s">
        <v>2676</v>
      </c>
      <c r="C1721" s="161" t="s">
        <v>2677</v>
      </c>
      <c r="D1721" s="161" t="s">
        <v>2610</v>
      </c>
      <c r="E1721" s="195"/>
      <c r="F1721" s="195"/>
      <c r="G1721" s="195">
        <f>VLOOKUP(B1721,'Lệ phí thi lại'!$B$8:$F$434,5,0)</f>
        <v>150000</v>
      </c>
      <c r="H1721" s="163">
        <v>50000</v>
      </c>
      <c r="I1721" s="195">
        <f t="shared" si="53"/>
        <v>200000</v>
      </c>
      <c r="J1721" s="194"/>
      <c r="K1721" s="196" t="str">
        <f t="shared" si="52"/>
        <v>K14B</v>
      </c>
      <c r="L1721" s="161" t="s">
        <v>5649</v>
      </c>
    </row>
    <row r="1722" spans="1:12" ht="17.25" customHeight="1">
      <c r="A1722" s="236">
        <v>1718</v>
      </c>
      <c r="B1722" s="161" t="s">
        <v>2678</v>
      </c>
      <c r="C1722" s="161" t="s">
        <v>2679</v>
      </c>
      <c r="D1722" s="161" t="s">
        <v>2610</v>
      </c>
      <c r="E1722" s="195"/>
      <c r="F1722" s="195"/>
      <c r="G1722" s="195"/>
      <c r="H1722" s="163">
        <v>100000</v>
      </c>
      <c r="I1722" s="195">
        <f t="shared" si="53"/>
        <v>100000</v>
      </c>
      <c r="J1722" s="194"/>
      <c r="K1722" s="196" t="str">
        <f t="shared" si="52"/>
        <v>K14B</v>
      </c>
      <c r="L1722" s="161" t="s">
        <v>5649</v>
      </c>
    </row>
    <row r="1723" spans="1:12" ht="17.25" customHeight="1">
      <c r="A1723" s="236">
        <v>1719</v>
      </c>
      <c r="B1723" s="161" t="s">
        <v>2680</v>
      </c>
      <c r="C1723" s="161" t="s">
        <v>2681</v>
      </c>
      <c r="D1723" s="161" t="s">
        <v>2610</v>
      </c>
      <c r="E1723" s="195"/>
      <c r="F1723" s="195"/>
      <c r="G1723" s="195">
        <f>VLOOKUP(B1723,'Lệ phí thi lại'!$B$8:$F$434,5,0)</f>
        <v>60000</v>
      </c>
      <c r="H1723" s="163">
        <v>100000</v>
      </c>
      <c r="I1723" s="195">
        <f t="shared" si="53"/>
        <v>160000</v>
      </c>
      <c r="J1723" s="194"/>
      <c r="K1723" s="196" t="str">
        <f t="shared" si="52"/>
        <v>K14B</v>
      </c>
      <c r="L1723" s="161" t="s">
        <v>5649</v>
      </c>
    </row>
    <row r="1724" spans="1:12" ht="17.25" customHeight="1">
      <c r="A1724" s="236">
        <v>1720</v>
      </c>
      <c r="B1724" s="161" t="s">
        <v>2682</v>
      </c>
      <c r="C1724" s="161" t="s">
        <v>2683</v>
      </c>
      <c r="D1724" s="161" t="s">
        <v>2610</v>
      </c>
      <c r="E1724" s="195"/>
      <c r="F1724" s="195"/>
      <c r="G1724" s="195">
        <f>VLOOKUP(B1724,'Lệ phí thi lại'!$B$8:$F$434,5,0)</f>
        <v>90000</v>
      </c>
      <c r="H1724" s="163">
        <v>100000</v>
      </c>
      <c r="I1724" s="195">
        <f t="shared" si="53"/>
        <v>190000</v>
      </c>
      <c r="J1724" s="194"/>
      <c r="K1724" s="196" t="str">
        <f t="shared" si="52"/>
        <v>K14B</v>
      </c>
      <c r="L1724" s="161" t="s">
        <v>5649</v>
      </c>
    </row>
    <row r="1725" spans="1:12" ht="17.25" customHeight="1">
      <c r="A1725" s="236">
        <v>1721</v>
      </c>
      <c r="B1725" s="161" t="s">
        <v>2684</v>
      </c>
      <c r="C1725" s="161" t="s">
        <v>2685</v>
      </c>
      <c r="D1725" s="161" t="s">
        <v>2610</v>
      </c>
      <c r="E1725" s="195"/>
      <c r="F1725" s="195"/>
      <c r="G1725" s="195"/>
      <c r="H1725" s="163">
        <v>50000</v>
      </c>
      <c r="I1725" s="195">
        <f t="shared" si="53"/>
        <v>50000</v>
      </c>
      <c r="J1725" s="194"/>
      <c r="K1725" s="196" t="str">
        <f t="shared" si="52"/>
        <v>K14B</v>
      </c>
      <c r="L1725" s="161" t="s">
        <v>5649</v>
      </c>
    </row>
    <row r="1726" spans="1:12" ht="17.25" customHeight="1">
      <c r="A1726" s="236">
        <v>1722</v>
      </c>
      <c r="B1726" s="161" t="s">
        <v>2686</v>
      </c>
      <c r="C1726" s="161" t="s">
        <v>2687</v>
      </c>
      <c r="D1726" s="161" t="s">
        <v>2610</v>
      </c>
      <c r="E1726" s="195"/>
      <c r="F1726" s="195"/>
      <c r="G1726" s="195"/>
      <c r="H1726" s="163">
        <v>50000</v>
      </c>
      <c r="I1726" s="195">
        <f t="shared" si="53"/>
        <v>50000</v>
      </c>
      <c r="J1726" s="194"/>
      <c r="K1726" s="196" t="str">
        <f t="shared" si="52"/>
        <v>K14B</v>
      </c>
      <c r="L1726" s="161" t="s">
        <v>5649</v>
      </c>
    </row>
    <row r="1727" spans="1:12" ht="17.25" customHeight="1">
      <c r="A1727" s="236">
        <v>1723</v>
      </c>
      <c r="B1727" s="161" t="s">
        <v>2688</v>
      </c>
      <c r="C1727" s="161" t="s">
        <v>2689</v>
      </c>
      <c r="D1727" s="161" t="s">
        <v>2610</v>
      </c>
      <c r="E1727" s="195"/>
      <c r="F1727" s="195"/>
      <c r="G1727" s="195"/>
      <c r="H1727" s="163">
        <v>100000</v>
      </c>
      <c r="I1727" s="195">
        <f t="shared" si="53"/>
        <v>100000</v>
      </c>
      <c r="J1727" s="194"/>
      <c r="K1727" s="196" t="str">
        <f t="shared" si="52"/>
        <v>K14B</v>
      </c>
      <c r="L1727" s="161" t="s">
        <v>5649</v>
      </c>
    </row>
    <row r="1728" spans="1:12" ht="17.25" customHeight="1">
      <c r="A1728" s="236">
        <v>1724</v>
      </c>
      <c r="B1728" s="161" t="s">
        <v>2690</v>
      </c>
      <c r="C1728" s="161" t="s">
        <v>2691</v>
      </c>
      <c r="D1728" s="161" t="s">
        <v>2610</v>
      </c>
      <c r="E1728" s="195"/>
      <c r="F1728" s="195"/>
      <c r="G1728" s="195"/>
      <c r="H1728" s="163">
        <v>100000</v>
      </c>
      <c r="I1728" s="195">
        <f t="shared" si="53"/>
        <v>100000</v>
      </c>
      <c r="J1728" s="194"/>
      <c r="K1728" s="196" t="str">
        <f t="shared" si="52"/>
        <v>K14B</v>
      </c>
      <c r="L1728" s="161" t="s">
        <v>5649</v>
      </c>
    </row>
    <row r="1729" spans="1:12" ht="17.25" customHeight="1">
      <c r="A1729" s="236">
        <v>1725</v>
      </c>
      <c r="B1729" s="161" t="s">
        <v>2794</v>
      </c>
      <c r="C1729" s="161" t="s">
        <v>2795</v>
      </c>
      <c r="D1729" s="161" t="s">
        <v>2796</v>
      </c>
      <c r="E1729" s="195"/>
      <c r="F1729" s="195"/>
      <c r="G1729" s="195"/>
      <c r="H1729" s="163">
        <v>100000</v>
      </c>
      <c r="I1729" s="195">
        <f t="shared" si="53"/>
        <v>100000</v>
      </c>
      <c r="J1729" s="194"/>
      <c r="K1729" s="196" t="str">
        <f t="shared" si="52"/>
        <v>K14B</v>
      </c>
      <c r="L1729" s="198" t="s">
        <v>5653</v>
      </c>
    </row>
    <row r="1730" spans="1:12" ht="17.25" customHeight="1">
      <c r="A1730" s="236">
        <v>1726</v>
      </c>
      <c r="B1730" s="161" t="s">
        <v>2797</v>
      </c>
      <c r="C1730" s="161" t="s">
        <v>2798</v>
      </c>
      <c r="D1730" s="161" t="s">
        <v>2796</v>
      </c>
      <c r="E1730" s="195"/>
      <c r="F1730" s="195"/>
      <c r="G1730" s="195"/>
      <c r="H1730" s="163">
        <v>100000</v>
      </c>
      <c r="I1730" s="195">
        <f t="shared" si="53"/>
        <v>100000</v>
      </c>
      <c r="J1730" s="194"/>
      <c r="K1730" s="196" t="str">
        <f t="shared" si="52"/>
        <v>K14B</v>
      </c>
      <c r="L1730" s="198" t="s">
        <v>5653</v>
      </c>
    </row>
    <row r="1731" spans="1:12" ht="17.25" customHeight="1">
      <c r="A1731" s="236">
        <v>1727</v>
      </c>
      <c r="B1731" s="161" t="s">
        <v>4942</v>
      </c>
      <c r="C1731" s="161" t="s">
        <v>4943</v>
      </c>
      <c r="D1731" s="161" t="s">
        <v>2288</v>
      </c>
      <c r="E1731" s="199">
        <v>350000</v>
      </c>
      <c r="F1731" s="195"/>
      <c r="G1731" s="195"/>
      <c r="H1731" s="199"/>
      <c r="I1731" s="195">
        <f t="shared" si="53"/>
        <v>350000</v>
      </c>
      <c r="J1731" s="194"/>
      <c r="K1731" s="196" t="str">
        <f t="shared" si="52"/>
        <v>K14B</v>
      </c>
      <c r="L1731" s="161" t="s">
        <v>5651</v>
      </c>
    </row>
    <row r="1732" spans="1:12" ht="17.25" customHeight="1">
      <c r="A1732" s="236">
        <v>1728</v>
      </c>
      <c r="B1732" s="161" t="s">
        <v>4945</v>
      </c>
      <c r="C1732" s="161" t="s">
        <v>4946</v>
      </c>
      <c r="D1732" s="161" t="s">
        <v>2288</v>
      </c>
      <c r="E1732" s="199">
        <v>4400000</v>
      </c>
      <c r="F1732" s="195"/>
      <c r="G1732" s="195"/>
      <c r="H1732" s="199"/>
      <c r="I1732" s="195">
        <f t="shared" si="53"/>
        <v>4400000</v>
      </c>
      <c r="J1732" s="194"/>
      <c r="K1732" s="196" t="str">
        <f t="shared" si="52"/>
        <v>K14B</v>
      </c>
      <c r="L1732" s="161" t="s">
        <v>5651</v>
      </c>
    </row>
    <row r="1733" spans="1:12" ht="17.25" customHeight="1">
      <c r="A1733" s="236">
        <v>1729</v>
      </c>
      <c r="B1733" s="161" t="s">
        <v>5472</v>
      </c>
      <c r="C1733" s="161" t="s">
        <v>5473</v>
      </c>
      <c r="D1733" s="161" t="s">
        <v>2288</v>
      </c>
      <c r="E1733" s="195"/>
      <c r="F1733" s="195"/>
      <c r="G1733" s="199">
        <v>120000</v>
      </c>
      <c r="H1733" s="199">
        <v>120000</v>
      </c>
      <c r="I1733" s="195">
        <f t="shared" si="53"/>
        <v>240000</v>
      </c>
      <c r="J1733" s="194"/>
      <c r="K1733" s="196" t="str">
        <f t="shared" ref="K1733:K1796" si="54">RIGHT(D1733,4)</f>
        <v>K14B</v>
      </c>
      <c r="L1733" s="161" t="s">
        <v>5651</v>
      </c>
    </row>
    <row r="1734" spans="1:12" ht="17.25" customHeight="1">
      <c r="A1734" s="236">
        <v>1730</v>
      </c>
      <c r="B1734" s="161" t="s">
        <v>5475</v>
      </c>
      <c r="C1734" s="161" t="s">
        <v>5476</v>
      </c>
      <c r="D1734" s="161" t="s">
        <v>2288</v>
      </c>
      <c r="E1734" s="195"/>
      <c r="F1734" s="195"/>
      <c r="G1734" s="199">
        <v>240000</v>
      </c>
      <c r="H1734" s="199">
        <v>300000</v>
      </c>
      <c r="I1734" s="195">
        <f t="shared" ref="I1734:I1797" si="55">SUM(E1734:H1734)</f>
        <v>540000</v>
      </c>
      <c r="J1734" s="194"/>
      <c r="K1734" s="196" t="str">
        <f t="shared" si="54"/>
        <v>K14B</v>
      </c>
      <c r="L1734" s="161" t="s">
        <v>5651</v>
      </c>
    </row>
    <row r="1735" spans="1:12" ht="17.25" customHeight="1">
      <c r="A1735" s="236">
        <v>1731</v>
      </c>
      <c r="B1735" s="161" t="s">
        <v>2172</v>
      </c>
      <c r="C1735" s="161" t="s">
        <v>2173</v>
      </c>
      <c r="D1735" s="161" t="s">
        <v>2174</v>
      </c>
      <c r="E1735" s="195"/>
      <c r="F1735" s="195"/>
      <c r="G1735" s="195"/>
      <c r="H1735" s="163">
        <v>50000</v>
      </c>
      <c r="I1735" s="195">
        <f t="shared" si="55"/>
        <v>50000</v>
      </c>
      <c r="J1735" s="194"/>
      <c r="K1735" s="196" t="str">
        <f t="shared" si="54"/>
        <v>K14C</v>
      </c>
      <c r="L1735" s="161" t="s">
        <v>5649</v>
      </c>
    </row>
    <row r="1736" spans="1:12" ht="17.25" customHeight="1">
      <c r="A1736" s="236">
        <v>1732</v>
      </c>
      <c r="B1736" s="161" t="s">
        <v>2175</v>
      </c>
      <c r="C1736" s="161" t="s">
        <v>2176</v>
      </c>
      <c r="D1736" s="161" t="s">
        <v>2174</v>
      </c>
      <c r="E1736" s="195"/>
      <c r="F1736" s="195"/>
      <c r="G1736" s="195"/>
      <c r="H1736" s="163">
        <v>50000</v>
      </c>
      <c r="I1736" s="195">
        <f t="shared" si="55"/>
        <v>50000</v>
      </c>
      <c r="J1736" s="194"/>
      <c r="K1736" s="196" t="str">
        <f t="shared" si="54"/>
        <v>K14C</v>
      </c>
      <c r="L1736" s="161" t="s">
        <v>5649</v>
      </c>
    </row>
    <row r="1737" spans="1:12" ht="17.25" customHeight="1">
      <c r="A1737" s="236">
        <v>1733</v>
      </c>
      <c r="B1737" s="161" t="s">
        <v>2177</v>
      </c>
      <c r="C1737" s="161" t="s">
        <v>2178</v>
      </c>
      <c r="D1737" s="161" t="s">
        <v>2174</v>
      </c>
      <c r="E1737" s="195"/>
      <c r="F1737" s="195"/>
      <c r="G1737" s="195"/>
      <c r="H1737" s="163">
        <v>50000</v>
      </c>
      <c r="I1737" s="195">
        <f t="shared" si="55"/>
        <v>50000</v>
      </c>
      <c r="J1737" s="194"/>
      <c r="K1737" s="196" t="str">
        <f t="shared" si="54"/>
        <v>K14C</v>
      </c>
      <c r="L1737" s="161" t="s">
        <v>5649</v>
      </c>
    </row>
    <row r="1738" spans="1:12" ht="17.25" customHeight="1">
      <c r="A1738" s="236">
        <v>1734</v>
      </c>
      <c r="B1738" s="161" t="s">
        <v>2179</v>
      </c>
      <c r="C1738" s="161" t="s">
        <v>2180</v>
      </c>
      <c r="D1738" s="161" t="s">
        <v>2174</v>
      </c>
      <c r="E1738" s="195"/>
      <c r="F1738" s="195"/>
      <c r="G1738" s="195">
        <f>VLOOKUP(B1738,'Lệ phí thi lại'!$B$8:$F$434,5,0)</f>
        <v>60000</v>
      </c>
      <c r="H1738" s="163">
        <v>50000</v>
      </c>
      <c r="I1738" s="195">
        <f t="shared" si="55"/>
        <v>110000</v>
      </c>
      <c r="J1738" s="194"/>
      <c r="K1738" s="196" t="str">
        <f t="shared" si="54"/>
        <v>K14C</v>
      </c>
      <c r="L1738" s="161" t="s">
        <v>5649</v>
      </c>
    </row>
    <row r="1739" spans="1:12" ht="17.25" customHeight="1">
      <c r="A1739" s="236">
        <v>1735</v>
      </c>
      <c r="B1739" s="161" t="s">
        <v>2181</v>
      </c>
      <c r="C1739" s="161" t="s">
        <v>2182</v>
      </c>
      <c r="D1739" s="161" t="s">
        <v>2174</v>
      </c>
      <c r="E1739" s="195"/>
      <c r="F1739" s="195"/>
      <c r="G1739" s="195"/>
      <c r="H1739" s="163">
        <v>50000</v>
      </c>
      <c r="I1739" s="195">
        <f t="shared" si="55"/>
        <v>50000</v>
      </c>
      <c r="J1739" s="194"/>
      <c r="K1739" s="196" t="str">
        <f t="shared" si="54"/>
        <v>K14C</v>
      </c>
      <c r="L1739" s="161" t="s">
        <v>5649</v>
      </c>
    </row>
    <row r="1740" spans="1:12" ht="17.25" customHeight="1">
      <c r="A1740" s="236">
        <v>1736</v>
      </c>
      <c r="B1740" s="161" t="s">
        <v>2183</v>
      </c>
      <c r="C1740" s="161" t="s">
        <v>2184</v>
      </c>
      <c r="D1740" s="161" t="s">
        <v>2174</v>
      </c>
      <c r="E1740" s="195"/>
      <c r="F1740" s="195"/>
      <c r="G1740" s="195"/>
      <c r="H1740" s="163">
        <v>100000</v>
      </c>
      <c r="I1740" s="195">
        <f t="shared" si="55"/>
        <v>100000</v>
      </c>
      <c r="J1740" s="194"/>
      <c r="K1740" s="196" t="str">
        <f t="shared" si="54"/>
        <v>K14C</v>
      </c>
      <c r="L1740" s="161" t="s">
        <v>5649</v>
      </c>
    </row>
    <row r="1741" spans="1:12" ht="17.25" customHeight="1">
      <c r="A1741" s="236">
        <v>1737</v>
      </c>
      <c r="B1741" s="161" t="s">
        <v>2185</v>
      </c>
      <c r="C1741" s="161" t="s">
        <v>2186</v>
      </c>
      <c r="D1741" s="161" t="s">
        <v>2174</v>
      </c>
      <c r="E1741" s="195"/>
      <c r="F1741" s="195"/>
      <c r="G1741" s="195"/>
      <c r="H1741" s="163">
        <v>100000</v>
      </c>
      <c r="I1741" s="195">
        <f t="shared" si="55"/>
        <v>100000</v>
      </c>
      <c r="J1741" s="194"/>
      <c r="K1741" s="196" t="str">
        <f t="shared" si="54"/>
        <v>K14C</v>
      </c>
      <c r="L1741" s="161" t="s">
        <v>5649</v>
      </c>
    </row>
    <row r="1742" spans="1:12" ht="17.25" customHeight="1">
      <c r="A1742" s="236">
        <v>1738</v>
      </c>
      <c r="B1742" s="161" t="s">
        <v>2187</v>
      </c>
      <c r="C1742" s="161" t="s">
        <v>2188</v>
      </c>
      <c r="D1742" s="161" t="s">
        <v>2174</v>
      </c>
      <c r="E1742" s="195"/>
      <c r="F1742" s="195"/>
      <c r="G1742" s="195">
        <f>VLOOKUP(B1742,'Lệ phí thi lại'!$B$8:$F$434,5,0)</f>
        <v>120000</v>
      </c>
      <c r="H1742" s="163">
        <v>100000</v>
      </c>
      <c r="I1742" s="195">
        <f t="shared" si="55"/>
        <v>220000</v>
      </c>
      <c r="J1742" s="194"/>
      <c r="K1742" s="196" t="str">
        <f t="shared" si="54"/>
        <v>K14C</v>
      </c>
      <c r="L1742" s="161" t="s">
        <v>5649</v>
      </c>
    </row>
    <row r="1743" spans="1:12" ht="17.25" customHeight="1">
      <c r="A1743" s="236">
        <v>1739</v>
      </c>
      <c r="B1743" s="161" t="s">
        <v>2189</v>
      </c>
      <c r="C1743" s="161" t="s">
        <v>2190</v>
      </c>
      <c r="D1743" s="161" t="s">
        <v>2174</v>
      </c>
      <c r="E1743" s="195"/>
      <c r="F1743" s="195"/>
      <c r="G1743" s="195"/>
      <c r="H1743" s="163">
        <v>100000</v>
      </c>
      <c r="I1743" s="195">
        <f t="shared" si="55"/>
        <v>100000</v>
      </c>
      <c r="J1743" s="194"/>
      <c r="K1743" s="196" t="str">
        <f t="shared" si="54"/>
        <v>K14C</v>
      </c>
      <c r="L1743" s="161" t="s">
        <v>5649</v>
      </c>
    </row>
    <row r="1744" spans="1:12" ht="17.25" customHeight="1">
      <c r="A1744" s="236">
        <v>1740</v>
      </c>
      <c r="B1744" s="161" t="s">
        <v>2191</v>
      </c>
      <c r="C1744" s="161" t="s">
        <v>2192</v>
      </c>
      <c r="D1744" s="161" t="s">
        <v>2174</v>
      </c>
      <c r="E1744" s="195"/>
      <c r="F1744" s="195"/>
      <c r="G1744" s="195"/>
      <c r="H1744" s="163">
        <v>50000</v>
      </c>
      <c r="I1744" s="195">
        <f t="shared" si="55"/>
        <v>50000</v>
      </c>
      <c r="J1744" s="194"/>
      <c r="K1744" s="196" t="str">
        <f t="shared" si="54"/>
        <v>K14C</v>
      </c>
      <c r="L1744" s="161" t="s">
        <v>5649</v>
      </c>
    </row>
    <row r="1745" spans="1:12" ht="17.25" customHeight="1">
      <c r="A1745" s="236">
        <v>1741</v>
      </c>
      <c r="B1745" s="161" t="s">
        <v>2193</v>
      </c>
      <c r="C1745" s="161" t="s">
        <v>2194</v>
      </c>
      <c r="D1745" s="161" t="s">
        <v>2174</v>
      </c>
      <c r="E1745" s="195"/>
      <c r="F1745" s="195"/>
      <c r="G1745" s="195"/>
      <c r="H1745" s="163">
        <v>50000</v>
      </c>
      <c r="I1745" s="195">
        <f t="shared" si="55"/>
        <v>50000</v>
      </c>
      <c r="J1745" s="194"/>
      <c r="K1745" s="196" t="str">
        <f t="shared" si="54"/>
        <v>K14C</v>
      </c>
      <c r="L1745" s="161" t="s">
        <v>5649</v>
      </c>
    </row>
    <row r="1746" spans="1:12" ht="17.25" customHeight="1">
      <c r="A1746" s="236">
        <v>1742</v>
      </c>
      <c r="B1746" s="161" t="s">
        <v>2195</v>
      </c>
      <c r="C1746" s="161" t="s">
        <v>2196</v>
      </c>
      <c r="D1746" s="161" t="s">
        <v>2174</v>
      </c>
      <c r="E1746" s="195"/>
      <c r="F1746" s="195"/>
      <c r="G1746" s="195"/>
      <c r="H1746" s="163">
        <v>50000</v>
      </c>
      <c r="I1746" s="195">
        <f t="shared" si="55"/>
        <v>50000</v>
      </c>
      <c r="J1746" s="194"/>
      <c r="K1746" s="196" t="str">
        <f t="shared" si="54"/>
        <v>K14C</v>
      </c>
      <c r="L1746" s="161" t="s">
        <v>5649</v>
      </c>
    </row>
    <row r="1747" spans="1:12" ht="17.25" customHeight="1">
      <c r="A1747" s="236">
        <v>1743</v>
      </c>
      <c r="B1747" s="161" t="s">
        <v>2197</v>
      </c>
      <c r="C1747" s="161" t="s">
        <v>2198</v>
      </c>
      <c r="D1747" s="161" t="s">
        <v>2174</v>
      </c>
      <c r="E1747" s="195"/>
      <c r="F1747" s="195"/>
      <c r="G1747" s="195"/>
      <c r="H1747" s="163">
        <v>50000</v>
      </c>
      <c r="I1747" s="195">
        <f t="shared" si="55"/>
        <v>50000</v>
      </c>
      <c r="J1747" s="194"/>
      <c r="K1747" s="196" t="str">
        <f t="shared" si="54"/>
        <v>K14C</v>
      </c>
      <c r="L1747" s="161" t="s">
        <v>5649</v>
      </c>
    </row>
    <row r="1748" spans="1:12" ht="17.25" customHeight="1">
      <c r="A1748" s="236">
        <v>1744</v>
      </c>
      <c r="B1748" s="161" t="s">
        <v>2199</v>
      </c>
      <c r="C1748" s="161" t="s">
        <v>2200</v>
      </c>
      <c r="D1748" s="161" t="s">
        <v>2174</v>
      </c>
      <c r="E1748" s="195"/>
      <c r="F1748" s="195"/>
      <c r="G1748" s="195">
        <f>VLOOKUP(B1748,'Lệ phí thi lại'!$B$8:$F$434,5,0)</f>
        <v>30000</v>
      </c>
      <c r="H1748" s="163">
        <v>100000</v>
      </c>
      <c r="I1748" s="195">
        <f t="shared" si="55"/>
        <v>130000</v>
      </c>
      <c r="J1748" s="194"/>
      <c r="K1748" s="196" t="str">
        <f t="shared" si="54"/>
        <v>K14C</v>
      </c>
      <c r="L1748" s="161" t="s">
        <v>5649</v>
      </c>
    </row>
    <row r="1749" spans="1:12" ht="17.25" customHeight="1">
      <c r="A1749" s="236">
        <v>1745</v>
      </c>
      <c r="B1749" s="161" t="s">
        <v>2201</v>
      </c>
      <c r="C1749" s="161" t="s">
        <v>2202</v>
      </c>
      <c r="D1749" s="161" t="s">
        <v>2174</v>
      </c>
      <c r="E1749" s="195"/>
      <c r="F1749" s="195"/>
      <c r="G1749" s="195"/>
      <c r="H1749" s="163">
        <v>50000</v>
      </c>
      <c r="I1749" s="195">
        <f t="shared" si="55"/>
        <v>50000</v>
      </c>
      <c r="J1749" s="194"/>
      <c r="K1749" s="196" t="str">
        <f t="shared" si="54"/>
        <v>K14C</v>
      </c>
      <c r="L1749" s="161" t="s">
        <v>5649</v>
      </c>
    </row>
    <row r="1750" spans="1:12" ht="17.25" customHeight="1">
      <c r="A1750" s="236">
        <v>1746</v>
      </c>
      <c r="B1750" s="161" t="s">
        <v>2203</v>
      </c>
      <c r="C1750" s="161" t="s">
        <v>73</v>
      </c>
      <c r="D1750" s="161" t="s">
        <v>2174</v>
      </c>
      <c r="E1750" s="195"/>
      <c r="F1750" s="195"/>
      <c r="G1750" s="195"/>
      <c r="H1750" s="163">
        <v>50000</v>
      </c>
      <c r="I1750" s="195">
        <f t="shared" si="55"/>
        <v>50000</v>
      </c>
      <c r="J1750" s="194"/>
      <c r="K1750" s="196" t="str">
        <f t="shared" si="54"/>
        <v>K14C</v>
      </c>
      <c r="L1750" s="161" t="s">
        <v>5649</v>
      </c>
    </row>
    <row r="1751" spans="1:12" ht="17.25" customHeight="1">
      <c r="A1751" s="236">
        <v>1747</v>
      </c>
      <c r="B1751" s="161" t="s">
        <v>2204</v>
      </c>
      <c r="C1751" s="161" t="s">
        <v>2205</v>
      </c>
      <c r="D1751" s="161" t="s">
        <v>2174</v>
      </c>
      <c r="E1751" s="195"/>
      <c r="F1751" s="195"/>
      <c r="G1751" s="195">
        <f>VLOOKUP(B1751,'Lệ phí thi lại'!$B$8:$F$434,5,0)</f>
        <v>30000</v>
      </c>
      <c r="H1751" s="163">
        <v>100000</v>
      </c>
      <c r="I1751" s="195">
        <f t="shared" si="55"/>
        <v>130000</v>
      </c>
      <c r="J1751" s="194"/>
      <c r="K1751" s="196" t="str">
        <f t="shared" si="54"/>
        <v>K14C</v>
      </c>
      <c r="L1751" s="161" t="s">
        <v>5649</v>
      </c>
    </row>
    <row r="1752" spans="1:12" ht="17.25" customHeight="1">
      <c r="A1752" s="236">
        <v>1748</v>
      </c>
      <c r="B1752" s="161" t="s">
        <v>2206</v>
      </c>
      <c r="C1752" s="161" t="s">
        <v>2207</v>
      </c>
      <c r="D1752" s="161" t="s">
        <v>2174</v>
      </c>
      <c r="E1752" s="195"/>
      <c r="F1752" s="195"/>
      <c r="G1752" s="195">
        <f>VLOOKUP(B1752,'Lệ phí thi lại'!$B$8:$F$434,5,0)</f>
        <v>90000</v>
      </c>
      <c r="H1752" s="163">
        <v>100000</v>
      </c>
      <c r="I1752" s="195">
        <f t="shared" si="55"/>
        <v>190000</v>
      </c>
      <c r="J1752" s="194"/>
      <c r="K1752" s="196" t="str">
        <f t="shared" si="54"/>
        <v>K14C</v>
      </c>
      <c r="L1752" s="161" t="s">
        <v>5649</v>
      </c>
    </row>
    <row r="1753" spans="1:12" ht="17.25" customHeight="1">
      <c r="A1753" s="236">
        <v>1749</v>
      </c>
      <c r="B1753" s="161" t="s">
        <v>2208</v>
      </c>
      <c r="C1753" s="161" t="s">
        <v>2209</v>
      </c>
      <c r="D1753" s="161" t="s">
        <v>2174</v>
      </c>
      <c r="E1753" s="195"/>
      <c r="F1753" s="195"/>
      <c r="G1753" s="195"/>
      <c r="H1753" s="163">
        <v>50000</v>
      </c>
      <c r="I1753" s="195">
        <f t="shared" si="55"/>
        <v>50000</v>
      </c>
      <c r="J1753" s="194"/>
      <c r="K1753" s="196" t="str">
        <f t="shared" si="54"/>
        <v>K14C</v>
      </c>
      <c r="L1753" s="161" t="s">
        <v>5649</v>
      </c>
    </row>
    <row r="1754" spans="1:12" ht="17.25" customHeight="1">
      <c r="A1754" s="236">
        <v>1750</v>
      </c>
      <c r="B1754" s="161" t="s">
        <v>2210</v>
      </c>
      <c r="C1754" s="161" t="s">
        <v>2211</v>
      </c>
      <c r="D1754" s="161" t="s">
        <v>2174</v>
      </c>
      <c r="E1754" s="195"/>
      <c r="F1754" s="195"/>
      <c r="G1754" s="195">
        <f>VLOOKUP(B1754,'Lệ phí thi lại'!$B$8:$F$434,5,0)</f>
        <v>120000</v>
      </c>
      <c r="H1754" s="163">
        <v>50000</v>
      </c>
      <c r="I1754" s="195">
        <f t="shared" si="55"/>
        <v>170000</v>
      </c>
      <c r="J1754" s="194"/>
      <c r="K1754" s="196" t="str">
        <f t="shared" si="54"/>
        <v>K14C</v>
      </c>
      <c r="L1754" s="161" t="s">
        <v>5649</v>
      </c>
    </row>
    <row r="1755" spans="1:12" ht="17.25" customHeight="1">
      <c r="A1755" s="236">
        <v>1751</v>
      </c>
      <c r="B1755" s="161" t="s">
        <v>2212</v>
      </c>
      <c r="C1755" s="161" t="s">
        <v>2213</v>
      </c>
      <c r="D1755" s="161" t="s">
        <v>2174</v>
      </c>
      <c r="E1755" s="195"/>
      <c r="F1755" s="195"/>
      <c r="G1755" s="195">
        <f>VLOOKUP(B1755,'Lệ phí thi lại'!$B$8:$F$434,5,0)</f>
        <v>30000</v>
      </c>
      <c r="H1755" s="163">
        <v>100000</v>
      </c>
      <c r="I1755" s="195">
        <f t="shared" si="55"/>
        <v>130000</v>
      </c>
      <c r="J1755" s="194"/>
      <c r="K1755" s="196" t="str">
        <f t="shared" si="54"/>
        <v>K14C</v>
      </c>
      <c r="L1755" s="161" t="s">
        <v>5649</v>
      </c>
    </row>
    <row r="1756" spans="1:12" ht="17.25" customHeight="1">
      <c r="A1756" s="236">
        <v>1752</v>
      </c>
      <c r="B1756" s="161" t="s">
        <v>2214</v>
      </c>
      <c r="C1756" s="161" t="s">
        <v>2215</v>
      </c>
      <c r="D1756" s="161" t="s">
        <v>2174</v>
      </c>
      <c r="E1756" s="195"/>
      <c r="F1756" s="195"/>
      <c r="G1756" s="195"/>
      <c r="H1756" s="163">
        <v>50000</v>
      </c>
      <c r="I1756" s="195">
        <f t="shared" si="55"/>
        <v>50000</v>
      </c>
      <c r="J1756" s="194"/>
      <c r="K1756" s="196" t="str">
        <f t="shared" si="54"/>
        <v>K14C</v>
      </c>
      <c r="L1756" s="161" t="s">
        <v>5649</v>
      </c>
    </row>
    <row r="1757" spans="1:12" ht="17.25" customHeight="1">
      <c r="A1757" s="236">
        <v>1753</v>
      </c>
      <c r="B1757" s="161" t="s">
        <v>2216</v>
      </c>
      <c r="C1757" s="161" t="s">
        <v>2217</v>
      </c>
      <c r="D1757" s="161" t="s">
        <v>2174</v>
      </c>
      <c r="E1757" s="195"/>
      <c r="F1757" s="195"/>
      <c r="G1757" s="195"/>
      <c r="H1757" s="163">
        <v>50000</v>
      </c>
      <c r="I1757" s="195">
        <f t="shared" si="55"/>
        <v>50000</v>
      </c>
      <c r="J1757" s="194"/>
      <c r="K1757" s="196" t="str">
        <f t="shared" si="54"/>
        <v>K14C</v>
      </c>
      <c r="L1757" s="161" t="s">
        <v>5649</v>
      </c>
    </row>
    <row r="1758" spans="1:12" ht="17.25" customHeight="1">
      <c r="A1758" s="236">
        <v>1754</v>
      </c>
      <c r="B1758" s="161" t="s">
        <v>2692</v>
      </c>
      <c r="C1758" s="161" t="s">
        <v>2693</v>
      </c>
      <c r="D1758" s="161" t="s">
        <v>2694</v>
      </c>
      <c r="E1758" s="195"/>
      <c r="F1758" s="195"/>
      <c r="G1758" s="195"/>
      <c r="H1758" s="163">
        <v>100000</v>
      </c>
      <c r="I1758" s="195">
        <f t="shared" si="55"/>
        <v>100000</v>
      </c>
      <c r="J1758" s="194"/>
      <c r="K1758" s="196" t="str">
        <f t="shared" si="54"/>
        <v>K14C</v>
      </c>
      <c r="L1758" s="161" t="s">
        <v>5649</v>
      </c>
    </row>
    <row r="1759" spans="1:12" ht="17.25" customHeight="1">
      <c r="A1759" s="236">
        <v>1755</v>
      </c>
      <c r="B1759" s="161" t="s">
        <v>2695</v>
      </c>
      <c r="C1759" s="161" t="s">
        <v>2696</v>
      </c>
      <c r="D1759" s="161" t="s">
        <v>2694</v>
      </c>
      <c r="E1759" s="195"/>
      <c r="F1759" s="195"/>
      <c r="G1759" s="195"/>
      <c r="H1759" s="163">
        <v>50000</v>
      </c>
      <c r="I1759" s="195">
        <f t="shared" si="55"/>
        <v>50000</v>
      </c>
      <c r="J1759" s="194"/>
      <c r="K1759" s="196" t="str">
        <f t="shared" si="54"/>
        <v>K14C</v>
      </c>
      <c r="L1759" s="161" t="s">
        <v>5649</v>
      </c>
    </row>
    <row r="1760" spans="1:12" ht="17.25" customHeight="1">
      <c r="A1760" s="236">
        <v>1756</v>
      </c>
      <c r="B1760" s="161" t="s">
        <v>2697</v>
      </c>
      <c r="C1760" s="161" t="s">
        <v>2698</v>
      </c>
      <c r="D1760" s="161" t="s">
        <v>2694</v>
      </c>
      <c r="E1760" s="195"/>
      <c r="F1760" s="195"/>
      <c r="G1760" s="195"/>
      <c r="H1760" s="163">
        <v>100000</v>
      </c>
      <c r="I1760" s="195">
        <f t="shared" si="55"/>
        <v>100000</v>
      </c>
      <c r="J1760" s="194"/>
      <c r="K1760" s="196" t="str">
        <f t="shared" si="54"/>
        <v>K14C</v>
      </c>
      <c r="L1760" s="161" t="s">
        <v>5649</v>
      </c>
    </row>
    <row r="1761" spans="1:12" ht="17.25" customHeight="1">
      <c r="A1761" s="236">
        <v>1757</v>
      </c>
      <c r="B1761" s="161" t="s">
        <v>2699</v>
      </c>
      <c r="C1761" s="161" t="s">
        <v>2700</v>
      </c>
      <c r="D1761" s="161" t="s">
        <v>2694</v>
      </c>
      <c r="E1761" s="195"/>
      <c r="F1761" s="195"/>
      <c r="G1761" s="195">
        <f>VLOOKUP(B1761,'Lệ phí thi lại'!$B$8:$F$434,5,0)</f>
        <v>270000</v>
      </c>
      <c r="H1761" s="163">
        <v>100000</v>
      </c>
      <c r="I1761" s="195">
        <f t="shared" si="55"/>
        <v>370000</v>
      </c>
      <c r="J1761" s="194"/>
      <c r="K1761" s="196" t="str">
        <f t="shared" si="54"/>
        <v>K14C</v>
      </c>
      <c r="L1761" s="161" t="s">
        <v>5649</v>
      </c>
    </row>
    <row r="1762" spans="1:12" ht="17.25" customHeight="1">
      <c r="A1762" s="236">
        <v>1758</v>
      </c>
      <c r="B1762" s="161" t="s">
        <v>2701</v>
      </c>
      <c r="C1762" s="161" t="s">
        <v>2702</v>
      </c>
      <c r="D1762" s="161" t="s">
        <v>2694</v>
      </c>
      <c r="E1762" s="195"/>
      <c r="F1762" s="195"/>
      <c r="G1762" s="195"/>
      <c r="H1762" s="163">
        <v>100000</v>
      </c>
      <c r="I1762" s="195">
        <f t="shared" si="55"/>
        <v>100000</v>
      </c>
      <c r="J1762" s="194"/>
      <c r="K1762" s="196" t="str">
        <f t="shared" si="54"/>
        <v>K14C</v>
      </c>
      <c r="L1762" s="161" t="s">
        <v>5649</v>
      </c>
    </row>
    <row r="1763" spans="1:12" ht="17.25" customHeight="1">
      <c r="A1763" s="236">
        <v>1759</v>
      </c>
      <c r="B1763" s="161" t="s">
        <v>2799</v>
      </c>
      <c r="C1763" s="161" t="s">
        <v>2800</v>
      </c>
      <c r="D1763" s="161" t="s">
        <v>2801</v>
      </c>
      <c r="E1763" s="195"/>
      <c r="F1763" s="195"/>
      <c r="G1763" s="195"/>
      <c r="H1763" s="163">
        <v>100000</v>
      </c>
      <c r="I1763" s="195">
        <f t="shared" si="55"/>
        <v>100000</v>
      </c>
      <c r="J1763" s="194"/>
      <c r="K1763" s="196" t="str">
        <f t="shared" si="54"/>
        <v>K14C</v>
      </c>
      <c r="L1763" s="198" t="s">
        <v>5653</v>
      </c>
    </row>
    <row r="1764" spans="1:12" ht="17.25" customHeight="1">
      <c r="A1764" s="236">
        <v>1760</v>
      </c>
      <c r="B1764" s="161" t="s">
        <v>2802</v>
      </c>
      <c r="C1764" s="161" t="s">
        <v>2803</v>
      </c>
      <c r="D1764" s="161" t="s">
        <v>2801</v>
      </c>
      <c r="E1764" s="195">
        <f>VLOOKUP(B1764,'Học phí'!$B$8:$F$395,5,0)</f>
        <v>3760000</v>
      </c>
      <c r="F1764" s="195"/>
      <c r="G1764" s="195"/>
      <c r="H1764" s="163">
        <v>100000</v>
      </c>
      <c r="I1764" s="195">
        <f t="shared" si="55"/>
        <v>3860000</v>
      </c>
      <c r="J1764" s="194"/>
      <c r="K1764" s="196" t="str">
        <f t="shared" si="54"/>
        <v>K14C</v>
      </c>
      <c r="L1764" s="198" t="s">
        <v>5653</v>
      </c>
    </row>
    <row r="1765" spans="1:12" ht="17.25" customHeight="1">
      <c r="A1765" s="236">
        <v>1761</v>
      </c>
      <c r="B1765" s="161" t="s">
        <v>2804</v>
      </c>
      <c r="C1765" s="161" t="s">
        <v>2805</v>
      </c>
      <c r="D1765" s="161" t="s">
        <v>2801</v>
      </c>
      <c r="E1765" s="195"/>
      <c r="F1765" s="195"/>
      <c r="G1765" s="195"/>
      <c r="H1765" s="163">
        <v>100000</v>
      </c>
      <c r="I1765" s="195">
        <f t="shared" si="55"/>
        <v>100000</v>
      </c>
      <c r="J1765" s="194"/>
      <c r="K1765" s="196" t="str">
        <f t="shared" si="54"/>
        <v>K14C</v>
      </c>
      <c r="L1765" s="198" t="s">
        <v>5653</v>
      </c>
    </row>
    <row r="1766" spans="1:12" ht="17.25" customHeight="1">
      <c r="A1766" s="236">
        <v>1762</v>
      </c>
      <c r="B1766" s="161" t="s">
        <v>4949</v>
      </c>
      <c r="C1766" s="161" t="s">
        <v>4950</v>
      </c>
      <c r="D1766" s="161" t="s">
        <v>2801</v>
      </c>
      <c r="E1766" s="199">
        <v>2625000</v>
      </c>
      <c r="F1766" s="195"/>
      <c r="G1766" s="195"/>
      <c r="H1766" s="199"/>
      <c r="I1766" s="195">
        <f t="shared" si="55"/>
        <v>2625000</v>
      </c>
      <c r="J1766" s="194"/>
      <c r="K1766" s="196" t="str">
        <f t="shared" si="54"/>
        <v>K14C</v>
      </c>
      <c r="L1766" s="198" t="s">
        <v>5653</v>
      </c>
    </row>
    <row r="1767" spans="1:12" ht="17.25" customHeight="1">
      <c r="A1767" s="236">
        <v>1763</v>
      </c>
      <c r="B1767" s="161" t="s">
        <v>5439</v>
      </c>
      <c r="C1767" s="161" t="s">
        <v>1251</v>
      </c>
      <c r="D1767" s="161" t="s">
        <v>2174</v>
      </c>
      <c r="E1767" s="195"/>
      <c r="F1767" s="195"/>
      <c r="G1767" s="199">
        <v>120000</v>
      </c>
      <c r="H1767" s="199">
        <v>120000</v>
      </c>
      <c r="I1767" s="195">
        <f t="shared" si="55"/>
        <v>240000</v>
      </c>
      <c r="J1767" s="194"/>
      <c r="K1767" s="196" t="str">
        <f t="shared" si="54"/>
        <v>K14C</v>
      </c>
      <c r="L1767" s="161" t="s">
        <v>5649</v>
      </c>
    </row>
    <row r="1768" spans="1:12" ht="17.25" customHeight="1">
      <c r="A1768" s="236">
        <v>1764</v>
      </c>
      <c r="B1768" s="161" t="s">
        <v>5514</v>
      </c>
      <c r="C1768" s="161" t="s">
        <v>5515</v>
      </c>
      <c r="D1768" s="161" t="s">
        <v>2694</v>
      </c>
      <c r="E1768" s="195"/>
      <c r="F1768" s="195"/>
      <c r="G1768" s="199">
        <v>360000</v>
      </c>
      <c r="H1768" s="199">
        <v>360000</v>
      </c>
      <c r="I1768" s="195">
        <f t="shared" si="55"/>
        <v>720000</v>
      </c>
      <c r="J1768" s="194"/>
      <c r="K1768" s="196" t="str">
        <f t="shared" si="54"/>
        <v>K14C</v>
      </c>
      <c r="L1768" s="161" t="s">
        <v>5649</v>
      </c>
    </row>
    <row r="1769" spans="1:12" ht="17.25" customHeight="1">
      <c r="A1769" s="236">
        <v>1765</v>
      </c>
      <c r="B1769" s="161" t="s">
        <v>5516</v>
      </c>
      <c r="C1769" s="161" t="s">
        <v>5517</v>
      </c>
      <c r="D1769" s="161" t="s">
        <v>2694</v>
      </c>
      <c r="E1769" s="195"/>
      <c r="F1769" s="195"/>
      <c r="G1769" s="199">
        <v>120000</v>
      </c>
      <c r="H1769" s="199">
        <v>120000</v>
      </c>
      <c r="I1769" s="195">
        <f t="shared" si="55"/>
        <v>240000</v>
      </c>
      <c r="J1769" s="194"/>
      <c r="K1769" s="196" t="str">
        <f t="shared" si="54"/>
        <v>K14C</v>
      </c>
      <c r="L1769" s="161" t="s">
        <v>5649</v>
      </c>
    </row>
    <row r="1770" spans="1:12" ht="17.25" customHeight="1">
      <c r="A1770" s="236">
        <v>1766</v>
      </c>
      <c r="B1770" s="161" t="s">
        <v>5518</v>
      </c>
      <c r="C1770" s="161" t="s">
        <v>2632</v>
      </c>
      <c r="D1770" s="161" t="s">
        <v>2694</v>
      </c>
      <c r="E1770" s="195"/>
      <c r="F1770" s="195"/>
      <c r="G1770" s="199">
        <v>90000</v>
      </c>
      <c r="H1770" s="199">
        <v>90000</v>
      </c>
      <c r="I1770" s="195">
        <f t="shared" si="55"/>
        <v>180000</v>
      </c>
      <c r="J1770" s="194"/>
      <c r="K1770" s="196" t="str">
        <f t="shared" si="54"/>
        <v>K14C</v>
      </c>
      <c r="L1770" s="161" t="s">
        <v>5649</v>
      </c>
    </row>
    <row r="1771" spans="1:12" ht="17.25" customHeight="1">
      <c r="A1771" s="236">
        <v>1767</v>
      </c>
      <c r="B1771" s="161" t="s">
        <v>5519</v>
      </c>
      <c r="C1771" s="161" t="s">
        <v>5520</v>
      </c>
      <c r="D1771" s="161" t="s">
        <v>2694</v>
      </c>
      <c r="E1771" s="195"/>
      <c r="F1771" s="195"/>
      <c r="G1771" s="199">
        <v>180000</v>
      </c>
      <c r="H1771" s="199">
        <v>180000</v>
      </c>
      <c r="I1771" s="195">
        <f t="shared" si="55"/>
        <v>360000</v>
      </c>
      <c r="J1771" s="194"/>
      <c r="K1771" s="196" t="str">
        <f t="shared" si="54"/>
        <v>K14C</v>
      </c>
      <c r="L1771" s="161" t="s">
        <v>5649</v>
      </c>
    </row>
    <row r="1772" spans="1:12" ht="17.25" customHeight="1">
      <c r="A1772" s="236">
        <v>1768</v>
      </c>
      <c r="B1772" s="161" t="s">
        <v>5521</v>
      </c>
      <c r="C1772" s="161" t="s">
        <v>5522</v>
      </c>
      <c r="D1772" s="161" t="s">
        <v>2694</v>
      </c>
      <c r="E1772" s="195"/>
      <c r="F1772" s="195"/>
      <c r="G1772" s="199">
        <v>150000</v>
      </c>
      <c r="H1772" s="199">
        <v>150000</v>
      </c>
      <c r="I1772" s="195">
        <f t="shared" si="55"/>
        <v>300000</v>
      </c>
      <c r="J1772" s="194"/>
      <c r="K1772" s="196" t="str">
        <f t="shared" si="54"/>
        <v>K14C</v>
      </c>
      <c r="L1772" s="161" t="s">
        <v>5649</v>
      </c>
    </row>
    <row r="1773" spans="1:12" ht="17.25" customHeight="1">
      <c r="A1773" s="236">
        <v>1769</v>
      </c>
      <c r="B1773" s="161" t="s">
        <v>5523</v>
      </c>
      <c r="C1773" s="161" t="s">
        <v>5524</v>
      </c>
      <c r="D1773" s="161" t="s">
        <v>2694</v>
      </c>
      <c r="E1773" s="195"/>
      <c r="F1773" s="195"/>
      <c r="G1773" s="199">
        <v>60000</v>
      </c>
      <c r="H1773" s="199">
        <v>60000</v>
      </c>
      <c r="I1773" s="195">
        <f t="shared" si="55"/>
        <v>120000</v>
      </c>
      <c r="J1773" s="194"/>
      <c r="K1773" s="196" t="str">
        <f t="shared" si="54"/>
        <v>K14C</v>
      </c>
      <c r="L1773" s="161" t="s">
        <v>5649</v>
      </c>
    </row>
    <row r="1774" spans="1:12" ht="17.25" customHeight="1">
      <c r="A1774" s="236">
        <v>1770</v>
      </c>
      <c r="B1774" s="161" t="s">
        <v>5529</v>
      </c>
      <c r="C1774" s="161" t="s">
        <v>5530</v>
      </c>
      <c r="D1774" s="161" t="s">
        <v>2801</v>
      </c>
      <c r="E1774" s="195"/>
      <c r="F1774" s="195"/>
      <c r="G1774" s="199">
        <v>150000</v>
      </c>
      <c r="H1774" s="199">
        <v>150000</v>
      </c>
      <c r="I1774" s="195">
        <f t="shared" si="55"/>
        <v>300000</v>
      </c>
      <c r="J1774" s="194"/>
      <c r="K1774" s="196" t="str">
        <f t="shared" si="54"/>
        <v>K14C</v>
      </c>
      <c r="L1774" s="198" t="s">
        <v>5653</v>
      </c>
    </row>
    <row r="1775" spans="1:12" ht="17.25" customHeight="1">
      <c r="A1775" s="236">
        <v>1771</v>
      </c>
      <c r="B1775" s="161" t="s">
        <v>5531</v>
      </c>
      <c r="C1775" s="161" t="s">
        <v>5532</v>
      </c>
      <c r="D1775" s="161" t="s">
        <v>2801</v>
      </c>
      <c r="E1775" s="195"/>
      <c r="F1775" s="195"/>
      <c r="G1775" s="199">
        <v>90000</v>
      </c>
      <c r="H1775" s="199">
        <v>90000</v>
      </c>
      <c r="I1775" s="195">
        <f t="shared" si="55"/>
        <v>180000</v>
      </c>
      <c r="J1775" s="194"/>
      <c r="K1775" s="196" t="str">
        <f t="shared" si="54"/>
        <v>K14C</v>
      </c>
      <c r="L1775" s="198" t="s">
        <v>5653</v>
      </c>
    </row>
    <row r="1776" spans="1:12" ht="17.25" customHeight="1">
      <c r="A1776" s="236">
        <v>1772</v>
      </c>
      <c r="B1776" s="161" t="s">
        <v>2218</v>
      </c>
      <c r="C1776" s="161" t="s">
        <v>2219</v>
      </c>
      <c r="D1776" s="161" t="s">
        <v>2220</v>
      </c>
      <c r="E1776" s="195"/>
      <c r="F1776" s="195"/>
      <c r="G1776" s="195"/>
      <c r="H1776" s="163">
        <v>50000</v>
      </c>
      <c r="I1776" s="195">
        <f t="shared" si="55"/>
        <v>50000</v>
      </c>
      <c r="J1776" s="194"/>
      <c r="K1776" s="196" t="str">
        <f t="shared" si="54"/>
        <v>K14D</v>
      </c>
      <c r="L1776" s="161" t="s">
        <v>5649</v>
      </c>
    </row>
    <row r="1777" spans="1:12" ht="17.25" customHeight="1">
      <c r="A1777" s="236">
        <v>1773</v>
      </c>
      <c r="B1777" s="161" t="s">
        <v>2221</v>
      </c>
      <c r="C1777" s="161" t="s">
        <v>2222</v>
      </c>
      <c r="D1777" s="161" t="s">
        <v>2220</v>
      </c>
      <c r="E1777" s="195"/>
      <c r="F1777" s="195"/>
      <c r="G1777" s="195"/>
      <c r="H1777" s="163">
        <v>50000</v>
      </c>
      <c r="I1777" s="195">
        <f t="shared" si="55"/>
        <v>50000</v>
      </c>
      <c r="J1777" s="194"/>
      <c r="K1777" s="196" t="str">
        <f t="shared" si="54"/>
        <v>K14D</v>
      </c>
      <c r="L1777" s="161" t="s">
        <v>5649</v>
      </c>
    </row>
    <row r="1778" spans="1:12" ht="17.25" customHeight="1">
      <c r="A1778" s="236">
        <v>1774</v>
      </c>
      <c r="B1778" s="161" t="s">
        <v>2223</v>
      </c>
      <c r="C1778" s="161" t="s">
        <v>2224</v>
      </c>
      <c r="D1778" s="161" t="s">
        <v>2220</v>
      </c>
      <c r="E1778" s="195"/>
      <c r="F1778" s="195"/>
      <c r="G1778" s="195">
        <f>VLOOKUP(B1778,'Lệ phí thi lại'!$B$8:$F$434,5,0)</f>
        <v>150000</v>
      </c>
      <c r="H1778" s="163">
        <v>50000</v>
      </c>
      <c r="I1778" s="195">
        <f t="shared" si="55"/>
        <v>200000</v>
      </c>
      <c r="J1778" s="194"/>
      <c r="K1778" s="196" t="str">
        <f t="shared" si="54"/>
        <v>K14D</v>
      </c>
      <c r="L1778" s="161" t="s">
        <v>5649</v>
      </c>
    </row>
    <row r="1779" spans="1:12" ht="17.25" customHeight="1">
      <c r="A1779" s="236">
        <v>1775</v>
      </c>
      <c r="B1779" s="161" t="s">
        <v>2225</v>
      </c>
      <c r="C1779" s="161" t="s">
        <v>2226</v>
      </c>
      <c r="D1779" s="161" t="s">
        <v>2220</v>
      </c>
      <c r="E1779" s="195"/>
      <c r="F1779" s="195"/>
      <c r="G1779" s="195">
        <f>VLOOKUP(B1779,'Lệ phí thi lại'!$B$8:$F$434,5,0)</f>
        <v>120000</v>
      </c>
      <c r="H1779" s="163">
        <v>50000</v>
      </c>
      <c r="I1779" s="195">
        <f t="shared" si="55"/>
        <v>170000</v>
      </c>
      <c r="J1779" s="194"/>
      <c r="K1779" s="196" t="str">
        <f t="shared" si="54"/>
        <v>K14D</v>
      </c>
      <c r="L1779" s="161" t="s">
        <v>5649</v>
      </c>
    </row>
    <row r="1780" spans="1:12" ht="17.25" customHeight="1">
      <c r="A1780" s="236">
        <v>1776</v>
      </c>
      <c r="B1780" s="161" t="s">
        <v>2227</v>
      </c>
      <c r="C1780" s="161" t="s">
        <v>2228</v>
      </c>
      <c r="D1780" s="161" t="s">
        <v>2220</v>
      </c>
      <c r="E1780" s="195"/>
      <c r="F1780" s="195"/>
      <c r="G1780" s="195">
        <f>VLOOKUP(B1780,'Lệ phí thi lại'!$B$8:$F$434,5,0)</f>
        <v>150000</v>
      </c>
      <c r="H1780" s="163">
        <v>50000</v>
      </c>
      <c r="I1780" s="195">
        <f t="shared" si="55"/>
        <v>200000</v>
      </c>
      <c r="J1780" s="194"/>
      <c r="K1780" s="196" t="str">
        <f t="shared" si="54"/>
        <v>K14D</v>
      </c>
      <c r="L1780" s="161" t="s">
        <v>5649</v>
      </c>
    </row>
    <row r="1781" spans="1:12" ht="17.25" customHeight="1">
      <c r="A1781" s="236">
        <v>1777</v>
      </c>
      <c r="B1781" s="161" t="s">
        <v>2229</v>
      </c>
      <c r="C1781" s="161" t="s">
        <v>2028</v>
      </c>
      <c r="D1781" s="161" t="s">
        <v>2220</v>
      </c>
      <c r="E1781" s="195">
        <f>VLOOKUP(B1781,'Học phí'!$B$8:$F$395,5,0)</f>
        <v>2640000</v>
      </c>
      <c r="F1781" s="195"/>
      <c r="G1781" s="195"/>
      <c r="H1781" s="163">
        <v>100000</v>
      </c>
      <c r="I1781" s="195">
        <f t="shared" si="55"/>
        <v>2740000</v>
      </c>
      <c r="J1781" s="194"/>
      <c r="K1781" s="196" t="str">
        <f t="shared" si="54"/>
        <v>K14D</v>
      </c>
      <c r="L1781" s="161" t="s">
        <v>5649</v>
      </c>
    </row>
    <row r="1782" spans="1:12" ht="17.25" customHeight="1">
      <c r="A1782" s="236">
        <v>1778</v>
      </c>
      <c r="B1782" s="161" t="s">
        <v>2230</v>
      </c>
      <c r="C1782" s="161" t="s">
        <v>2231</v>
      </c>
      <c r="D1782" s="161" t="s">
        <v>2220</v>
      </c>
      <c r="E1782" s="195"/>
      <c r="F1782" s="195"/>
      <c r="G1782" s="195">
        <f>VLOOKUP(B1782,'Lệ phí thi lại'!$B$8:$F$434,5,0)</f>
        <v>150000</v>
      </c>
      <c r="H1782" s="163">
        <v>50000</v>
      </c>
      <c r="I1782" s="195">
        <f t="shared" si="55"/>
        <v>200000</v>
      </c>
      <c r="J1782" s="194"/>
      <c r="K1782" s="196" t="str">
        <f t="shared" si="54"/>
        <v>K14D</v>
      </c>
      <c r="L1782" s="161" t="s">
        <v>5649</v>
      </c>
    </row>
    <row r="1783" spans="1:12" ht="17.25" customHeight="1">
      <c r="A1783" s="236">
        <v>1779</v>
      </c>
      <c r="B1783" s="161" t="s">
        <v>2232</v>
      </c>
      <c r="C1783" s="161" t="s">
        <v>2233</v>
      </c>
      <c r="D1783" s="161" t="s">
        <v>2220</v>
      </c>
      <c r="E1783" s="195"/>
      <c r="F1783" s="195"/>
      <c r="G1783" s="195">
        <f>VLOOKUP(B1783,'Lệ phí thi lại'!$B$8:$F$434,5,0)</f>
        <v>150000</v>
      </c>
      <c r="H1783" s="163">
        <v>50000</v>
      </c>
      <c r="I1783" s="195">
        <f t="shared" si="55"/>
        <v>200000</v>
      </c>
      <c r="J1783" s="194"/>
      <c r="K1783" s="196" t="str">
        <f t="shared" si="54"/>
        <v>K14D</v>
      </c>
      <c r="L1783" s="161" t="s">
        <v>5649</v>
      </c>
    </row>
    <row r="1784" spans="1:12" ht="17.25" customHeight="1">
      <c r="A1784" s="236">
        <v>1780</v>
      </c>
      <c r="B1784" s="161" t="s">
        <v>2234</v>
      </c>
      <c r="C1784" s="161" t="s">
        <v>2235</v>
      </c>
      <c r="D1784" s="161" t="s">
        <v>2220</v>
      </c>
      <c r="E1784" s="195"/>
      <c r="F1784" s="195"/>
      <c r="G1784" s="195"/>
      <c r="H1784" s="163">
        <v>100000</v>
      </c>
      <c r="I1784" s="195">
        <f t="shared" si="55"/>
        <v>100000</v>
      </c>
      <c r="J1784" s="194"/>
      <c r="K1784" s="196" t="str">
        <f t="shared" si="54"/>
        <v>K14D</v>
      </c>
      <c r="L1784" s="161" t="s">
        <v>5649</v>
      </c>
    </row>
    <row r="1785" spans="1:12" ht="17.25" customHeight="1">
      <c r="A1785" s="236">
        <v>1781</v>
      </c>
      <c r="B1785" s="161" t="s">
        <v>2236</v>
      </c>
      <c r="C1785" s="161" t="s">
        <v>2237</v>
      </c>
      <c r="D1785" s="161" t="s">
        <v>2220</v>
      </c>
      <c r="E1785" s="195"/>
      <c r="F1785" s="195"/>
      <c r="G1785" s="195">
        <f>VLOOKUP(B1785,'Lệ phí thi lại'!$B$8:$F$434,5,0)</f>
        <v>90000</v>
      </c>
      <c r="H1785" s="163">
        <v>100000</v>
      </c>
      <c r="I1785" s="195">
        <f t="shared" si="55"/>
        <v>190000</v>
      </c>
      <c r="J1785" s="194"/>
      <c r="K1785" s="196" t="str">
        <f t="shared" si="54"/>
        <v>K14D</v>
      </c>
      <c r="L1785" s="161" t="s">
        <v>5649</v>
      </c>
    </row>
    <row r="1786" spans="1:12" ht="17.25" customHeight="1">
      <c r="A1786" s="236">
        <v>1782</v>
      </c>
      <c r="B1786" s="161" t="s">
        <v>2238</v>
      </c>
      <c r="C1786" s="161" t="s">
        <v>2239</v>
      </c>
      <c r="D1786" s="161" t="s">
        <v>2220</v>
      </c>
      <c r="E1786" s="195"/>
      <c r="F1786" s="195"/>
      <c r="G1786" s="195"/>
      <c r="H1786" s="163">
        <v>50000</v>
      </c>
      <c r="I1786" s="195">
        <f t="shared" si="55"/>
        <v>50000</v>
      </c>
      <c r="J1786" s="194"/>
      <c r="K1786" s="196" t="str">
        <f t="shared" si="54"/>
        <v>K14D</v>
      </c>
      <c r="L1786" s="161" t="s">
        <v>5649</v>
      </c>
    </row>
    <row r="1787" spans="1:12" ht="17.25" customHeight="1">
      <c r="A1787" s="236">
        <v>1783</v>
      </c>
      <c r="B1787" s="161" t="s">
        <v>2240</v>
      </c>
      <c r="C1787" s="161" t="s">
        <v>2241</v>
      </c>
      <c r="D1787" s="161" t="s">
        <v>2220</v>
      </c>
      <c r="E1787" s="195"/>
      <c r="F1787" s="195"/>
      <c r="G1787" s="195"/>
      <c r="H1787" s="163">
        <v>50000</v>
      </c>
      <c r="I1787" s="195">
        <f t="shared" si="55"/>
        <v>50000</v>
      </c>
      <c r="J1787" s="194"/>
      <c r="K1787" s="196" t="str">
        <f t="shared" si="54"/>
        <v>K14D</v>
      </c>
      <c r="L1787" s="161" t="s">
        <v>5649</v>
      </c>
    </row>
    <row r="1788" spans="1:12" ht="17.25" customHeight="1">
      <c r="A1788" s="236">
        <v>1784</v>
      </c>
      <c r="B1788" s="161" t="s">
        <v>2242</v>
      </c>
      <c r="C1788" s="161" t="s">
        <v>2243</v>
      </c>
      <c r="D1788" s="161" t="s">
        <v>2220</v>
      </c>
      <c r="E1788" s="195"/>
      <c r="F1788" s="195"/>
      <c r="G1788" s="195">
        <f>VLOOKUP(B1788,'Lệ phí thi lại'!$B$8:$F$434,5,0)</f>
        <v>150000</v>
      </c>
      <c r="H1788" s="163">
        <v>100000</v>
      </c>
      <c r="I1788" s="195">
        <f t="shared" si="55"/>
        <v>250000</v>
      </c>
      <c r="J1788" s="194"/>
      <c r="K1788" s="196" t="str">
        <f t="shared" si="54"/>
        <v>K14D</v>
      </c>
      <c r="L1788" s="161" t="s">
        <v>5649</v>
      </c>
    </row>
    <row r="1789" spans="1:12" ht="17.25" customHeight="1">
      <c r="A1789" s="236">
        <v>1785</v>
      </c>
      <c r="B1789" s="161" t="s">
        <v>2244</v>
      </c>
      <c r="C1789" s="161" t="s">
        <v>91</v>
      </c>
      <c r="D1789" s="161" t="s">
        <v>2220</v>
      </c>
      <c r="E1789" s="195"/>
      <c r="F1789" s="195"/>
      <c r="G1789" s="195">
        <f>VLOOKUP(B1789,'Lệ phí thi lại'!$B$8:$F$434,5,0)</f>
        <v>150000</v>
      </c>
      <c r="H1789" s="163">
        <v>50000</v>
      </c>
      <c r="I1789" s="195">
        <f t="shared" si="55"/>
        <v>200000</v>
      </c>
      <c r="J1789" s="194"/>
      <c r="K1789" s="196" t="str">
        <f t="shared" si="54"/>
        <v>K14D</v>
      </c>
      <c r="L1789" s="161" t="s">
        <v>5649</v>
      </c>
    </row>
    <row r="1790" spans="1:12" ht="17.25" customHeight="1">
      <c r="A1790" s="236">
        <v>1786</v>
      </c>
      <c r="B1790" s="161" t="s">
        <v>2245</v>
      </c>
      <c r="C1790" s="161" t="s">
        <v>2246</v>
      </c>
      <c r="D1790" s="161" t="s">
        <v>2220</v>
      </c>
      <c r="E1790" s="195"/>
      <c r="F1790" s="195"/>
      <c r="G1790" s="195">
        <f>VLOOKUP(B1790,'Lệ phí thi lại'!$B$8:$F$434,5,0)</f>
        <v>90000</v>
      </c>
      <c r="H1790" s="163">
        <v>100000</v>
      </c>
      <c r="I1790" s="195">
        <f t="shared" si="55"/>
        <v>190000</v>
      </c>
      <c r="J1790" s="194"/>
      <c r="K1790" s="196" t="str">
        <f t="shared" si="54"/>
        <v>K14D</v>
      </c>
      <c r="L1790" s="161" t="s">
        <v>5649</v>
      </c>
    </row>
    <row r="1791" spans="1:12" ht="17.25" customHeight="1">
      <c r="A1791" s="236">
        <v>1787</v>
      </c>
      <c r="B1791" s="161" t="s">
        <v>2247</v>
      </c>
      <c r="C1791" s="161" t="s">
        <v>2248</v>
      </c>
      <c r="D1791" s="161" t="s">
        <v>2220</v>
      </c>
      <c r="E1791" s="195"/>
      <c r="F1791" s="195"/>
      <c r="G1791" s="195">
        <f>VLOOKUP(B1791,'Lệ phí thi lại'!$B$8:$F$434,5,0)</f>
        <v>30000</v>
      </c>
      <c r="H1791" s="163">
        <v>50000</v>
      </c>
      <c r="I1791" s="195">
        <f t="shared" si="55"/>
        <v>80000</v>
      </c>
      <c r="J1791" s="194"/>
      <c r="K1791" s="196" t="str">
        <f t="shared" si="54"/>
        <v>K14D</v>
      </c>
      <c r="L1791" s="161" t="s">
        <v>5649</v>
      </c>
    </row>
    <row r="1792" spans="1:12" ht="17.25" customHeight="1">
      <c r="A1792" s="236">
        <v>1788</v>
      </c>
      <c r="B1792" s="161" t="s">
        <v>2249</v>
      </c>
      <c r="C1792" s="161" t="s">
        <v>2250</v>
      </c>
      <c r="D1792" s="161" t="s">
        <v>2220</v>
      </c>
      <c r="E1792" s="195"/>
      <c r="F1792" s="195"/>
      <c r="G1792" s="195">
        <f>VLOOKUP(B1792,'Lệ phí thi lại'!$B$8:$F$434,5,0)</f>
        <v>180000</v>
      </c>
      <c r="H1792" s="163">
        <v>50000</v>
      </c>
      <c r="I1792" s="195">
        <f t="shared" si="55"/>
        <v>230000</v>
      </c>
      <c r="J1792" s="194"/>
      <c r="K1792" s="196" t="str">
        <f t="shared" si="54"/>
        <v>K14D</v>
      </c>
      <c r="L1792" s="161" t="s">
        <v>5649</v>
      </c>
    </row>
    <row r="1793" spans="1:12" ht="17.25" customHeight="1">
      <c r="A1793" s="236">
        <v>1789</v>
      </c>
      <c r="B1793" s="161" t="s">
        <v>2251</v>
      </c>
      <c r="C1793" s="161" t="s">
        <v>2252</v>
      </c>
      <c r="D1793" s="161" t="s">
        <v>2220</v>
      </c>
      <c r="E1793" s="195"/>
      <c r="F1793" s="195"/>
      <c r="G1793" s="195">
        <f>VLOOKUP(B1793,'Lệ phí thi lại'!$B$8:$F$434,5,0)</f>
        <v>60000</v>
      </c>
      <c r="H1793" s="163">
        <v>50000</v>
      </c>
      <c r="I1793" s="195">
        <f t="shared" si="55"/>
        <v>110000</v>
      </c>
      <c r="J1793" s="194"/>
      <c r="K1793" s="196" t="str">
        <f t="shared" si="54"/>
        <v>K14D</v>
      </c>
      <c r="L1793" s="161" t="s">
        <v>5649</v>
      </c>
    </row>
    <row r="1794" spans="1:12" ht="17.25" customHeight="1">
      <c r="A1794" s="236">
        <v>1790</v>
      </c>
      <c r="B1794" s="161" t="s">
        <v>2253</v>
      </c>
      <c r="C1794" s="161" t="s">
        <v>2254</v>
      </c>
      <c r="D1794" s="161" t="s">
        <v>2220</v>
      </c>
      <c r="E1794" s="195"/>
      <c r="F1794" s="195"/>
      <c r="G1794" s="195"/>
      <c r="H1794" s="163">
        <v>50000</v>
      </c>
      <c r="I1794" s="195">
        <f t="shared" si="55"/>
        <v>50000</v>
      </c>
      <c r="J1794" s="194"/>
      <c r="K1794" s="196" t="str">
        <f t="shared" si="54"/>
        <v>K14D</v>
      </c>
      <c r="L1794" s="161" t="s">
        <v>5649</v>
      </c>
    </row>
    <row r="1795" spans="1:12" ht="17.25" customHeight="1">
      <c r="A1795" s="236">
        <v>1791</v>
      </c>
      <c r="B1795" s="161" t="s">
        <v>2255</v>
      </c>
      <c r="C1795" s="161" t="s">
        <v>2256</v>
      </c>
      <c r="D1795" s="161" t="s">
        <v>2220</v>
      </c>
      <c r="E1795" s="195"/>
      <c r="F1795" s="195"/>
      <c r="G1795" s="195"/>
      <c r="H1795" s="163">
        <v>50000</v>
      </c>
      <c r="I1795" s="195">
        <f t="shared" si="55"/>
        <v>50000</v>
      </c>
      <c r="J1795" s="194"/>
      <c r="K1795" s="196" t="str">
        <f t="shared" si="54"/>
        <v>K14D</v>
      </c>
      <c r="L1795" s="161" t="s">
        <v>5649</v>
      </c>
    </row>
    <row r="1796" spans="1:12" ht="17.25" customHeight="1">
      <c r="A1796" s="236">
        <v>1792</v>
      </c>
      <c r="B1796" s="161" t="s">
        <v>2257</v>
      </c>
      <c r="C1796" s="161" t="s">
        <v>319</v>
      </c>
      <c r="D1796" s="161" t="s">
        <v>2220</v>
      </c>
      <c r="E1796" s="195"/>
      <c r="F1796" s="195"/>
      <c r="G1796" s="195">
        <f>VLOOKUP(B1796,'Lệ phí thi lại'!$B$8:$F$434,5,0)</f>
        <v>60000</v>
      </c>
      <c r="H1796" s="163">
        <v>50000</v>
      </c>
      <c r="I1796" s="195">
        <f t="shared" si="55"/>
        <v>110000</v>
      </c>
      <c r="J1796" s="194"/>
      <c r="K1796" s="196" t="str">
        <f t="shared" si="54"/>
        <v>K14D</v>
      </c>
      <c r="L1796" s="161" t="s">
        <v>5649</v>
      </c>
    </row>
    <row r="1797" spans="1:12" ht="17.25" customHeight="1">
      <c r="A1797" s="236">
        <v>1793</v>
      </c>
      <c r="B1797" s="161" t="s">
        <v>2258</v>
      </c>
      <c r="C1797" s="161" t="s">
        <v>2259</v>
      </c>
      <c r="D1797" s="161" t="s">
        <v>2220</v>
      </c>
      <c r="E1797" s="195"/>
      <c r="F1797" s="195"/>
      <c r="G1797" s="195"/>
      <c r="H1797" s="163">
        <v>100000</v>
      </c>
      <c r="I1797" s="195">
        <f t="shared" si="55"/>
        <v>100000</v>
      </c>
      <c r="J1797" s="194"/>
      <c r="K1797" s="196" t="str">
        <f t="shared" ref="K1797:K1860" si="56">RIGHT(D1797,4)</f>
        <v>K14D</v>
      </c>
      <c r="L1797" s="161" t="s">
        <v>5649</v>
      </c>
    </row>
    <row r="1798" spans="1:12" ht="17.25" customHeight="1">
      <c r="A1798" s="236">
        <v>1794</v>
      </c>
      <c r="B1798" s="161" t="s">
        <v>2260</v>
      </c>
      <c r="C1798" s="161" t="s">
        <v>2261</v>
      </c>
      <c r="D1798" s="161" t="s">
        <v>2220</v>
      </c>
      <c r="E1798" s="195"/>
      <c r="F1798" s="195"/>
      <c r="G1798" s="195">
        <f>VLOOKUP(B1798,'Lệ phí thi lại'!$B$8:$F$434,5,0)</f>
        <v>180000</v>
      </c>
      <c r="H1798" s="163">
        <v>50000</v>
      </c>
      <c r="I1798" s="195">
        <f t="shared" ref="I1798:I1861" si="57">SUM(E1798:H1798)</f>
        <v>230000</v>
      </c>
      <c r="J1798" s="194"/>
      <c r="K1798" s="196" t="str">
        <f t="shared" si="56"/>
        <v>K14D</v>
      </c>
      <c r="L1798" s="161" t="s">
        <v>5649</v>
      </c>
    </row>
    <row r="1799" spans="1:12" ht="17.25" customHeight="1">
      <c r="A1799" s="236">
        <v>1795</v>
      </c>
      <c r="B1799" s="161" t="s">
        <v>2262</v>
      </c>
      <c r="C1799" s="161" t="s">
        <v>2263</v>
      </c>
      <c r="D1799" s="161" t="s">
        <v>2220</v>
      </c>
      <c r="E1799" s="195"/>
      <c r="F1799" s="195"/>
      <c r="G1799" s="195">
        <f>VLOOKUP(B1799,'Lệ phí thi lại'!$B$8:$F$434,5,0)</f>
        <v>120000</v>
      </c>
      <c r="H1799" s="163">
        <v>50000</v>
      </c>
      <c r="I1799" s="195">
        <f t="shared" si="57"/>
        <v>170000</v>
      </c>
      <c r="J1799" s="194"/>
      <c r="K1799" s="196" t="str">
        <f t="shared" si="56"/>
        <v>K14D</v>
      </c>
      <c r="L1799" s="161" t="s">
        <v>5649</v>
      </c>
    </row>
    <row r="1800" spans="1:12" ht="17.25" customHeight="1">
      <c r="A1800" s="236">
        <v>1796</v>
      </c>
      <c r="B1800" s="161" t="s">
        <v>2264</v>
      </c>
      <c r="C1800" s="161" t="s">
        <v>2059</v>
      </c>
      <c r="D1800" s="161" t="s">
        <v>2220</v>
      </c>
      <c r="E1800" s="195"/>
      <c r="F1800" s="195"/>
      <c r="G1800" s="195"/>
      <c r="H1800" s="163">
        <v>50000</v>
      </c>
      <c r="I1800" s="195">
        <f t="shared" si="57"/>
        <v>50000</v>
      </c>
      <c r="J1800" s="194"/>
      <c r="K1800" s="196" t="str">
        <f t="shared" si="56"/>
        <v>K14D</v>
      </c>
      <c r="L1800" s="161" t="s">
        <v>5649</v>
      </c>
    </row>
    <row r="1801" spans="1:12" ht="17.25" customHeight="1">
      <c r="A1801" s="236">
        <v>1797</v>
      </c>
      <c r="B1801" s="161" t="s">
        <v>2265</v>
      </c>
      <c r="C1801" s="161" t="s">
        <v>2266</v>
      </c>
      <c r="D1801" s="161" t="s">
        <v>2220</v>
      </c>
      <c r="E1801" s="195"/>
      <c r="F1801" s="195"/>
      <c r="G1801" s="195"/>
      <c r="H1801" s="163">
        <v>50000</v>
      </c>
      <c r="I1801" s="195">
        <f t="shared" si="57"/>
        <v>50000</v>
      </c>
      <c r="J1801" s="194"/>
      <c r="K1801" s="196" t="str">
        <f t="shared" si="56"/>
        <v>K14D</v>
      </c>
      <c r="L1801" s="161" t="s">
        <v>5649</v>
      </c>
    </row>
    <row r="1802" spans="1:12" ht="17.25" customHeight="1">
      <c r="A1802" s="236">
        <v>1798</v>
      </c>
      <c r="B1802" s="161" t="s">
        <v>2267</v>
      </c>
      <c r="C1802" s="161" t="s">
        <v>2268</v>
      </c>
      <c r="D1802" s="161" t="s">
        <v>2220</v>
      </c>
      <c r="E1802" s="195"/>
      <c r="F1802" s="195"/>
      <c r="G1802" s="195"/>
      <c r="H1802" s="163">
        <v>50000</v>
      </c>
      <c r="I1802" s="195">
        <f t="shared" si="57"/>
        <v>50000</v>
      </c>
      <c r="J1802" s="194"/>
      <c r="K1802" s="196" t="str">
        <f t="shared" si="56"/>
        <v>K14D</v>
      </c>
      <c r="L1802" s="161" t="s">
        <v>5649</v>
      </c>
    </row>
    <row r="1803" spans="1:12" ht="17.25" customHeight="1">
      <c r="A1803" s="236">
        <v>1799</v>
      </c>
      <c r="B1803" s="161" t="s">
        <v>2269</v>
      </c>
      <c r="C1803" s="161" t="s">
        <v>259</v>
      </c>
      <c r="D1803" s="161" t="s">
        <v>2220</v>
      </c>
      <c r="E1803" s="195"/>
      <c r="F1803" s="195"/>
      <c r="G1803" s="195"/>
      <c r="H1803" s="163">
        <v>50000</v>
      </c>
      <c r="I1803" s="195">
        <f t="shared" si="57"/>
        <v>50000</v>
      </c>
      <c r="J1803" s="194"/>
      <c r="K1803" s="196" t="str">
        <f t="shared" si="56"/>
        <v>K14D</v>
      </c>
      <c r="L1803" s="161" t="s">
        <v>5649</v>
      </c>
    </row>
    <row r="1804" spans="1:12" ht="17.25" customHeight="1">
      <c r="A1804" s="236">
        <v>1800</v>
      </c>
      <c r="B1804" s="161" t="s">
        <v>2270</v>
      </c>
      <c r="C1804" s="161" t="s">
        <v>2271</v>
      </c>
      <c r="D1804" s="161" t="s">
        <v>2220</v>
      </c>
      <c r="E1804" s="195"/>
      <c r="F1804" s="195"/>
      <c r="G1804" s="195">
        <f>VLOOKUP(B1804,'Lệ phí thi lại'!$B$8:$F$434,5,0)</f>
        <v>120000</v>
      </c>
      <c r="H1804" s="163">
        <v>50000</v>
      </c>
      <c r="I1804" s="195">
        <f t="shared" si="57"/>
        <v>170000</v>
      </c>
      <c r="J1804" s="194"/>
      <c r="K1804" s="196" t="str">
        <f t="shared" si="56"/>
        <v>K14D</v>
      </c>
      <c r="L1804" s="161" t="s">
        <v>5649</v>
      </c>
    </row>
    <row r="1805" spans="1:12" ht="17.25" customHeight="1">
      <c r="A1805" s="236">
        <v>1801</v>
      </c>
      <c r="B1805" s="161" t="s">
        <v>2272</v>
      </c>
      <c r="C1805" s="161" t="s">
        <v>2273</v>
      </c>
      <c r="D1805" s="161" t="s">
        <v>2220</v>
      </c>
      <c r="E1805" s="195"/>
      <c r="F1805" s="195"/>
      <c r="G1805" s="195">
        <f>VLOOKUP(B1805,'Lệ phí thi lại'!$B$8:$F$434,5,0)</f>
        <v>120000</v>
      </c>
      <c r="H1805" s="163">
        <v>50000</v>
      </c>
      <c r="I1805" s="195">
        <f t="shared" si="57"/>
        <v>170000</v>
      </c>
      <c r="J1805" s="194"/>
      <c r="K1805" s="196" t="str">
        <f t="shared" si="56"/>
        <v>K14D</v>
      </c>
      <c r="L1805" s="161" t="s">
        <v>5649</v>
      </c>
    </row>
    <row r="1806" spans="1:12" ht="17.25" customHeight="1">
      <c r="A1806" s="236">
        <v>1802</v>
      </c>
      <c r="B1806" s="161" t="s">
        <v>2274</v>
      </c>
      <c r="C1806" s="161" t="s">
        <v>2275</v>
      </c>
      <c r="D1806" s="161" t="s">
        <v>2220</v>
      </c>
      <c r="E1806" s="195"/>
      <c r="F1806" s="195"/>
      <c r="G1806" s="195"/>
      <c r="H1806" s="163">
        <v>50000</v>
      </c>
      <c r="I1806" s="195">
        <f t="shared" si="57"/>
        <v>50000</v>
      </c>
      <c r="J1806" s="194"/>
      <c r="K1806" s="196" t="str">
        <f t="shared" si="56"/>
        <v>K14D</v>
      </c>
      <c r="L1806" s="161" t="s">
        <v>5649</v>
      </c>
    </row>
    <row r="1807" spans="1:12" ht="17.25" customHeight="1">
      <c r="A1807" s="236">
        <v>1803</v>
      </c>
      <c r="B1807" s="161" t="s">
        <v>2276</v>
      </c>
      <c r="C1807" s="161" t="s">
        <v>2277</v>
      </c>
      <c r="D1807" s="161" t="s">
        <v>2220</v>
      </c>
      <c r="E1807" s="195"/>
      <c r="F1807" s="195"/>
      <c r="G1807" s="195"/>
      <c r="H1807" s="163">
        <v>50000</v>
      </c>
      <c r="I1807" s="195">
        <f t="shared" si="57"/>
        <v>50000</v>
      </c>
      <c r="J1807" s="194"/>
      <c r="K1807" s="196" t="str">
        <f t="shared" si="56"/>
        <v>K14D</v>
      </c>
      <c r="L1807" s="161" t="s">
        <v>5649</v>
      </c>
    </row>
    <row r="1808" spans="1:12" ht="17.25" customHeight="1">
      <c r="A1808" s="236">
        <v>1804</v>
      </c>
      <c r="B1808" s="161" t="s">
        <v>2278</v>
      </c>
      <c r="C1808" s="161" t="s">
        <v>2279</v>
      </c>
      <c r="D1808" s="161" t="s">
        <v>2220</v>
      </c>
      <c r="E1808" s="195"/>
      <c r="F1808" s="195"/>
      <c r="G1808" s="195"/>
      <c r="H1808" s="163">
        <v>50000</v>
      </c>
      <c r="I1808" s="195">
        <f t="shared" si="57"/>
        <v>50000</v>
      </c>
      <c r="J1808" s="194"/>
      <c r="K1808" s="196" t="str">
        <f t="shared" si="56"/>
        <v>K14D</v>
      </c>
      <c r="L1808" s="161" t="s">
        <v>5649</v>
      </c>
    </row>
    <row r="1809" spans="1:12" ht="17.25" customHeight="1">
      <c r="A1809" s="236">
        <v>1805</v>
      </c>
      <c r="B1809" s="161" t="s">
        <v>2280</v>
      </c>
      <c r="C1809" s="161" t="s">
        <v>2281</v>
      </c>
      <c r="D1809" s="161" t="s">
        <v>2220</v>
      </c>
      <c r="E1809" s="195"/>
      <c r="F1809" s="195"/>
      <c r="G1809" s="195"/>
      <c r="H1809" s="163">
        <v>100000</v>
      </c>
      <c r="I1809" s="195">
        <f t="shared" si="57"/>
        <v>100000</v>
      </c>
      <c r="J1809" s="194"/>
      <c r="K1809" s="196" t="str">
        <f t="shared" si="56"/>
        <v>K14D</v>
      </c>
      <c r="L1809" s="161" t="s">
        <v>5649</v>
      </c>
    </row>
    <row r="1810" spans="1:12" ht="17.25" customHeight="1">
      <c r="A1810" s="236">
        <v>1806</v>
      </c>
      <c r="B1810" s="161" t="s">
        <v>2282</v>
      </c>
      <c r="C1810" s="161" t="s">
        <v>2283</v>
      </c>
      <c r="D1810" s="161" t="s">
        <v>2220</v>
      </c>
      <c r="E1810" s="195"/>
      <c r="F1810" s="195"/>
      <c r="G1810" s="195">
        <f>VLOOKUP(B1810,'Lệ phí thi lại'!$B$8:$F$434,5,0)</f>
        <v>330000</v>
      </c>
      <c r="H1810" s="163">
        <v>50000</v>
      </c>
      <c r="I1810" s="195">
        <f t="shared" si="57"/>
        <v>380000</v>
      </c>
      <c r="J1810" s="194"/>
      <c r="K1810" s="196" t="str">
        <f t="shared" si="56"/>
        <v>K14D</v>
      </c>
      <c r="L1810" s="161" t="s">
        <v>5649</v>
      </c>
    </row>
    <row r="1811" spans="1:12" ht="17.25" customHeight="1">
      <c r="A1811" s="236">
        <v>1807</v>
      </c>
      <c r="B1811" s="161" t="s">
        <v>2284</v>
      </c>
      <c r="C1811" s="161" t="s">
        <v>2285</v>
      </c>
      <c r="D1811" s="161" t="s">
        <v>2220</v>
      </c>
      <c r="E1811" s="195"/>
      <c r="F1811" s="195"/>
      <c r="G1811" s="195">
        <f>VLOOKUP(B1811,'Lệ phí thi lại'!$B$8:$F$434,5,0)</f>
        <v>180000</v>
      </c>
      <c r="H1811" s="163">
        <v>50000</v>
      </c>
      <c r="I1811" s="195">
        <f t="shared" si="57"/>
        <v>230000</v>
      </c>
      <c r="J1811" s="194"/>
      <c r="K1811" s="196" t="str">
        <f t="shared" si="56"/>
        <v>K14D</v>
      </c>
      <c r="L1811" s="161" t="s">
        <v>5649</v>
      </c>
    </row>
    <row r="1812" spans="1:12" ht="17.25" customHeight="1">
      <c r="A1812" s="236">
        <v>1808</v>
      </c>
      <c r="B1812" s="161" t="s">
        <v>2806</v>
      </c>
      <c r="C1812" s="161" t="s">
        <v>2807</v>
      </c>
      <c r="D1812" s="161" t="s">
        <v>2808</v>
      </c>
      <c r="E1812" s="195"/>
      <c r="F1812" s="195"/>
      <c r="G1812" s="195"/>
      <c r="H1812" s="163">
        <v>50000</v>
      </c>
      <c r="I1812" s="195">
        <f t="shared" si="57"/>
        <v>50000</v>
      </c>
      <c r="J1812" s="194"/>
      <c r="K1812" s="196" t="str">
        <f t="shared" si="56"/>
        <v>K14D</v>
      </c>
      <c r="L1812" s="198" t="s">
        <v>5653</v>
      </c>
    </row>
    <row r="1813" spans="1:12" ht="17.25" customHeight="1">
      <c r="A1813" s="236">
        <v>1809</v>
      </c>
      <c r="B1813" s="161" t="s">
        <v>4952</v>
      </c>
      <c r="C1813" s="161" t="s">
        <v>4953</v>
      </c>
      <c r="D1813" s="161" t="s">
        <v>2808</v>
      </c>
      <c r="E1813" s="199">
        <v>2720000</v>
      </c>
      <c r="F1813" s="195"/>
      <c r="G1813" s="195"/>
      <c r="H1813" s="199"/>
      <c r="I1813" s="195">
        <f t="shared" si="57"/>
        <v>2720000</v>
      </c>
      <c r="J1813" s="194"/>
      <c r="K1813" s="196" t="str">
        <f t="shared" si="56"/>
        <v>K14D</v>
      </c>
      <c r="L1813" s="198" t="s">
        <v>5653</v>
      </c>
    </row>
    <row r="1814" spans="1:12" ht="17.25" customHeight="1">
      <c r="A1814" s="236">
        <v>1810</v>
      </c>
      <c r="B1814" s="161" t="s">
        <v>5533</v>
      </c>
      <c r="C1814" s="161" t="s">
        <v>5534</v>
      </c>
      <c r="D1814" s="161" t="s">
        <v>2808</v>
      </c>
      <c r="E1814" s="195"/>
      <c r="F1814" s="195"/>
      <c r="G1814" s="199">
        <v>60000</v>
      </c>
      <c r="H1814" s="199">
        <v>60000</v>
      </c>
      <c r="I1814" s="195">
        <f t="shared" si="57"/>
        <v>120000</v>
      </c>
      <c r="J1814" s="194"/>
      <c r="K1814" s="196" t="str">
        <f t="shared" si="56"/>
        <v>K14D</v>
      </c>
      <c r="L1814" s="198" t="s">
        <v>5653</v>
      </c>
    </row>
    <row r="1815" spans="1:12" ht="17.25" customHeight="1">
      <c r="A1815" s="236">
        <v>1811</v>
      </c>
      <c r="B1815" s="161" t="s">
        <v>1867</v>
      </c>
      <c r="C1815" s="161" t="s">
        <v>1868</v>
      </c>
      <c r="D1815" s="161" t="s">
        <v>1869</v>
      </c>
      <c r="E1815" s="195"/>
      <c r="F1815" s="195"/>
      <c r="G1815" s="195"/>
      <c r="H1815" s="163">
        <v>50000</v>
      </c>
      <c r="I1815" s="195">
        <f t="shared" si="57"/>
        <v>50000</v>
      </c>
      <c r="J1815" s="194"/>
      <c r="K1815" s="196" t="str">
        <f t="shared" si="56"/>
        <v>K14E</v>
      </c>
      <c r="L1815" s="161" t="s">
        <v>5649</v>
      </c>
    </row>
    <row r="1816" spans="1:12" ht="17.25" customHeight="1">
      <c r="A1816" s="236">
        <v>1812</v>
      </c>
      <c r="B1816" s="161" t="s">
        <v>1870</v>
      </c>
      <c r="C1816" s="161" t="s">
        <v>1871</v>
      </c>
      <c r="D1816" s="161" t="s">
        <v>1869</v>
      </c>
      <c r="E1816" s="195"/>
      <c r="F1816" s="195"/>
      <c r="G1816" s="195"/>
      <c r="H1816" s="163">
        <v>100000</v>
      </c>
      <c r="I1816" s="195">
        <f t="shared" si="57"/>
        <v>100000</v>
      </c>
      <c r="J1816" s="194"/>
      <c r="K1816" s="196" t="str">
        <f t="shared" si="56"/>
        <v>K14E</v>
      </c>
      <c r="L1816" s="161" t="s">
        <v>5649</v>
      </c>
    </row>
    <row r="1817" spans="1:12" ht="17.25" customHeight="1">
      <c r="A1817" s="236">
        <v>1813</v>
      </c>
      <c r="B1817" s="161" t="s">
        <v>1872</v>
      </c>
      <c r="C1817" s="161" t="s">
        <v>1873</v>
      </c>
      <c r="D1817" s="161" t="s">
        <v>1869</v>
      </c>
      <c r="E1817" s="195"/>
      <c r="F1817" s="195"/>
      <c r="G1817" s="195"/>
      <c r="H1817" s="163">
        <v>150000</v>
      </c>
      <c r="I1817" s="195">
        <f t="shared" si="57"/>
        <v>150000</v>
      </c>
      <c r="J1817" s="194"/>
      <c r="K1817" s="196" t="str">
        <f t="shared" si="56"/>
        <v>K14E</v>
      </c>
      <c r="L1817" s="161" t="s">
        <v>5649</v>
      </c>
    </row>
    <row r="1818" spans="1:12" ht="17.25" customHeight="1">
      <c r="A1818" s="236">
        <v>1814</v>
      </c>
      <c r="B1818" s="161" t="s">
        <v>1874</v>
      </c>
      <c r="C1818" s="161" t="s">
        <v>1875</v>
      </c>
      <c r="D1818" s="161" t="s">
        <v>1869</v>
      </c>
      <c r="E1818" s="195"/>
      <c r="F1818" s="195"/>
      <c r="G1818" s="195"/>
      <c r="H1818" s="163">
        <v>50000</v>
      </c>
      <c r="I1818" s="195">
        <f t="shared" si="57"/>
        <v>50000</v>
      </c>
      <c r="J1818" s="194"/>
      <c r="K1818" s="196" t="str">
        <f t="shared" si="56"/>
        <v>K14E</v>
      </c>
      <c r="L1818" s="161" t="s">
        <v>5649</v>
      </c>
    </row>
    <row r="1819" spans="1:12" ht="17.25" customHeight="1">
      <c r="A1819" s="236">
        <v>1815</v>
      </c>
      <c r="B1819" s="161" t="s">
        <v>1876</v>
      </c>
      <c r="C1819" s="161" t="s">
        <v>1877</v>
      </c>
      <c r="D1819" s="161" t="s">
        <v>1869</v>
      </c>
      <c r="E1819" s="195"/>
      <c r="F1819" s="195"/>
      <c r="G1819" s="195"/>
      <c r="H1819" s="163">
        <v>100000</v>
      </c>
      <c r="I1819" s="195">
        <f t="shared" si="57"/>
        <v>100000</v>
      </c>
      <c r="J1819" s="194"/>
      <c r="K1819" s="196" t="str">
        <f t="shared" si="56"/>
        <v>K14E</v>
      </c>
      <c r="L1819" s="161" t="s">
        <v>5649</v>
      </c>
    </row>
    <row r="1820" spans="1:12" ht="17.25" customHeight="1">
      <c r="A1820" s="236">
        <v>1816</v>
      </c>
      <c r="B1820" s="161" t="s">
        <v>1878</v>
      </c>
      <c r="C1820" s="161" t="s">
        <v>1879</v>
      </c>
      <c r="D1820" s="161" t="s">
        <v>1869</v>
      </c>
      <c r="E1820" s="195"/>
      <c r="F1820" s="195"/>
      <c r="G1820" s="195"/>
      <c r="H1820" s="163">
        <v>100000</v>
      </c>
      <c r="I1820" s="195">
        <f t="shared" si="57"/>
        <v>100000</v>
      </c>
      <c r="J1820" s="194"/>
      <c r="K1820" s="196" t="str">
        <f t="shared" si="56"/>
        <v>K14E</v>
      </c>
      <c r="L1820" s="161" t="s">
        <v>5649</v>
      </c>
    </row>
    <row r="1821" spans="1:12" ht="17.25" customHeight="1">
      <c r="A1821" s="236">
        <v>1817</v>
      </c>
      <c r="B1821" s="161" t="s">
        <v>1880</v>
      </c>
      <c r="C1821" s="161" t="s">
        <v>1881</v>
      </c>
      <c r="D1821" s="161" t="s">
        <v>1869</v>
      </c>
      <c r="E1821" s="195"/>
      <c r="F1821" s="195"/>
      <c r="G1821" s="195"/>
      <c r="H1821" s="163">
        <v>50000</v>
      </c>
      <c r="I1821" s="195">
        <f t="shared" si="57"/>
        <v>50000</v>
      </c>
      <c r="J1821" s="194"/>
      <c r="K1821" s="196" t="str">
        <f t="shared" si="56"/>
        <v>K14E</v>
      </c>
      <c r="L1821" s="161" t="s">
        <v>5649</v>
      </c>
    </row>
    <row r="1822" spans="1:12" ht="17.25" customHeight="1">
      <c r="A1822" s="236">
        <v>1818</v>
      </c>
      <c r="B1822" s="161" t="s">
        <v>1882</v>
      </c>
      <c r="C1822" s="161" t="s">
        <v>1883</v>
      </c>
      <c r="D1822" s="161" t="s">
        <v>1869</v>
      </c>
      <c r="E1822" s="195"/>
      <c r="F1822" s="195"/>
      <c r="G1822" s="195"/>
      <c r="H1822" s="163">
        <v>100000</v>
      </c>
      <c r="I1822" s="195">
        <f t="shared" si="57"/>
        <v>100000</v>
      </c>
      <c r="J1822" s="194"/>
      <c r="K1822" s="196" t="str">
        <f t="shared" si="56"/>
        <v>K14E</v>
      </c>
      <c r="L1822" s="161" t="s">
        <v>5649</v>
      </c>
    </row>
    <row r="1823" spans="1:12" ht="17.25" customHeight="1">
      <c r="A1823" s="236">
        <v>1819</v>
      </c>
      <c r="B1823" s="161" t="s">
        <v>1884</v>
      </c>
      <c r="C1823" s="161" t="s">
        <v>1885</v>
      </c>
      <c r="D1823" s="161" t="s">
        <v>1869</v>
      </c>
      <c r="E1823" s="195"/>
      <c r="F1823" s="195"/>
      <c r="G1823" s="195"/>
      <c r="H1823" s="163">
        <v>50000</v>
      </c>
      <c r="I1823" s="195">
        <f t="shared" si="57"/>
        <v>50000</v>
      </c>
      <c r="J1823" s="194"/>
      <c r="K1823" s="196" t="str">
        <f t="shared" si="56"/>
        <v>K14E</v>
      </c>
      <c r="L1823" s="161" t="s">
        <v>5649</v>
      </c>
    </row>
    <row r="1824" spans="1:12" ht="17.25" customHeight="1">
      <c r="A1824" s="236">
        <v>1820</v>
      </c>
      <c r="B1824" s="161" t="s">
        <v>1886</v>
      </c>
      <c r="C1824" s="161" t="s">
        <v>1887</v>
      </c>
      <c r="D1824" s="161" t="s">
        <v>1869</v>
      </c>
      <c r="E1824" s="195"/>
      <c r="F1824" s="195"/>
      <c r="G1824" s="195"/>
      <c r="H1824" s="163">
        <v>50000</v>
      </c>
      <c r="I1824" s="195">
        <f t="shared" si="57"/>
        <v>50000</v>
      </c>
      <c r="J1824" s="194"/>
      <c r="K1824" s="196" t="str">
        <f t="shared" si="56"/>
        <v>K14E</v>
      </c>
      <c r="L1824" s="161" t="s">
        <v>5649</v>
      </c>
    </row>
    <row r="1825" spans="1:12" ht="17.25" customHeight="1">
      <c r="A1825" s="236">
        <v>1821</v>
      </c>
      <c r="B1825" s="161" t="s">
        <v>1888</v>
      </c>
      <c r="C1825" s="161" t="s">
        <v>1889</v>
      </c>
      <c r="D1825" s="161" t="s">
        <v>1869</v>
      </c>
      <c r="E1825" s="195"/>
      <c r="F1825" s="195"/>
      <c r="G1825" s="195">
        <f>VLOOKUP(B1825,'Lệ phí thi lại'!$B$8:$F$434,5,0)</f>
        <v>180000</v>
      </c>
      <c r="H1825" s="163">
        <v>100000</v>
      </c>
      <c r="I1825" s="195">
        <f t="shared" si="57"/>
        <v>280000</v>
      </c>
      <c r="J1825" s="194"/>
      <c r="K1825" s="196" t="str">
        <f t="shared" si="56"/>
        <v>K14E</v>
      </c>
      <c r="L1825" s="161" t="s">
        <v>5649</v>
      </c>
    </row>
    <row r="1826" spans="1:12" ht="17.25" customHeight="1">
      <c r="A1826" s="236">
        <v>1822</v>
      </c>
      <c r="B1826" s="161" t="s">
        <v>1890</v>
      </c>
      <c r="C1826" s="161" t="s">
        <v>1891</v>
      </c>
      <c r="D1826" s="161" t="s">
        <v>1869</v>
      </c>
      <c r="E1826" s="195"/>
      <c r="F1826" s="195"/>
      <c r="G1826" s="195"/>
      <c r="H1826" s="163">
        <v>50000</v>
      </c>
      <c r="I1826" s="195">
        <f t="shared" si="57"/>
        <v>50000</v>
      </c>
      <c r="J1826" s="194"/>
      <c r="K1826" s="196" t="str">
        <f t="shared" si="56"/>
        <v>K14E</v>
      </c>
      <c r="L1826" s="161" t="s">
        <v>5649</v>
      </c>
    </row>
    <row r="1827" spans="1:12" ht="17.25" customHeight="1">
      <c r="A1827" s="236">
        <v>1823</v>
      </c>
      <c r="B1827" s="161" t="s">
        <v>1892</v>
      </c>
      <c r="C1827" s="161" t="s">
        <v>1893</v>
      </c>
      <c r="D1827" s="161" t="s">
        <v>1869</v>
      </c>
      <c r="E1827" s="195"/>
      <c r="F1827" s="195"/>
      <c r="G1827" s="195"/>
      <c r="H1827" s="163">
        <v>50000</v>
      </c>
      <c r="I1827" s="195">
        <f t="shared" si="57"/>
        <v>50000</v>
      </c>
      <c r="J1827" s="194"/>
      <c r="K1827" s="196" t="str">
        <f t="shared" si="56"/>
        <v>K14E</v>
      </c>
      <c r="L1827" s="161" t="s">
        <v>5649</v>
      </c>
    </row>
    <row r="1828" spans="1:12" ht="17.25" customHeight="1">
      <c r="A1828" s="236">
        <v>1824</v>
      </c>
      <c r="B1828" s="161" t="s">
        <v>1894</v>
      </c>
      <c r="C1828" s="161" t="s">
        <v>1895</v>
      </c>
      <c r="D1828" s="161" t="s">
        <v>1869</v>
      </c>
      <c r="E1828" s="195"/>
      <c r="F1828" s="195"/>
      <c r="G1828" s="195"/>
      <c r="H1828" s="163">
        <v>50000</v>
      </c>
      <c r="I1828" s="195">
        <f t="shared" si="57"/>
        <v>50000</v>
      </c>
      <c r="J1828" s="194"/>
      <c r="K1828" s="196" t="str">
        <f t="shared" si="56"/>
        <v>K14E</v>
      </c>
      <c r="L1828" s="161" t="s">
        <v>5649</v>
      </c>
    </row>
    <row r="1829" spans="1:12" ht="17.25" customHeight="1">
      <c r="A1829" s="236">
        <v>1825</v>
      </c>
      <c r="B1829" s="161" t="s">
        <v>1896</v>
      </c>
      <c r="C1829" s="161" t="s">
        <v>1897</v>
      </c>
      <c r="D1829" s="161" t="s">
        <v>1869</v>
      </c>
      <c r="E1829" s="195"/>
      <c r="F1829" s="195"/>
      <c r="G1829" s="195"/>
      <c r="H1829" s="163">
        <v>50000</v>
      </c>
      <c r="I1829" s="195">
        <f t="shared" si="57"/>
        <v>50000</v>
      </c>
      <c r="J1829" s="194"/>
      <c r="K1829" s="196" t="str">
        <f t="shared" si="56"/>
        <v>K14E</v>
      </c>
      <c r="L1829" s="161" t="s">
        <v>5649</v>
      </c>
    </row>
    <row r="1830" spans="1:12" ht="17.25" customHeight="1">
      <c r="A1830" s="236">
        <v>1826</v>
      </c>
      <c r="B1830" s="161" t="s">
        <v>1898</v>
      </c>
      <c r="C1830" s="161" t="s">
        <v>1899</v>
      </c>
      <c r="D1830" s="161" t="s">
        <v>1869</v>
      </c>
      <c r="E1830" s="195"/>
      <c r="F1830" s="195"/>
      <c r="G1830" s="195"/>
      <c r="H1830" s="163">
        <v>50000</v>
      </c>
      <c r="I1830" s="195">
        <f t="shared" si="57"/>
        <v>50000</v>
      </c>
      <c r="J1830" s="194"/>
      <c r="K1830" s="196" t="str">
        <f t="shared" si="56"/>
        <v>K14E</v>
      </c>
      <c r="L1830" s="161" t="s">
        <v>5649</v>
      </c>
    </row>
    <row r="1831" spans="1:12" ht="17.25" customHeight="1">
      <c r="A1831" s="236">
        <v>1827</v>
      </c>
      <c r="B1831" s="161" t="s">
        <v>1900</v>
      </c>
      <c r="C1831" s="161" t="s">
        <v>1901</v>
      </c>
      <c r="D1831" s="161" t="s">
        <v>1869</v>
      </c>
      <c r="E1831" s="195"/>
      <c r="F1831" s="195"/>
      <c r="G1831" s="195"/>
      <c r="H1831" s="163">
        <v>100000</v>
      </c>
      <c r="I1831" s="195">
        <f t="shared" si="57"/>
        <v>100000</v>
      </c>
      <c r="J1831" s="194"/>
      <c r="K1831" s="196" t="str">
        <f t="shared" si="56"/>
        <v>K14E</v>
      </c>
      <c r="L1831" s="161" t="s">
        <v>5649</v>
      </c>
    </row>
    <row r="1832" spans="1:12" ht="17.25" customHeight="1">
      <c r="A1832" s="236">
        <v>1828</v>
      </c>
      <c r="B1832" s="161" t="s">
        <v>1902</v>
      </c>
      <c r="C1832" s="161" t="s">
        <v>1903</v>
      </c>
      <c r="D1832" s="161" t="s">
        <v>1869</v>
      </c>
      <c r="E1832" s="195"/>
      <c r="F1832" s="195"/>
      <c r="G1832" s="195"/>
      <c r="H1832" s="163">
        <v>50000</v>
      </c>
      <c r="I1832" s="195">
        <f t="shared" si="57"/>
        <v>50000</v>
      </c>
      <c r="J1832" s="194"/>
      <c r="K1832" s="196" t="str">
        <f t="shared" si="56"/>
        <v>K14E</v>
      </c>
      <c r="L1832" s="161" t="s">
        <v>5649</v>
      </c>
    </row>
    <row r="1833" spans="1:12" ht="17.25" customHeight="1">
      <c r="A1833" s="236">
        <v>1829</v>
      </c>
      <c r="B1833" s="161" t="s">
        <v>1904</v>
      </c>
      <c r="C1833" s="161" t="s">
        <v>1905</v>
      </c>
      <c r="D1833" s="161" t="s">
        <v>1869</v>
      </c>
      <c r="E1833" s="195"/>
      <c r="F1833" s="195"/>
      <c r="G1833" s="195">
        <f>VLOOKUP(B1833,'Lệ phí thi lại'!$B$8:$F$434,5,0)</f>
        <v>240000</v>
      </c>
      <c r="H1833" s="163">
        <v>50000</v>
      </c>
      <c r="I1833" s="195">
        <f t="shared" si="57"/>
        <v>290000</v>
      </c>
      <c r="J1833" s="194"/>
      <c r="K1833" s="196" t="str">
        <f t="shared" si="56"/>
        <v>K14E</v>
      </c>
      <c r="L1833" s="161" t="s">
        <v>5649</v>
      </c>
    </row>
    <row r="1834" spans="1:12" ht="17.25" customHeight="1">
      <c r="A1834" s="236">
        <v>1830</v>
      </c>
      <c r="B1834" s="161" t="s">
        <v>1906</v>
      </c>
      <c r="C1834" s="161" t="s">
        <v>1907</v>
      </c>
      <c r="D1834" s="161" t="s">
        <v>1869</v>
      </c>
      <c r="E1834" s="195"/>
      <c r="F1834" s="195"/>
      <c r="G1834" s="195"/>
      <c r="H1834" s="163">
        <v>50000</v>
      </c>
      <c r="I1834" s="195">
        <f t="shared" si="57"/>
        <v>50000</v>
      </c>
      <c r="J1834" s="194"/>
      <c r="K1834" s="196" t="str">
        <f t="shared" si="56"/>
        <v>K14E</v>
      </c>
      <c r="L1834" s="161" t="s">
        <v>5649</v>
      </c>
    </row>
    <row r="1835" spans="1:12" ht="17.25" customHeight="1">
      <c r="A1835" s="236">
        <v>1831</v>
      </c>
      <c r="B1835" s="161" t="s">
        <v>1908</v>
      </c>
      <c r="C1835" s="161" t="s">
        <v>1909</v>
      </c>
      <c r="D1835" s="161" t="s">
        <v>1869</v>
      </c>
      <c r="E1835" s="195"/>
      <c r="F1835" s="195"/>
      <c r="G1835" s="195"/>
      <c r="H1835" s="163">
        <v>100000</v>
      </c>
      <c r="I1835" s="195">
        <f t="shared" si="57"/>
        <v>100000</v>
      </c>
      <c r="J1835" s="194"/>
      <c r="K1835" s="196" t="str">
        <f t="shared" si="56"/>
        <v>K14E</v>
      </c>
      <c r="L1835" s="161" t="s">
        <v>5649</v>
      </c>
    </row>
    <row r="1836" spans="1:12" ht="17.25" customHeight="1">
      <c r="A1836" s="236">
        <v>1832</v>
      </c>
      <c r="B1836" s="161" t="s">
        <v>1910</v>
      </c>
      <c r="C1836" s="161" t="s">
        <v>1911</v>
      </c>
      <c r="D1836" s="161" t="s">
        <v>1869</v>
      </c>
      <c r="E1836" s="195"/>
      <c r="F1836" s="195"/>
      <c r="G1836" s="195"/>
      <c r="H1836" s="163">
        <v>50000</v>
      </c>
      <c r="I1836" s="195">
        <f t="shared" si="57"/>
        <v>50000</v>
      </c>
      <c r="J1836" s="194"/>
      <c r="K1836" s="196" t="str">
        <f t="shared" si="56"/>
        <v>K14E</v>
      </c>
      <c r="L1836" s="161" t="s">
        <v>5649</v>
      </c>
    </row>
    <row r="1837" spans="1:12" ht="17.25" customHeight="1">
      <c r="A1837" s="236">
        <v>1833</v>
      </c>
      <c r="B1837" s="161" t="s">
        <v>1912</v>
      </c>
      <c r="C1837" s="161" t="s">
        <v>1911</v>
      </c>
      <c r="D1837" s="161" t="s">
        <v>1869</v>
      </c>
      <c r="E1837" s="195"/>
      <c r="F1837" s="195"/>
      <c r="G1837" s="195"/>
      <c r="H1837" s="163">
        <v>50000</v>
      </c>
      <c r="I1837" s="195">
        <f t="shared" si="57"/>
        <v>50000</v>
      </c>
      <c r="J1837" s="194"/>
      <c r="K1837" s="196" t="str">
        <f t="shared" si="56"/>
        <v>K14E</v>
      </c>
      <c r="L1837" s="161" t="s">
        <v>5649</v>
      </c>
    </row>
    <row r="1838" spans="1:12" ht="17.25" customHeight="1">
      <c r="A1838" s="236">
        <v>1834</v>
      </c>
      <c r="B1838" s="161" t="s">
        <v>1913</v>
      </c>
      <c r="C1838" s="161" t="s">
        <v>1914</v>
      </c>
      <c r="D1838" s="161" t="s">
        <v>1869</v>
      </c>
      <c r="E1838" s="195"/>
      <c r="F1838" s="195"/>
      <c r="G1838" s="195"/>
      <c r="H1838" s="163">
        <v>100000</v>
      </c>
      <c r="I1838" s="195">
        <f t="shared" si="57"/>
        <v>100000</v>
      </c>
      <c r="J1838" s="194"/>
      <c r="K1838" s="196" t="str">
        <f t="shared" si="56"/>
        <v>K14E</v>
      </c>
      <c r="L1838" s="161" t="s">
        <v>5649</v>
      </c>
    </row>
    <row r="1839" spans="1:12" ht="17.25" customHeight="1">
      <c r="A1839" s="236">
        <v>1835</v>
      </c>
      <c r="B1839" s="161" t="s">
        <v>1915</v>
      </c>
      <c r="C1839" s="161" t="s">
        <v>1457</v>
      </c>
      <c r="D1839" s="161" t="s">
        <v>1869</v>
      </c>
      <c r="E1839" s="195"/>
      <c r="F1839" s="195"/>
      <c r="G1839" s="195">
        <f>VLOOKUP(B1839,'Lệ phí thi lại'!$B$8:$F$434,5,0)</f>
        <v>120000</v>
      </c>
      <c r="H1839" s="163">
        <v>100000</v>
      </c>
      <c r="I1839" s="195">
        <f t="shared" si="57"/>
        <v>220000</v>
      </c>
      <c r="J1839" s="194"/>
      <c r="K1839" s="196" t="str">
        <f t="shared" si="56"/>
        <v>K14E</v>
      </c>
      <c r="L1839" s="161" t="s">
        <v>5649</v>
      </c>
    </row>
    <row r="1840" spans="1:12" ht="17.25" customHeight="1">
      <c r="A1840" s="236">
        <v>1836</v>
      </c>
      <c r="B1840" s="161" t="s">
        <v>1916</v>
      </c>
      <c r="C1840" s="161" t="s">
        <v>1842</v>
      </c>
      <c r="D1840" s="161" t="s">
        <v>1869</v>
      </c>
      <c r="E1840" s="195"/>
      <c r="F1840" s="195"/>
      <c r="G1840" s="195"/>
      <c r="H1840" s="163">
        <v>150000</v>
      </c>
      <c r="I1840" s="195">
        <f t="shared" si="57"/>
        <v>150000</v>
      </c>
      <c r="J1840" s="194"/>
      <c r="K1840" s="196" t="str">
        <f t="shared" si="56"/>
        <v>K14E</v>
      </c>
      <c r="L1840" s="161" t="s">
        <v>5649</v>
      </c>
    </row>
    <row r="1841" spans="1:12" ht="17.25" customHeight="1">
      <c r="A1841" s="236">
        <v>1837</v>
      </c>
      <c r="B1841" s="161" t="s">
        <v>1917</v>
      </c>
      <c r="C1841" s="161" t="s">
        <v>1918</v>
      </c>
      <c r="D1841" s="161" t="s">
        <v>1869</v>
      </c>
      <c r="E1841" s="195"/>
      <c r="F1841" s="195"/>
      <c r="G1841" s="195"/>
      <c r="H1841" s="163">
        <v>50000</v>
      </c>
      <c r="I1841" s="195">
        <f t="shared" si="57"/>
        <v>50000</v>
      </c>
      <c r="J1841" s="194"/>
      <c r="K1841" s="196" t="str">
        <f t="shared" si="56"/>
        <v>K14E</v>
      </c>
      <c r="L1841" s="161" t="s">
        <v>5649</v>
      </c>
    </row>
    <row r="1842" spans="1:12" ht="17.25" customHeight="1">
      <c r="A1842" s="236">
        <v>1838</v>
      </c>
      <c r="B1842" s="161" t="s">
        <v>1919</v>
      </c>
      <c r="C1842" s="161" t="s">
        <v>1920</v>
      </c>
      <c r="D1842" s="161" t="s">
        <v>1869</v>
      </c>
      <c r="E1842" s="195"/>
      <c r="F1842" s="195"/>
      <c r="G1842" s="195"/>
      <c r="H1842" s="163">
        <v>50000</v>
      </c>
      <c r="I1842" s="195">
        <f t="shared" si="57"/>
        <v>50000</v>
      </c>
      <c r="J1842" s="194"/>
      <c r="K1842" s="196" t="str">
        <f t="shared" si="56"/>
        <v>K14E</v>
      </c>
      <c r="L1842" s="161" t="s">
        <v>5649</v>
      </c>
    </row>
    <row r="1843" spans="1:12" ht="17.25" customHeight="1">
      <c r="A1843" s="236">
        <v>1839</v>
      </c>
      <c r="B1843" s="161" t="s">
        <v>1921</v>
      </c>
      <c r="C1843" s="161" t="s">
        <v>1922</v>
      </c>
      <c r="D1843" s="161" t="s">
        <v>1869</v>
      </c>
      <c r="E1843" s="195"/>
      <c r="F1843" s="195"/>
      <c r="G1843" s="195">
        <f>VLOOKUP(B1843,'Lệ phí thi lại'!$B$8:$F$434,5,0)</f>
        <v>90000</v>
      </c>
      <c r="H1843" s="163">
        <v>100000</v>
      </c>
      <c r="I1843" s="195">
        <f t="shared" si="57"/>
        <v>190000</v>
      </c>
      <c r="J1843" s="194"/>
      <c r="K1843" s="196" t="str">
        <f t="shared" si="56"/>
        <v>K14E</v>
      </c>
      <c r="L1843" s="161" t="s">
        <v>5649</v>
      </c>
    </row>
    <row r="1844" spans="1:12" ht="17.25" customHeight="1">
      <c r="A1844" s="236">
        <v>1840</v>
      </c>
      <c r="B1844" s="161" t="s">
        <v>1923</v>
      </c>
      <c r="C1844" s="161" t="s">
        <v>1924</v>
      </c>
      <c r="D1844" s="161" t="s">
        <v>1869</v>
      </c>
      <c r="E1844" s="195"/>
      <c r="F1844" s="195"/>
      <c r="G1844" s="195">
        <f>VLOOKUP(B1844,'Lệ phí thi lại'!$B$8:$F$434,5,0)</f>
        <v>210000</v>
      </c>
      <c r="H1844" s="163">
        <v>100000</v>
      </c>
      <c r="I1844" s="195">
        <f t="shared" si="57"/>
        <v>310000</v>
      </c>
      <c r="J1844" s="194"/>
      <c r="K1844" s="196" t="str">
        <f t="shared" si="56"/>
        <v>K14E</v>
      </c>
      <c r="L1844" s="161" t="s">
        <v>5649</v>
      </c>
    </row>
    <row r="1845" spans="1:12" ht="17.25" customHeight="1">
      <c r="A1845" s="236">
        <v>1841</v>
      </c>
      <c r="B1845" s="161" t="s">
        <v>1925</v>
      </c>
      <c r="C1845" s="161" t="s">
        <v>807</v>
      </c>
      <c r="D1845" s="161" t="s">
        <v>1869</v>
      </c>
      <c r="E1845" s="195"/>
      <c r="F1845" s="195"/>
      <c r="G1845" s="195">
        <f>VLOOKUP(B1845,'Lệ phí thi lại'!$B$8:$F$434,5,0)</f>
        <v>120000</v>
      </c>
      <c r="H1845" s="163">
        <v>50000</v>
      </c>
      <c r="I1845" s="195">
        <f t="shared" si="57"/>
        <v>170000</v>
      </c>
      <c r="J1845" s="194"/>
      <c r="K1845" s="196" t="str">
        <f t="shared" si="56"/>
        <v>K14E</v>
      </c>
      <c r="L1845" s="161" t="s">
        <v>5649</v>
      </c>
    </row>
    <row r="1846" spans="1:12" ht="17.25" customHeight="1">
      <c r="A1846" s="236">
        <v>1842</v>
      </c>
      <c r="B1846" s="161" t="s">
        <v>1926</v>
      </c>
      <c r="C1846" s="161" t="s">
        <v>1927</v>
      </c>
      <c r="D1846" s="161" t="s">
        <v>1869</v>
      </c>
      <c r="E1846" s="195"/>
      <c r="F1846" s="195"/>
      <c r="G1846" s="195">
        <f>VLOOKUP(B1846,'Lệ phí thi lại'!$B$8:$F$434,5,0)</f>
        <v>30000</v>
      </c>
      <c r="H1846" s="163">
        <v>50000</v>
      </c>
      <c r="I1846" s="195">
        <f t="shared" si="57"/>
        <v>80000</v>
      </c>
      <c r="J1846" s="194"/>
      <c r="K1846" s="196" t="str">
        <f t="shared" si="56"/>
        <v>K14E</v>
      </c>
      <c r="L1846" s="161" t="s">
        <v>5649</v>
      </c>
    </row>
    <row r="1847" spans="1:12" ht="17.25" customHeight="1">
      <c r="A1847" s="236">
        <v>1843</v>
      </c>
      <c r="B1847" s="161" t="s">
        <v>1928</v>
      </c>
      <c r="C1847" s="161" t="s">
        <v>1929</v>
      </c>
      <c r="D1847" s="161" t="s">
        <v>1869</v>
      </c>
      <c r="E1847" s="195"/>
      <c r="F1847" s="195"/>
      <c r="G1847" s="195"/>
      <c r="H1847" s="163">
        <v>100000</v>
      </c>
      <c r="I1847" s="195">
        <f t="shared" si="57"/>
        <v>100000</v>
      </c>
      <c r="J1847" s="194"/>
      <c r="K1847" s="196" t="str">
        <f t="shared" si="56"/>
        <v>K14E</v>
      </c>
      <c r="L1847" s="161" t="s">
        <v>5649</v>
      </c>
    </row>
    <row r="1848" spans="1:12" ht="17.25" customHeight="1">
      <c r="A1848" s="236">
        <v>1844</v>
      </c>
      <c r="B1848" s="161" t="s">
        <v>1930</v>
      </c>
      <c r="C1848" s="161" t="s">
        <v>1931</v>
      </c>
      <c r="D1848" s="161" t="s">
        <v>1869</v>
      </c>
      <c r="E1848" s="195"/>
      <c r="F1848" s="195"/>
      <c r="G1848" s="195"/>
      <c r="H1848" s="163">
        <v>50000</v>
      </c>
      <c r="I1848" s="195">
        <f t="shared" si="57"/>
        <v>50000</v>
      </c>
      <c r="J1848" s="194"/>
      <c r="K1848" s="196" t="str">
        <f t="shared" si="56"/>
        <v>K14E</v>
      </c>
      <c r="L1848" s="161" t="s">
        <v>5649</v>
      </c>
    </row>
    <row r="1849" spans="1:12" ht="17.25" customHeight="1">
      <c r="A1849" s="236">
        <v>1845</v>
      </c>
      <c r="B1849" s="161" t="s">
        <v>1932</v>
      </c>
      <c r="C1849" s="161" t="s">
        <v>1933</v>
      </c>
      <c r="D1849" s="161" t="s">
        <v>1869</v>
      </c>
      <c r="E1849" s="195">
        <f>VLOOKUP(B1849,'Học phí'!$B$8:$F$395,5,0)</f>
        <v>13520000</v>
      </c>
      <c r="F1849" s="195"/>
      <c r="G1849" s="195"/>
      <c r="H1849" s="163">
        <v>50000</v>
      </c>
      <c r="I1849" s="195">
        <f t="shared" si="57"/>
        <v>13570000</v>
      </c>
      <c r="J1849" s="194"/>
      <c r="K1849" s="196" t="str">
        <f t="shared" si="56"/>
        <v>K14E</v>
      </c>
      <c r="L1849" s="161" t="s">
        <v>5649</v>
      </c>
    </row>
    <row r="1850" spans="1:12" ht="17.25" customHeight="1">
      <c r="A1850" s="236">
        <v>1846</v>
      </c>
      <c r="B1850" s="161" t="s">
        <v>1934</v>
      </c>
      <c r="C1850" s="161" t="s">
        <v>1935</v>
      </c>
      <c r="D1850" s="161" t="s">
        <v>1869</v>
      </c>
      <c r="E1850" s="195"/>
      <c r="F1850" s="195"/>
      <c r="G1850" s="195"/>
      <c r="H1850" s="163">
        <v>50000</v>
      </c>
      <c r="I1850" s="195">
        <f t="shared" si="57"/>
        <v>50000</v>
      </c>
      <c r="J1850" s="194"/>
      <c r="K1850" s="196" t="str">
        <f t="shared" si="56"/>
        <v>K14E</v>
      </c>
      <c r="L1850" s="161" t="s">
        <v>5649</v>
      </c>
    </row>
    <row r="1851" spans="1:12" ht="17.25" customHeight="1">
      <c r="A1851" s="236">
        <v>1847</v>
      </c>
      <c r="B1851" s="161" t="s">
        <v>1936</v>
      </c>
      <c r="C1851" s="161" t="s">
        <v>1937</v>
      </c>
      <c r="D1851" s="161" t="s">
        <v>1869</v>
      </c>
      <c r="E1851" s="195"/>
      <c r="F1851" s="195"/>
      <c r="G1851" s="195">
        <f>VLOOKUP(B1851,'Lệ phí thi lại'!$B$8:$F$434,5,0)</f>
        <v>120000</v>
      </c>
      <c r="H1851" s="163">
        <v>100000</v>
      </c>
      <c r="I1851" s="195">
        <f t="shared" si="57"/>
        <v>220000</v>
      </c>
      <c r="J1851" s="194"/>
      <c r="K1851" s="196" t="str">
        <f t="shared" si="56"/>
        <v>K14E</v>
      </c>
      <c r="L1851" s="161" t="s">
        <v>5649</v>
      </c>
    </row>
    <row r="1852" spans="1:12" ht="17.25" customHeight="1">
      <c r="A1852" s="236">
        <v>1848</v>
      </c>
      <c r="B1852" s="161" t="s">
        <v>1938</v>
      </c>
      <c r="C1852" s="161" t="s">
        <v>1939</v>
      </c>
      <c r="D1852" s="161" t="s">
        <v>1869</v>
      </c>
      <c r="E1852" s="195"/>
      <c r="F1852" s="195"/>
      <c r="G1852" s="195"/>
      <c r="H1852" s="163">
        <v>50000</v>
      </c>
      <c r="I1852" s="195">
        <f t="shared" si="57"/>
        <v>50000</v>
      </c>
      <c r="J1852" s="194"/>
      <c r="K1852" s="196" t="str">
        <f t="shared" si="56"/>
        <v>K14E</v>
      </c>
      <c r="L1852" s="161" t="s">
        <v>5649</v>
      </c>
    </row>
    <row r="1853" spans="1:12" ht="17.25" customHeight="1">
      <c r="A1853" s="236">
        <v>1849</v>
      </c>
      <c r="B1853" s="161" t="s">
        <v>1940</v>
      </c>
      <c r="C1853" s="161" t="s">
        <v>1941</v>
      </c>
      <c r="D1853" s="161" t="s">
        <v>1869</v>
      </c>
      <c r="E1853" s="195"/>
      <c r="F1853" s="195"/>
      <c r="G1853" s="195"/>
      <c r="H1853" s="163">
        <v>50000</v>
      </c>
      <c r="I1853" s="195">
        <f t="shared" si="57"/>
        <v>50000</v>
      </c>
      <c r="J1853" s="194"/>
      <c r="K1853" s="196" t="str">
        <f t="shared" si="56"/>
        <v>K14E</v>
      </c>
      <c r="L1853" s="161" t="s">
        <v>5649</v>
      </c>
    </row>
    <row r="1854" spans="1:12" ht="17.25" customHeight="1">
      <c r="A1854" s="236">
        <v>1850</v>
      </c>
      <c r="B1854" s="161" t="s">
        <v>1942</v>
      </c>
      <c r="C1854" s="161" t="s">
        <v>1943</v>
      </c>
      <c r="D1854" s="161" t="s">
        <v>1869</v>
      </c>
      <c r="E1854" s="195"/>
      <c r="F1854" s="195"/>
      <c r="G1854" s="195"/>
      <c r="H1854" s="163">
        <v>100000</v>
      </c>
      <c r="I1854" s="195">
        <f t="shared" si="57"/>
        <v>100000</v>
      </c>
      <c r="J1854" s="194"/>
      <c r="K1854" s="196" t="str">
        <f t="shared" si="56"/>
        <v>K14E</v>
      </c>
      <c r="L1854" s="161" t="s">
        <v>5649</v>
      </c>
    </row>
    <row r="1855" spans="1:12" ht="17.25" customHeight="1">
      <c r="A1855" s="236">
        <v>1851</v>
      </c>
      <c r="B1855" s="161" t="s">
        <v>1944</v>
      </c>
      <c r="C1855" s="161" t="s">
        <v>1945</v>
      </c>
      <c r="D1855" s="161" t="s">
        <v>1869</v>
      </c>
      <c r="E1855" s="195"/>
      <c r="F1855" s="195"/>
      <c r="G1855" s="195"/>
      <c r="H1855" s="163">
        <v>50000</v>
      </c>
      <c r="I1855" s="195">
        <f t="shared" si="57"/>
        <v>50000</v>
      </c>
      <c r="J1855" s="194"/>
      <c r="K1855" s="196" t="str">
        <f t="shared" si="56"/>
        <v>K14E</v>
      </c>
      <c r="L1855" s="161" t="s">
        <v>5649</v>
      </c>
    </row>
    <row r="1856" spans="1:12" ht="17.25" customHeight="1">
      <c r="A1856" s="236">
        <v>1852</v>
      </c>
      <c r="B1856" s="161" t="s">
        <v>1946</v>
      </c>
      <c r="C1856" s="161" t="s">
        <v>1947</v>
      </c>
      <c r="D1856" s="161" t="s">
        <v>1869</v>
      </c>
      <c r="E1856" s="195"/>
      <c r="F1856" s="195"/>
      <c r="G1856" s="195"/>
      <c r="H1856" s="163">
        <v>50000</v>
      </c>
      <c r="I1856" s="195">
        <f t="shared" si="57"/>
        <v>50000</v>
      </c>
      <c r="J1856" s="194"/>
      <c r="K1856" s="196" t="str">
        <f t="shared" si="56"/>
        <v>K14E</v>
      </c>
      <c r="L1856" s="161" t="s">
        <v>5649</v>
      </c>
    </row>
    <row r="1857" spans="1:12" ht="17.25" customHeight="1">
      <c r="A1857" s="236">
        <v>1853</v>
      </c>
      <c r="B1857" s="161" t="s">
        <v>1948</v>
      </c>
      <c r="C1857" s="161" t="s">
        <v>1949</v>
      </c>
      <c r="D1857" s="161" t="s">
        <v>1869</v>
      </c>
      <c r="E1857" s="195"/>
      <c r="F1857" s="195"/>
      <c r="G1857" s="195"/>
      <c r="H1857" s="163">
        <v>50000</v>
      </c>
      <c r="I1857" s="195">
        <f t="shared" si="57"/>
        <v>50000</v>
      </c>
      <c r="J1857" s="194"/>
      <c r="K1857" s="196" t="str">
        <f t="shared" si="56"/>
        <v>K14E</v>
      </c>
      <c r="L1857" s="161" t="s">
        <v>5649</v>
      </c>
    </row>
    <row r="1858" spans="1:12" ht="17.25" customHeight="1">
      <c r="A1858" s="236">
        <v>1854</v>
      </c>
      <c r="B1858" s="161" t="s">
        <v>1950</v>
      </c>
      <c r="C1858" s="161" t="s">
        <v>1951</v>
      </c>
      <c r="D1858" s="161" t="s">
        <v>1869</v>
      </c>
      <c r="E1858" s="195"/>
      <c r="F1858" s="195"/>
      <c r="G1858" s="195">
        <f>VLOOKUP(B1858,'Lệ phí thi lại'!$B$8:$F$434,5,0)</f>
        <v>300000</v>
      </c>
      <c r="H1858" s="163">
        <v>100000</v>
      </c>
      <c r="I1858" s="195">
        <f t="shared" si="57"/>
        <v>400000</v>
      </c>
      <c r="J1858" s="194"/>
      <c r="K1858" s="196" t="str">
        <f t="shared" si="56"/>
        <v>K14E</v>
      </c>
      <c r="L1858" s="161" t="s">
        <v>5649</v>
      </c>
    </row>
    <row r="1859" spans="1:12" ht="17.25" customHeight="1">
      <c r="A1859" s="236">
        <v>1855</v>
      </c>
      <c r="B1859" s="161" t="s">
        <v>1952</v>
      </c>
      <c r="C1859" s="161" t="s">
        <v>1953</v>
      </c>
      <c r="D1859" s="161" t="s">
        <v>1869</v>
      </c>
      <c r="E1859" s="195"/>
      <c r="F1859" s="195"/>
      <c r="G1859" s="195"/>
      <c r="H1859" s="163">
        <v>50000</v>
      </c>
      <c r="I1859" s="195">
        <f t="shared" si="57"/>
        <v>50000</v>
      </c>
      <c r="J1859" s="194"/>
      <c r="K1859" s="196" t="str">
        <f t="shared" si="56"/>
        <v>K14E</v>
      </c>
      <c r="L1859" s="161" t="s">
        <v>5649</v>
      </c>
    </row>
    <row r="1860" spans="1:12" ht="17.25" customHeight="1">
      <c r="A1860" s="236">
        <v>1856</v>
      </c>
      <c r="B1860" s="161" t="s">
        <v>1954</v>
      </c>
      <c r="C1860" s="161" t="s">
        <v>1955</v>
      </c>
      <c r="D1860" s="161" t="s">
        <v>1869</v>
      </c>
      <c r="E1860" s="195"/>
      <c r="F1860" s="195"/>
      <c r="G1860" s="195"/>
      <c r="H1860" s="163">
        <v>50000</v>
      </c>
      <c r="I1860" s="195">
        <f t="shared" si="57"/>
        <v>50000</v>
      </c>
      <c r="J1860" s="194"/>
      <c r="K1860" s="196" t="str">
        <f t="shared" si="56"/>
        <v>K14E</v>
      </c>
      <c r="L1860" s="161" t="s">
        <v>5649</v>
      </c>
    </row>
    <row r="1861" spans="1:12" ht="17.25" customHeight="1">
      <c r="A1861" s="236">
        <v>1857</v>
      </c>
      <c r="B1861" s="161" t="s">
        <v>1956</v>
      </c>
      <c r="C1861" s="161" t="s">
        <v>1957</v>
      </c>
      <c r="D1861" s="161" t="s">
        <v>1869</v>
      </c>
      <c r="E1861" s="195"/>
      <c r="F1861" s="195"/>
      <c r="G1861" s="195"/>
      <c r="H1861" s="163">
        <v>150000</v>
      </c>
      <c r="I1861" s="195">
        <f t="shared" si="57"/>
        <v>150000</v>
      </c>
      <c r="J1861" s="194"/>
      <c r="K1861" s="196" t="str">
        <f t="shared" ref="K1861:K1890" si="58">RIGHT(D1861,4)</f>
        <v>K14E</v>
      </c>
      <c r="L1861" s="161" t="s">
        <v>5649</v>
      </c>
    </row>
    <row r="1862" spans="1:12" ht="17.25" customHeight="1">
      <c r="A1862" s="236">
        <v>1858</v>
      </c>
      <c r="B1862" s="161" t="s">
        <v>1958</v>
      </c>
      <c r="C1862" s="161" t="s">
        <v>1959</v>
      </c>
      <c r="D1862" s="161" t="s">
        <v>1869</v>
      </c>
      <c r="E1862" s="195"/>
      <c r="F1862" s="195"/>
      <c r="G1862" s="195">
        <f>VLOOKUP(B1862,'Lệ phí thi lại'!$B$8:$F$434,5,0)</f>
        <v>270000</v>
      </c>
      <c r="H1862" s="163">
        <v>50000</v>
      </c>
      <c r="I1862" s="195">
        <f t="shared" ref="I1862:I1925" si="59">SUM(E1862:H1862)</f>
        <v>320000</v>
      </c>
      <c r="J1862" s="194"/>
      <c r="K1862" s="196" t="str">
        <f t="shared" si="58"/>
        <v>K14E</v>
      </c>
      <c r="L1862" s="161" t="s">
        <v>5649</v>
      </c>
    </row>
    <row r="1863" spans="1:12" ht="17.25" customHeight="1">
      <c r="A1863" s="236">
        <v>1859</v>
      </c>
      <c r="B1863" s="161" t="s">
        <v>1960</v>
      </c>
      <c r="C1863" s="161" t="s">
        <v>1961</v>
      </c>
      <c r="D1863" s="161" t="s">
        <v>1869</v>
      </c>
      <c r="E1863" s="195"/>
      <c r="F1863" s="195"/>
      <c r="G1863" s="195"/>
      <c r="H1863" s="163">
        <v>50000</v>
      </c>
      <c r="I1863" s="195">
        <f t="shared" si="59"/>
        <v>50000</v>
      </c>
      <c r="J1863" s="194"/>
      <c r="K1863" s="196" t="str">
        <f t="shared" si="58"/>
        <v>K14E</v>
      </c>
      <c r="L1863" s="161" t="s">
        <v>5649</v>
      </c>
    </row>
    <row r="1864" spans="1:12" ht="17.25" customHeight="1">
      <c r="A1864" s="236">
        <v>1860</v>
      </c>
      <c r="B1864" s="161" t="s">
        <v>1962</v>
      </c>
      <c r="C1864" s="161" t="s">
        <v>1963</v>
      </c>
      <c r="D1864" s="161" t="s">
        <v>1869</v>
      </c>
      <c r="E1864" s="195"/>
      <c r="F1864" s="195"/>
      <c r="G1864" s="195"/>
      <c r="H1864" s="163">
        <v>50000</v>
      </c>
      <c r="I1864" s="195">
        <f t="shared" si="59"/>
        <v>50000</v>
      </c>
      <c r="J1864" s="194"/>
      <c r="K1864" s="196" t="str">
        <f t="shared" si="58"/>
        <v>K14E</v>
      </c>
      <c r="L1864" s="161" t="s">
        <v>5649</v>
      </c>
    </row>
    <row r="1865" spans="1:12" ht="17.25" customHeight="1">
      <c r="A1865" s="236">
        <v>1861</v>
      </c>
      <c r="B1865" s="161" t="s">
        <v>1964</v>
      </c>
      <c r="C1865" s="161" t="s">
        <v>1965</v>
      </c>
      <c r="D1865" s="161" t="s">
        <v>1869</v>
      </c>
      <c r="E1865" s="195"/>
      <c r="F1865" s="195"/>
      <c r="G1865" s="195"/>
      <c r="H1865" s="163">
        <v>100000</v>
      </c>
      <c r="I1865" s="195">
        <f t="shared" si="59"/>
        <v>100000</v>
      </c>
      <c r="J1865" s="194"/>
      <c r="K1865" s="196" t="str">
        <f t="shared" si="58"/>
        <v>K14E</v>
      </c>
      <c r="L1865" s="161" t="s">
        <v>5649</v>
      </c>
    </row>
    <row r="1866" spans="1:12" ht="17.25" customHeight="1">
      <c r="A1866" s="236">
        <v>1862</v>
      </c>
      <c r="B1866" s="161" t="s">
        <v>1966</v>
      </c>
      <c r="C1866" s="161" t="s">
        <v>1967</v>
      </c>
      <c r="D1866" s="161" t="s">
        <v>1869</v>
      </c>
      <c r="E1866" s="195"/>
      <c r="F1866" s="195"/>
      <c r="G1866" s="195"/>
      <c r="H1866" s="163">
        <v>50000</v>
      </c>
      <c r="I1866" s="195">
        <f t="shared" si="59"/>
        <v>50000</v>
      </c>
      <c r="J1866" s="194"/>
      <c r="K1866" s="196" t="str">
        <f t="shared" si="58"/>
        <v>K14E</v>
      </c>
      <c r="L1866" s="161" t="s">
        <v>5649</v>
      </c>
    </row>
    <row r="1867" spans="1:12" ht="17.25" customHeight="1">
      <c r="A1867" s="236">
        <v>1863</v>
      </c>
      <c r="B1867" s="161" t="s">
        <v>1968</v>
      </c>
      <c r="C1867" s="161" t="s">
        <v>1969</v>
      </c>
      <c r="D1867" s="161" t="s">
        <v>1869</v>
      </c>
      <c r="E1867" s="195"/>
      <c r="F1867" s="195"/>
      <c r="G1867" s="195">
        <f>VLOOKUP(B1867,'Lệ phí thi lại'!$B$8:$F$434,5,0)</f>
        <v>180000</v>
      </c>
      <c r="H1867" s="163">
        <v>100000</v>
      </c>
      <c r="I1867" s="195">
        <f t="shared" si="59"/>
        <v>280000</v>
      </c>
      <c r="J1867" s="194"/>
      <c r="K1867" s="196" t="str">
        <f t="shared" si="58"/>
        <v>K14E</v>
      </c>
      <c r="L1867" s="161" t="s">
        <v>5649</v>
      </c>
    </row>
    <row r="1868" spans="1:12" ht="17.25" customHeight="1">
      <c r="A1868" s="236">
        <v>1864</v>
      </c>
      <c r="B1868" s="161" t="s">
        <v>1970</v>
      </c>
      <c r="C1868" s="161" t="s">
        <v>1971</v>
      </c>
      <c r="D1868" s="161" t="s">
        <v>1869</v>
      </c>
      <c r="E1868" s="195"/>
      <c r="F1868" s="195"/>
      <c r="G1868" s="195"/>
      <c r="H1868" s="163">
        <v>50000</v>
      </c>
      <c r="I1868" s="195">
        <f t="shared" si="59"/>
        <v>50000</v>
      </c>
      <c r="J1868" s="194"/>
      <c r="K1868" s="196" t="str">
        <f t="shared" si="58"/>
        <v>K14E</v>
      </c>
      <c r="L1868" s="161" t="s">
        <v>5649</v>
      </c>
    </row>
    <row r="1869" spans="1:12" ht="17.25" customHeight="1">
      <c r="A1869" s="236">
        <v>1865</v>
      </c>
      <c r="B1869" s="161" t="s">
        <v>1972</v>
      </c>
      <c r="C1869" s="161" t="s">
        <v>1973</v>
      </c>
      <c r="D1869" s="161" t="s">
        <v>1869</v>
      </c>
      <c r="E1869" s="195"/>
      <c r="F1869" s="195"/>
      <c r="G1869" s="195"/>
      <c r="H1869" s="163">
        <v>50000</v>
      </c>
      <c r="I1869" s="195">
        <f t="shared" si="59"/>
        <v>50000</v>
      </c>
      <c r="J1869" s="194"/>
      <c r="K1869" s="196" t="str">
        <f t="shared" si="58"/>
        <v>K14E</v>
      </c>
      <c r="L1869" s="161" t="s">
        <v>5649</v>
      </c>
    </row>
    <row r="1870" spans="1:12" ht="17.25" customHeight="1">
      <c r="A1870" s="236">
        <v>1866</v>
      </c>
      <c r="B1870" s="161" t="s">
        <v>1974</v>
      </c>
      <c r="C1870" s="161" t="s">
        <v>1975</v>
      </c>
      <c r="D1870" s="161" t="s">
        <v>1869</v>
      </c>
      <c r="E1870" s="195"/>
      <c r="F1870" s="195"/>
      <c r="G1870" s="195"/>
      <c r="H1870" s="163">
        <v>100000</v>
      </c>
      <c r="I1870" s="195">
        <f t="shared" si="59"/>
        <v>100000</v>
      </c>
      <c r="J1870" s="194"/>
      <c r="K1870" s="196" t="str">
        <f t="shared" si="58"/>
        <v>K14E</v>
      </c>
      <c r="L1870" s="161" t="s">
        <v>5649</v>
      </c>
    </row>
    <row r="1871" spans="1:12" ht="17.25" customHeight="1">
      <c r="A1871" s="236">
        <v>1867</v>
      </c>
      <c r="B1871" s="161" t="s">
        <v>1976</v>
      </c>
      <c r="C1871" s="161" t="s">
        <v>1977</v>
      </c>
      <c r="D1871" s="161" t="s">
        <v>1869</v>
      </c>
      <c r="E1871" s="195"/>
      <c r="F1871" s="195"/>
      <c r="G1871" s="195"/>
      <c r="H1871" s="163">
        <v>50000</v>
      </c>
      <c r="I1871" s="195">
        <f t="shared" si="59"/>
        <v>50000</v>
      </c>
      <c r="J1871" s="194"/>
      <c r="K1871" s="196" t="str">
        <f t="shared" si="58"/>
        <v>K14E</v>
      </c>
      <c r="L1871" s="161" t="s">
        <v>5649</v>
      </c>
    </row>
    <row r="1872" spans="1:12" ht="17.25" customHeight="1">
      <c r="A1872" s="236">
        <v>1868</v>
      </c>
      <c r="B1872" s="161" t="s">
        <v>1978</v>
      </c>
      <c r="C1872" s="161" t="s">
        <v>1979</v>
      </c>
      <c r="D1872" s="161" t="s">
        <v>1869</v>
      </c>
      <c r="E1872" s="195"/>
      <c r="F1872" s="195"/>
      <c r="G1872" s="195"/>
      <c r="H1872" s="163">
        <v>50000</v>
      </c>
      <c r="I1872" s="195">
        <f t="shared" si="59"/>
        <v>50000</v>
      </c>
      <c r="J1872" s="194"/>
      <c r="K1872" s="196" t="str">
        <f t="shared" si="58"/>
        <v>K14E</v>
      </c>
      <c r="L1872" s="161" t="s">
        <v>5649</v>
      </c>
    </row>
    <row r="1873" spans="1:12" ht="17.25" customHeight="1">
      <c r="A1873" s="236">
        <v>1869</v>
      </c>
      <c r="B1873" s="161" t="s">
        <v>1980</v>
      </c>
      <c r="C1873" s="161" t="s">
        <v>1981</v>
      </c>
      <c r="D1873" s="161" t="s">
        <v>1869</v>
      </c>
      <c r="E1873" s="195"/>
      <c r="F1873" s="195"/>
      <c r="G1873" s="195"/>
      <c r="H1873" s="163">
        <v>50000</v>
      </c>
      <c r="I1873" s="195">
        <f t="shared" si="59"/>
        <v>50000</v>
      </c>
      <c r="J1873" s="194"/>
      <c r="K1873" s="196" t="str">
        <f t="shared" si="58"/>
        <v>K14E</v>
      </c>
      <c r="L1873" s="161" t="s">
        <v>5649</v>
      </c>
    </row>
    <row r="1874" spans="1:12" ht="17.25" customHeight="1">
      <c r="A1874" s="236">
        <v>1870</v>
      </c>
      <c r="B1874" s="161" t="s">
        <v>1982</v>
      </c>
      <c r="C1874" s="161" t="s">
        <v>1983</v>
      </c>
      <c r="D1874" s="161" t="s">
        <v>1869</v>
      </c>
      <c r="E1874" s="195"/>
      <c r="F1874" s="195"/>
      <c r="G1874" s="195"/>
      <c r="H1874" s="163">
        <v>50000</v>
      </c>
      <c r="I1874" s="195">
        <f t="shared" si="59"/>
        <v>50000</v>
      </c>
      <c r="J1874" s="194"/>
      <c r="K1874" s="196" t="str">
        <f t="shared" si="58"/>
        <v>K14E</v>
      </c>
      <c r="L1874" s="161" t="s">
        <v>5649</v>
      </c>
    </row>
    <row r="1875" spans="1:12" ht="17.25" customHeight="1">
      <c r="A1875" s="236">
        <v>1871</v>
      </c>
      <c r="B1875" s="161" t="s">
        <v>1984</v>
      </c>
      <c r="C1875" s="161" t="s">
        <v>1335</v>
      </c>
      <c r="D1875" s="161" t="s">
        <v>1869</v>
      </c>
      <c r="E1875" s="195"/>
      <c r="F1875" s="195"/>
      <c r="G1875" s="195"/>
      <c r="H1875" s="163">
        <v>50000</v>
      </c>
      <c r="I1875" s="195">
        <f t="shared" si="59"/>
        <v>50000</v>
      </c>
      <c r="J1875" s="194"/>
      <c r="K1875" s="196" t="str">
        <f t="shared" si="58"/>
        <v>K14E</v>
      </c>
      <c r="L1875" s="161" t="s">
        <v>5649</v>
      </c>
    </row>
    <row r="1876" spans="1:12" ht="17.25" customHeight="1">
      <c r="A1876" s="236">
        <v>1872</v>
      </c>
      <c r="B1876" s="161" t="s">
        <v>1985</v>
      </c>
      <c r="C1876" s="161" t="s">
        <v>1986</v>
      </c>
      <c r="D1876" s="161" t="s">
        <v>1869</v>
      </c>
      <c r="E1876" s="195"/>
      <c r="F1876" s="195"/>
      <c r="G1876" s="195">
        <f>VLOOKUP(B1876,'Lệ phí thi lại'!$B$8:$F$434,5,0)</f>
        <v>210000</v>
      </c>
      <c r="H1876" s="163">
        <v>100000</v>
      </c>
      <c r="I1876" s="195">
        <f t="shared" si="59"/>
        <v>310000</v>
      </c>
      <c r="J1876" s="194"/>
      <c r="K1876" s="196" t="str">
        <f t="shared" si="58"/>
        <v>K14E</v>
      </c>
      <c r="L1876" s="161" t="s">
        <v>5649</v>
      </c>
    </row>
    <row r="1877" spans="1:12" ht="17.25" customHeight="1">
      <c r="A1877" s="236">
        <v>1873</v>
      </c>
      <c r="B1877" s="161" t="s">
        <v>1987</v>
      </c>
      <c r="C1877" s="161" t="s">
        <v>1988</v>
      </c>
      <c r="D1877" s="161" t="s">
        <v>1869</v>
      </c>
      <c r="E1877" s="195"/>
      <c r="F1877" s="195"/>
      <c r="G1877" s="195"/>
      <c r="H1877" s="163">
        <v>50000</v>
      </c>
      <c r="I1877" s="195">
        <f t="shared" si="59"/>
        <v>50000</v>
      </c>
      <c r="J1877" s="194"/>
      <c r="K1877" s="196" t="str">
        <f t="shared" si="58"/>
        <v>K14E</v>
      </c>
      <c r="L1877" s="161" t="s">
        <v>5649</v>
      </c>
    </row>
    <row r="1878" spans="1:12" ht="17.25" customHeight="1">
      <c r="A1878" s="236">
        <v>1874</v>
      </c>
      <c r="B1878" s="161" t="s">
        <v>1989</v>
      </c>
      <c r="C1878" s="161" t="s">
        <v>1990</v>
      </c>
      <c r="D1878" s="161" t="s">
        <v>1869</v>
      </c>
      <c r="E1878" s="195"/>
      <c r="F1878" s="195"/>
      <c r="G1878" s="195"/>
      <c r="H1878" s="163">
        <v>50000</v>
      </c>
      <c r="I1878" s="195">
        <f t="shared" si="59"/>
        <v>50000</v>
      </c>
      <c r="J1878" s="194"/>
      <c r="K1878" s="196" t="str">
        <f t="shared" si="58"/>
        <v>K14E</v>
      </c>
      <c r="L1878" s="161" t="s">
        <v>5649</v>
      </c>
    </row>
    <row r="1879" spans="1:12" ht="17.25" customHeight="1">
      <c r="A1879" s="236">
        <v>1875</v>
      </c>
      <c r="B1879" s="161" t="s">
        <v>1991</v>
      </c>
      <c r="C1879" s="161" t="s">
        <v>1992</v>
      </c>
      <c r="D1879" s="161" t="s">
        <v>1869</v>
      </c>
      <c r="E1879" s="195"/>
      <c r="F1879" s="195"/>
      <c r="G1879" s="195"/>
      <c r="H1879" s="163">
        <v>50000</v>
      </c>
      <c r="I1879" s="195">
        <f t="shared" si="59"/>
        <v>50000</v>
      </c>
      <c r="J1879" s="194"/>
      <c r="K1879" s="196" t="str">
        <f t="shared" si="58"/>
        <v>K14E</v>
      </c>
      <c r="L1879" s="161" t="s">
        <v>5649</v>
      </c>
    </row>
    <row r="1880" spans="1:12" ht="17.25" customHeight="1">
      <c r="A1880" s="236">
        <v>1876</v>
      </c>
      <c r="B1880" s="161" t="s">
        <v>1993</v>
      </c>
      <c r="C1880" s="161" t="s">
        <v>1994</v>
      </c>
      <c r="D1880" s="161" t="s">
        <v>1995</v>
      </c>
      <c r="E1880" s="195"/>
      <c r="F1880" s="195"/>
      <c r="G1880" s="195"/>
      <c r="H1880" s="163">
        <v>50000</v>
      </c>
      <c r="I1880" s="195">
        <f t="shared" si="59"/>
        <v>50000</v>
      </c>
      <c r="J1880" s="194"/>
      <c r="K1880" s="196" t="str">
        <f t="shared" si="58"/>
        <v>K14G</v>
      </c>
      <c r="L1880" s="161" t="s">
        <v>5649</v>
      </c>
    </row>
    <row r="1881" spans="1:12" ht="17.25" customHeight="1">
      <c r="A1881" s="236">
        <v>1877</v>
      </c>
      <c r="B1881" s="161" t="s">
        <v>1996</v>
      </c>
      <c r="C1881" s="161" t="s">
        <v>1997</v>
      </c>
      <c r="D1881" s="161" t="s">
        <v>1995</v>
      </c>
      <c r="E1881" s="195"/>
      <c r="F1881" s="195"/>
      <c r="G1881" s="195"/>
      <c r="H1881" s="163">
        <v>100000</v>
      </c>
      <c r="I1881" s="195">
        <f t="shared" si="59"/>
        <v>100000</v>
      </c>
      <c r="J1881" s="194"/>
      <c r="K1881" s="196" t="str">
        <f t="shared" si="58"/>
        <v>K14G</v>
      </c>
      <c r="L1881" s="161" t="s">
        <v>5649</v>
      </c>
    </row>
    <row r="1882" spans="1:12" ht="17.25" customHeight="1">
      <c r="A1882" s="236">
        <v>1878</v>
      </c>
      <c r="B1882" s="161" t="s">
        <v>1998</v>
      </c>
      <c r="C1882" s="161" t="s">
        <v>1999</v>
      </c>
      <c r="D1882" s="161" t="s">
        <v>1995</v>
      </c>
      <c r="E1882" s="195"/>
      <c r="F1882" s="195"/>
      <c r="G1882" s="195"/>
      <c r="H1882" s="163">
        <v>100000</v>
      </c>
      <c r="I1882" s="195">
        <f t="shared" si="59"/>
        <v>100000</v>
      </c>
      <c r="J1882" s="194"/>
      <c r="K1882" s="196" t="str">
        <f t="shared" si="58"/>
        <v>K14G</v>
      </c>
      <c r="L1882" s="161" t="s">
        <v>5649</v>
      </c>
    </row>
    <row r="1883" spans="1:12" ht="17.25" customHeight="1">
      <c r="A1883" s="236">
        <v>1879</v>
      </c>
      <c r="B1883" s="161" t="s">
        <v>2000</v>
      </c>
      <c r="C1883" s="161" t="s">
        <v>2001</v>
      </c>
      <c r="D1883" s="161" t="s">
        <v>1995</v>
      </c>
      <c r="E1883" s="195"/>
      <c r="F1883" s="195"/>
      <c r="G1883" s="195"/>
      <c r="H1883" s="163">
        <v>50000</v>
      </c>
      <c r="I1883" s="195">
        <f t="shared" si="59"/>
        <v>50000</v>
      </c>
      <c r="J1883" s="194"/>
      <c r="K1883" s="196" t="str">
        <f t="shared" si="58"/>
        <v>K14G</v>
      </c>
      <c r="L1883" s="161" t="s">
        <v>5649</v>
      </c>
    </row>
    <row r="1884" spans="1:12" ht="17.25" customHeight="1">
      <c r="A1884" s="236">
        <v>1880</v>
      </c>
      <c r="B1884" s="161" t="s">
        <v>2002</v>
      </c>
      <c r="C1884" s="161" t="s">
        <v>2003</v>
      </c>
      <c r="D1884" s="161" t="s">
        <v>1995</v>
      </c>
      <c r="E1884" s="195"/>
      <c r="F1884" s="195"/>
      <c r="G1884" s="195"/>
      <c r="H1884" s="163">
        <v>100000</v>
      </c>
      <c r="I1884" s="195">
        <f t="shared" si="59"/>
        <v>100000</v>
      </c>
      <c r="J1884" s="194"/>
      <c r="K1884" s="196" t="str">
        <f t="shared" si="58"/>
        <v>K14G</v>
      </c>
      <c r="L1884" s="161" t="s">
        <v>5649</v>
      </c>
    </row>
    <row r="1885" spans="1:12" ht="17.25" customHeight="1">
      <c r="A1885" s="236">
        <v>1881</v>
      </c>
      <c r="B1885" s="161" t="s">
        <v>2004</v>
      </c>
      <c r="C1885" s="161" t="s">
        <v>2005</v>
      </c>
      <c r="D1885" s="161" t="s">
        <v>1995</v>
      </c>
      <c r="E1885" s="195"/>
      <c r="F1885" s="195"/>
      <c r="G1885" s="195"/>
      <c r="H1885" s="163">
        <v>50000</v>
      </c>
      <c r="I1885" s="195">
        <f t="shared" si="59"/>
        <v>50000</v>
      </c>
      <c r="J1885" s="194"/>
      <c r="K1885" s="196" t="str">
        <f t="shared" si="58"/>
        <v>K14G</v>
      </c>
      <c r="L1885" s="161" t="s">
        <v>5649</v>
      </c>
    </row>
    <row r="1886" spans="1:12" ht="17.25" customHeight="1">
      <c r="A1886" s="236">
        <v>1882</v>
      </c>
      <c r="B1886" s="161" t="s">
        <v>2006</v>
      </c>
      <c r="C1886" s="161" t="s">
        <v>2007</v>
      </c>
      <c r="D1886" s="161" t="s">
        <v>1995</v>
      </c>
      <c r="E1886" s="195"/>
      <c r="F1886" s="195"/>
      <c r="G1886" s="195">
        <f>VLOOKUP(B1886,'Lệ phí thi lại'!$B$8:$F$434,5,0)</f>
        <v>120000</v>
      </c>
      <c r="H1886" s="163">
        <v>50000</v>
      </c>
      <c r="I1886" s="195">
        <f t="shared" si="59"/>
        <v>170000</v>
      </c>
      <c r="J1886" s="194"/>
      <c r="K1886" s="196" t="str">
        <f t="shared" si="58"/>
        <v>K14G</v>
      </c>
      <c r="L1886" s="161" t="s">
        <v>5649</v>
      </c>
    </row>
    <row r="1887" spans="1:12" ht="17.25" customHeight="1">
      <c r="A1887" s="236">
        <v>1883</v>
      </c>
      <c r="B1887" s="161" t="s">
        <v>5461</v>
      </c>
      <c r="C1887" s="161" t="s">
        <v>5462</v>
      </c>
      <c r="D1887" s="161" t="s">
        <v>1995</v>
      </c>
      <c r="E1887" s="195"/>
      <c r="F1887" s="195"/>
      <c r="G1887" s="199">
        <v>120000</v>
      </c>
      <c r="H1887" s="199">
        <v>120000</v>
      </c>
      <c r="I1887" s="195">
        <f t="shared" si="59"/>
        <v>240000</v>
      </c>
      <c r="J1887" s="194"/>
      <c r="K1887" s="196" t="str">
        <f t="shared" si="58"/>
        <v>K14G</v>
      </c>
      <c r="L1887" s="161" t="s">
        <v>5649</v>
      </c>
    </row>
    <row r="1888" spans="1:12" ht="17.25" customHeight="1">
      <c r="A1888" s="236">
        <v>1884</v>
      </c>
      <c r="B1888" s="161" t="s">
        <v>5463</v>
      </c>
      <c r="C1888" s="161" t="s">
        <v>5464</v>
      </c>
      <c r="D1888" s="161" t="s">
        <v>1995</v>
      </c>
      <c r="E1888" s="195"/>
      <c r="F1888" s="195"/>
      <c r="G1888" s="199">
        <v>120000</v>
      </c>
      <c r="H1888" s="199">
        <v>120000</v>
      </c>
      <c r="I1888" s="195">
        <f t="shared" si="59"/>
        <v>240000</v>
      </c>
      <c r="J1888" s="194"/>
      <c r="K1888" s="196" t="str">
        <f t="shared" si="58"/>
        <v>K14G</v>
      </c>
      <c r="L1888" s="161" t="s">
        <v>5649</v>
      </c>
    </row>
    <row r="1889" spans="1:12" ht="17.25" customHeight="1">
      <c r="A1889" s="236">
        <v>1885</v>
      </c>
      <c r="B1889" s="161" t="s">
        <v>5465</v>
      </c>
      <c r="C1889" s="161" t="s">
        <v>2375</v>
      </c>
      <c r="D1889" s="161" t="s">
        <v>1995</v>
      </c>
      <c r="E1889" s="195"/>
      <c r="F1889" s="195"/>
      <c r="G1889" s="199">
        <v>60000</v>
      </c>
      <c r="H1889" s="199">
        <v>60000</v>
      </c>
      <c r="I1889" s="195">
        <f t="shared" si="59"/>
        <v>120000</v>
      </c>
      <c r="J1889" s="194"/>
      <c r="K1889" s="196" t="str">
        <f t="shared" si="58"/>
        <v>K14G</v>
      </c>
      <c r="L1889" s="161" t="s">
        <v>5649</v>
      </c>
    </row>
    <row r="1890" spans="1:12" ht="17.25" customHeight="1">
      <c r="A1890" s="236">
        <v>1886</v>
      </c>
      <c r="B1890" s="161" t="s">
        <v>5466</v>
      </c>
      <c r="C1890" s="161" t="s">
        <v>5467</v>
      </c>
      <c r="D1890" s="161" t="s">
        <v>1995</v>
      </c>
      <c r="E1890" s="195"/>
      <c r="F1890" s="195"/>
      <c r="G1890" s="199">
        <v>90000</v>
      </c>
      <c r="H1890" s="199">
        <v>90000</v>
      </c>
      <c r="I1890" s="195">
        <f t="shared" si="59"/>
        <v>180000</v>
      </c>
      <c r="J1890" s="194"/>
      <c r="K1890" s="196" t="str">
        <f t="shared" si="58"/>
        <v>K14G</v>
      </c>
      <c r="L1890" s="161" t="s">
        <v>5649</v>
      </c>
    </row>
    <row r="1891" spans="1:12" ht="17.25" customHeight="1">
      <c r="A1891" s="236">
        <v>1887</v>
      </c>
      <c r="B1891" s="161" t="s">
        <v>1215</v>
      </c>
      <c r="C1891" s="161" t="s">
        <v>1216</v>
      </c>
      <c r="D1891" s="161" t="s">
        <v>1217</v>
      </c>
      <c r="E1891" s="195"/>
      <c r="F1891" s="195"/>
      <c r="G1891" s="195"/>
      <c r="H1891" s="163">
        <v>50000</v>
      </c>
      <c r="I1891" s="195">
        <f t="shared" si="59"/>
        <v>50000</v>
      </c>
      <c r="J1891" s="194"/>
      <c r="K1891" s="196" t="str">
        <f t="shared" ref="K1891:K1898" si="60">MID(D1891,6,7)</f>
        <v>K15 CLC</v>
      </c>
      <c r="L1891" s="161" t="s">
        <v>5651</v>
      </c>
    </row>
    <row r="1892" spans="1:12" ht="17.25" customHeight="1">
      <c r="A1892" s="236">
        <v>1888</v>
      </c>
      <c r="B1892" s="161" t="s">
        <v>1218</v>
      </c>
      <c r="C1892" s="161" t="s">
        <v>1219</v>
      </c>
      <c r="D1892" s="161" t="s">
        <v>1217</v>
      </c>
      <c r="E1892" s="195"/>
      <c r="F1892" s="195"/>
      <c r="G1892" s="195"/>
      <c r="H1892" s="163">
        <v>50000</v>
      </c>
      <c r="I1892" s="195">
        <f t="shared" si="59"/>
        <v>50000</v>
      </c>
      <c r="J1892" s="194"/>
      <c r="K1892" s="196" t="str">
        <f t="shared" si="60"/>
        <v>K15 CLC</v>
      </c>
      <c r="L1892" s="161" t="s">
        <v>5651</v>
      </c>
    </row>
    <row r="1893" spans="1:12" ht="17.25" customHeight="1">
      <c r="A1893" s="236">
        <v>1889</v>
      </c>
      <c r="B1893" s="161" t="s">
        <v>1220</v>
      </c>
      <c r="C1893" s="161" t="s">
        <v>1221</v>
      </c>
      <c r="D1893" s="161" t="s">
        <v>1217</v>
      </c>
      <c r="E1893" s="195"/>
      <c r="F1893" s="195"/>
      <c r="G1893" s="195"/>
      <c r="H1893" s="163">
        <v>50000</v>
      </c>
      <c r="I1893" s="195">
        <f t="shared" si="59"/>
        <v>50000</v>
      </c>
      <c r="J1893" s="194"/>
      <c r="K1893" s="196" t="str">
        <f t="shared" si="60"/>
        <v>K15 CLC</v>
      </c>
      <c r="L1893" s="161" t="s">
        <v>5651</v>
      </c>
    </row>
    <row r="1894" spans="1:12" ht="17.25" customHeight="1">
      <c r="A1894" s="236">
        <v>1890</v>
      </c>
      <c r="B1894" s="161" t="s">
        <v>1222</v>
      </c>
      <c r="C1894" s="161" t="s">
        <v>1223</v>
      </c>
      <c r="D1894" s="161" t="s">
        <v>1224</v>
      </c>
      <c r="E1894" s="195"/>
      <c r="F1894" s="195"/>
      <c r="G1894" s="195"/>
      <c r="H1894" s="163">
        <v>100000</v>
      </c>
      <c r="I1894" s="195">
        <f t="shared" si="59"/>
        <v>100000</v>
      </c>
      <c r="J1894" s="194"/>
      <c r="K1894" s="196" t="str">
        <f t="shared" si="60"/>
        <v>K15 LAO</v>
      </c>
      <c r="L1894" s="161" t="s">
        <v>5651</v>
      </c>
    </row>
    <row r="1895" spans="1:12" ht="17.25" customHeight="1">
      <c r="A1895" s="236">
        <v>1891</v>
      </c>
      <c r="B1895" s="161" t="s">
        <v>1225</v>
      </c>
      <c r="C1895" s="161" t="s">
        <v>1226</v>
      </c>
      <c r="D1895" s="161" t="s">
        <v>1224</v>
      </c>
      <c r="E1895" s="195">
        <f>VLOOKUP(B1895,'Học phí'!$B$8:$F$395,5,0)</f>
        <v>4505000</v>
      </c>
      <c r="F1895" s="195"/>
      <c r="G1895" s="195"/>
      <c r="H1895" s="163">
        <v>100000</v>
      </c>
      <c r="I1895" s="195">
        <f t="shared" si="59"/>
        <v>4605000</v>
      </c>
      <c r="J1895" s="194"/>
      <c r="K1895" s="196" t="str">
        <f t="shared" si="60"/>
        <v>K15 LAO</v>
      </c>
      <c r="L1895" s="161" t="s">
        <v>5651</v>
      </c>
    </row>
    <row r="1896" spans="1:12" ht="17.25" customHeight="1">
      <c r="A1896" s="236">
        <v>1892</v>
      </c>
      <c r="B1896" s="161" t="s">
        <v>1227</v>
      </c>
      <c r="C1896" s="161" t="s">
        <v>1228</v>
      </c>
      <c r="D1896" s="161" t="s">
        <v>1224</v>
      </c>
      <c r="E1896" s="195"/>
      <c r="F1896" s="195"/>
      <c r="G1896" s="195"/>
      <c r="H1896" s="163">
        <v>100000</v>
      </c>
      <c r="I1896" s="195">
        <f t="shared" si="59"/>
        <v>100000</v>
      </c>
      <c r="J1896" s="194"/>
      <c r="K1896" s="196" t="str">
        <f t="shared" si="60"/>
        <v>K15 LAO</v>
      </c>
      <c r="L1896" s="161" t="s">
        <v>5651</v>
      </c>
    </row>
    <row r="1897" spans="1:12" ht="17.25" customHeight="1">
      <c r="A1897" s="236">
        <v>1893</v>
      </c>
      <c r="B1897" s="161" t="s">
        <v>1581</v>
      </c>
      <c r="C1897" s="161" t="s">
        <v>1582</v>
      </c>
      <c r="D1897" s="161" t="s">
        <v>1583</v>
      </c>
      <c r="E1897" s="195"/>
      <c r="F1897" s="195"/>
      <c r="G1897" s="195"/>
      <c r="H1897" s="163">
        <v>50000</v>
      </c>
      <c r="I1897" s="195">
        <f t="shared" si="59"/>
        <v>50000</v>
      </c>
      <c r="J1897" s="194"/>
      <c r="K1897" s="196" t="str">
        <f t="shared" si="60"/>
        <v>K15 LAO</v>
      </c>
      <c r="L1897" s="156" t="s">
        <v>5652</v>
      </c>
    </row>
    <row r="1898" spans="1:12" ht="17.25" customHeight="1">
      <c r="A1898" s="236">
        <v>1894</v>
      </c>
      <c r="B1898" s="161" t="s">
        <v>1584</v>
      </c>
      <c r="C1898" s="161" t="s">
        <v>1585</v>
      </c>
      <c r="D1898" s="161" t="s">
        <v>1583</v>
      </c>
      <c r="E1898" s="195"/>
      <c r="F1898" s="195"/>
      <c r="G1898" s="195">
        <f>VLOOKUP(B1898,'Lệ phí thi lại'!$B$8:$F$434,5,0)</f>
        <v>30000</v>
      </c>
      <c r="H1898" s="163">
        <v>50000</v>
      </c>
      <c r="I1898" s="195">
        <f t="shared" si="59"/>
        <v>80000</v>
      </c>
      <c r="J1898" s="194"/>
      <c r="K1898" s="196" t="str">
        <f t="shared" si="60"/>
        <v>K15 LAO</v>
      </c>
      <c r="L1898" s="156" t="s">
        <v>5652</v>
      </c>
    </row>
    <row r="1899" spans="1:12" ht="17.25" customHeight="1">
      <c r="A1899" s="236">
        <v>2699</v>
      </c>
      <c r="B1899" s="161" t="s">
        <v>1345</v>
      </c>
      <c r="C1899" s="161" t="s">
        <v>1346</v>
      </c>
      <c r="D1899" s="161" t="s">
        <v>1347</v>
      </c>
      <c r="E1899" s="195">
        <f>VLOOKUP(B1899,'Học phí'!$B$8:$F$395,5,0)</f>
        <v>3825000</v>
      </c>
      <c r="F1899" s="195"/>
      <c r="G1899" s="195"/>
      <c r="H1899" s="163">
        <v>100000</v>
      </c>
      <c r="I1899" s="195">
        <f t="shared" si="59"/>
        <v>3925000</v>
      </c>
      <c r="J1899" s="194"/>
      <c r="K1899" s="196" t="str">
        <f>MID(D1899,8,7)</f>
        <v>K15 LAO</v>
      </c>
      <c r="L1899" s="198" t="s">
        <v>5653</v>
      </c>
    </row>
    <row r="1900" spans="1:12" ht="17.25" customHeight="1">
      <c r="A1900" s="236">
        <v>2700</v>
      </c>
      <c r="B1900" s="161" t="s">
        <v>1348</v>
      </c>
      <c r="C1900" s="161" t="s">
        <v>1349</v>
      </c>
      <c r="D1900" s="161" t="s">
        <v>1347</v>
      </c>
      <c r="E1900" s="195"/>
      <c r="F1900" s="195"/>
      <c r="G1900" s="195"/>
      <c r="H1900" s="163">
        <v>100000</v>
      </c>
      <c r="I1900" s="195">
        <f t="shared" si="59"/>
        <v>100000</v>
      </c>
      <c r="J1900" s="194"/>
      <c r="K1900" s="196" t="str">
        <f>MID(D1900,8,7)</f>
        <v>K15 LAO</v>
      </c>
      <c r="L1900" s="198" t="s">
        <v>5653</v>
      </c>
    </row>
    <row r="1901" spans="1:12" ht="17.25" customHeight="1">
      <c r="A1901" s="236">
        <v>2701</v>
      </c>
      <c r="B1901" s="161" t="s">
        <v>1350</v>
      </c>
      <c r="C1901" s="161" t="s">
        <v>1351</v>
      </c>
      <c r="D1901" s="161" t="s">
        <v>1347</v>
      </c>
      <c r="E1901" s="195">
        <f>VLOOKUP(B1901,'Học phí'!$B$8:$F$395,5,0)</f>
        <v>3600000</v>
      </c>
      <c r="F1901" s="195"/>
      <c r="G1901" s="195"/>
      <c r="H1901" s="163">
        <v>100000</v>
      </c>
      <c r="I1901" s="195">
        <f t="shared" si="59"/>
        <v>3700000</v>
      </c>
      <c r="J1901" s="194"/>
      <c r="K1901" s="196" t="str">
        <f>MID(D1901,8,7)</f>
        <v>K15 LAO</v>
      </c>
      <c r="L1901" s="198" t="s">
        <v>5653</v>
      </c>
    </row>
    <row r="1902" spans="1:12" ht="17.25" customHeight="1">
      <c r="A1902" s="236">
        <v>2702</v>
      </c>
      <c r="B1902" s="161" t="s">
        <v>1352</v>
      </c>
      <c r="C1902" s="161" t="s">
        <v>1353</v>
      </c>
      <c r="D1902" s="161" t="s">
        <v>1347</v>
      </c>
      <c r="E1902" s="195">
        <f>VLOOKUP(B1902,'Học phí'!$B$8:$F$395,5,0)</f>
        <v>8400000</v>
      </c>
      <c r="F1902" s="195"/>
      <c r="G1902" s="195">
        <f>VLOOKUP(B1902,'Lệ phí thi lại'!$B$8:$F$434,5,0)</f>
        <v>90000</v>
      </c>
      <c r="H1902" s="163">
        <v>100000</v>
      </c>
      <c r="I1902" s="195">
        <f t="shared" si="59"/>
        <v>8590000</v>
      </c>
      <c r="J1902" s="194"/>
      <c r="K1902" s="196" t="str">
        <f>MID(D1902,8,7)</f>
        <v>K15 LAO</v>
      </c>
      <c r="L1902" s="198" t="s">
        <v>5653</v>
      </c>
    </row>
    <row r="1903" spans="1:12" ht="17.25" customHeight="1">
      <c r="A1903" s="236">
        <v>2703</v>
      </c>
      <c r="B1903" s="161" t="s">
        <v>1354</v>
      </c>
      <c r="C1903" s="161" t="s">
        <v>1355</v>
      </c>
      <c r="D1903" s="161" t="s">
        <v>1347</v>
      </c>
      <c r="E1903" s="195">
        <f>VLOOKUP(B1903,'Học phí'!$B$8:$F$395,5,0)</f>
        <v>8400000</v>
      </c>
      <c r="F1903" s="195"/>
      <c r="G1903" s="195"/>
      <c r="H1903" s="163">
        <v>100000</v>
      </c>
      <c r="I1903" s="195">
        <f t="shared" si="59"/>
        <v>8500000</v>
      </c>
      <c r="J1903" s="194"/>
      <c r="K1903" s="196" t="str">
        <f>MID(D1903,8,7)</f>
        <v>K15 LAO</v>
      </c>
      <c r="L1903" s="198" t="s">
        <v>5653</v>
      </c>
    </row>
    <row r="1904" spans="1:12" ht="17.25" customHeight="1">
      <c r="A1904" s="236">
        <v>1895</v>
      </c>
      <c r="B1904" s="161" t="s">
        <v>1074</v>
      </c>
      <c r="C1904" s="161" t="s">
        <v>1075</v>
      </c>
      <c r="D1904" s="161" t="s">
        <v>1076</v>
      </c>
      <c r="E1904" s="195"/>
      <c r="F1904" s="195"/>
      <c r="G1904" s="195"/>
      <c r="H1904" s="163">
        <v>50000</v>
      </c>
      <c r="I1904" s="195">
        <f t="shared" si="59"/>
        <v>50000</v>
      </c>
      <c r="J1904" s="194"/>
      <c r="K1904" s="196" t="str">
        <f t="shared" ref="K1904:K1909" si="61">MID(D1904,6,7)</f>
        <v>K15 LÀO</v>
      </c>
      <c r="L1904" s="161" t="s">
        <v>5649</v>
      </c>
    </row>
    <row r="1905" spans="1:12" ht="17.25" customHeight="1">
      <c r="A1905" s="236">
        <v>1896</v>
      </c>
      <c r="B1905" s="161" t="s">
        <v>1077</v>
      </c>
      <c r="C1905" s="161" t="s">
        <v>1078</v>
      </c>
      <c r="D1905" s="161" t="s">
        <v>1076</v>
      </c>
      <c r="E1905" s="195"/>
      <c r="F1905" s="195"/>
      <c r="G1905" s="195"/>
      <c r="H1905" s="163">
        <v>50000</v>
      </c>
      <c r="I1905" s="195">
        <f t="shared" si="59"/>
        <v>50000</v>
      </c>
      <c r="J1905" s="194"/>
      <c r="K1905" s="196" t="str">
        <f t="shared" si="61"/>
        <v>K15 LÀO</v>
      </c>
      <c r="L1905" s="161" t="s">
        <v>5649</v>
      </c>
    </row>
    <row r="1906" spans="1:12" ht="17.25" customHeight="1">
      <c r="A1906" s="236">
        <v>1897</v>
      </c>
      <c r="B1906" s="161" t="s">
        <v>1079</v>
      </c>
      <c r="C1906" s="161" t="s">
        <v>1080</v>
      </c>
      <c r="D1906" s="161" t="s">
        <v>1076</v>
      </c>
      <c r="E1906" s="195">
        <f>VLOOKUP(B1906,'Học phí'!$B$8:$F$395,5,0)</f>
        <v>4935000</v>
      </c>
      <c r="F1906" s="195"/>
      <c r="G1906" s="195">
        <f>VLOOKUP(B1906,'Lệ phí thi lại'!$B$8:$F$434,5,0)</f>
        <v>30000</v>
      </c>
      <c r="H1906" s="163">
        <v>100000</v>
      </c>
      <c r="I1906" s="195">
        <f t="shared" si="59"/>
        <v>5065000</v>
      </c>
      <c r="J1906" s="194"/>
      <c r="K1906" s="196" t="str">
        <f t="shared" si="61"/>
        <v>K15 LÀO</v>
      </c>
      <c r="L1906" s="161" t="s">
        <v>5649</v>
      </c>
    </row>
    <row r="1907" spans="1:12" ht="17.25" customHeight="1">
      <c r="A1907" s="236">
        <v>1898</v>
      </c>
      <c r="B1907" s="161" t="s">
        <v>1081</v>
      </c>
      <c r="C1907" s="161" t="s">
        <v>1082</v>
      </c>
      <c r="D1907" s="161" t="s">
        <v>1076</v>
      </c>
      <c r="E1907" s="195"/>
      <c r="F1907" s="195"/>
      <c r="G1907" s="195"/>
      <c r="H1907" s="163">
        <v>50000</v>
      </c>
      <c r="I1907" s="195">
        <f t="shared" si="59"/>
        <v>50000</v>
      </c>
      <c r="J1907" s="194"/>
      <c r="K1907" s="196" t="str">
        <f t="shared" si="61"/>
        <v>K15 LÀO</v>
      </c>
      <c r="L1907" s="161" t="s">
        <v>5649</v>
      </c>
    </row>
    <row r="1908" spans="1:12" ht="17.25" customHeight="1">
      <c r="A1908" s="236">
        <v>1899</v>
      </c>
      <c r="B1908" s="161" t="s">
        <v>1083</v>
      </c>
      <c r="C1908" s="161" t="s">
        <v>1084</v>
      </c>
      <c r="D1908" s="161" t="s">
        <v>1076</v>
      </c>
      <c r="E1908" s="195"/>
      <c r="F1908" s="195"/>
      <c r="G1908" s="195"/>
      <c r="H1908" s="163">
        <v>50000</v>
      </c>
      <c r="I1908" s="195">
        <f t="shared" si="59"/>
        <v>50000</v>
      </c>
      <c r="J1908" s="194"/>
      <c r="K1908" s="196" t="str">
        <f t="shared" si="61"/>
        <v>K15 LÀO</v>
      </c>
      <c r="L1908" s="161" t="s">
        <v>5649</v>
      </c>
    </row>
    <row r="1909" spans="1:12" ht="17.25" customHeight="1">
      <c r="A1909" s="236">
        <v>1900</v>
      </c>
      <c r="B1909" s="161" t="s">
        <v>1085</v>
      </c>
      <c r="C1909" s="161" t="s">
        <v>1086</v>
      </c>
      <c r="D1909" s="161" t="s">
        <v>1076</v>
      </c>
      <c r="E1909" s="195">
        <f>VLOOKUP(B1909,'Học phí'!$B$8:$F$395,5,0)</f>
        <v>13575000</v>
      </c>
      <c r="F1909" s="195"/>
      <c r="G1909" s="195">
        <f>VLOOKUP(B1909,'Lệ phí thi lại'!$B$8:$F$434,5,0)</f>
        <v>30000</v>
      </c>
      <c r="H1909" s="163">
        <v>100000</v>
      </c>
      <c r="I1909" s="195">
        <f t="shared" si="59"/>
        <v>13705000</v>
      </c>
      <c r="J1909" s="194"/>
      <c r="K1909" s="196" t="str">
        <f t="shared" si="61"/>
        <v>K15 LÀO</v>
      </c>
      <c r="L1909" s="161" t="s">
        <v>5649</v>
      </c>
    </row>
    <row r="1910" spans="1:12" ht="17.25" customHeight="1">
      <c r="A1910" s="236">
        <v>1901</v>
      </c>
      <c r="B1910" s="161" t="s">
        <v>906</v>
      </c>
      <c r="C1910" s="161" t="s">
        <v>907</v>
      </c>
      <c r="D1910" s="161" t="s">
        <v>908</v>
      </c>
      <c r="E1910" s="195"/>
      <c r="F1910" s="195"/>
      <c r="G1910" s="195"/>
      <c r="H1910" s="163">
        <v>50000</v>
      </c>
      <c r="I1910" s="195">
        <f t="shared" si="59"/>
        <v>50000</v>
      </c>
      <c r="J1910" s="194"/>
      <c r="K1910" s="196" t="str">
        <f t="shared" ref="K1910:K1973" si="62">RIGHT(D1910,4)</f>
        <v>K15A</v>
      </c>
      <c r="L1910" s="156" t="s">
        <v>5650</v>
      </c>
    </row>
    <row r="1911" spans="1:12" ht="17.25" customHeight="1">
      <c r="A1911" s="236">
        <v>1902</v>
      </c>
      <c r="B1911" s="161" t="s">
        <v>909</v>
      </c>
      <c r="C1911" s="161" t="s">
        <v>910</v>
      </c>
      <c r="D1911" s="161" t="s">
        <v>908</v>
      </c>
      <c r="E1911" s="195"/>
      <c r="F1911" s="195"/>
      <c r="G1911" s="195"/>
      <c r="H1911" s="163">
        <v>50000</v>
      </c>
      <c r="I1911" s="195">
        <f t="shared" si="59"/>
        <v>50000</v>
      </c>
      <c r="J1911" s="194"/>
      <c r="K1911" s="196" t="str">
        <f t="shared" si="62"/>
        <v>K15A</v>
      </c>
      <c r="L1911" s="156" t="s">
        <v>5650</v>
      </c>
    </row>
    <row r="1912" spans="1:12" ht="17.25" customHeight="1">
      <c r="A1912" s="236">
        <v>1903</v>
      </c>
      <c r="B1912" s="161" t="s">
        <v>911</v>
      </c>
      <c r="C1912" s="161" t="s">
        <v>912</v>
      </c>
      <c r="D1912" s="161" t="s">
        <v>908</v>
      </c>
      <c r="E1912" s="195"/>
      <c r="F1912" s="195"/>
      <c r="G1912" s="195"/>
      <c r="H1912" s="163">
        <v>50000</v>
      </c>
      <c r="I1912" s="195">
        <f t="shared" si="59"/>
        <v>50000</v>
      </c>
      <c r="J1912" s="194"/>
      <c r="K1912" s="196" t="str">
        <f t="shared" si="62"/>
        <v>K15A</v>
      </c>
      <c r="L1912" s="156" t="s">
        <v>5650</v>
      </c>
    </row>
    <row r="1913" spans="1:12" ht="17.25" customHeight="1">
      <c r="A1913" s="236">
        <v>1904</v>
      </c>
      <c r="B1913" s="161" t="s">
        <v>913</v>
      </c>
      <c r="C1913" s="161" t="s">
        <v>914</v>
      </c>
      <c r="D1913" s="161" t="s">
        <v>908</v>
      </c>
      <c r="E1913" s="195"/>
      <c r="F1913" s="195"/>
      <c r="G1913" s="195"/>
      <c r="H1913" s="163">
        <v>50000</v>
      </c>
      <c r="I1913" s="195">
        <f t="shared" si="59"/>
        <v>50000</v>
      </c>
      <c r="J1913" s="194"/>
      <c r="K1913" s="196" t="str">
        <f t="shared" si="62"/>
        <v>K15A</v>
      </c>
      <c r="L1913" s="156" t="s">
        <v>5650</v>
      </c>
    </row>
    <row r="1914" spans="1:12" ht="17.25" customHeight="1">
      <c r="A1914" s="236">
        <v>1905</v>
      </c>
      <c r="B1914" s="161" t="s">
        <v>915</v>
      </c>
      <c r="C1914" s="161" t="s">
        <v>916</v>
      </c>
      <c r="D1914" s="161" t="s">
        <v>908</v>
      </c>
      <c r="E1914" s="195"/>
      <c r="F1914" s="195"/>
      <c r="G1914" s="195"/>
      <c r="H1914" s="163">
        <v>50000</v>
      </c>
      <c r="I1914" s="195">
        <f t="shared" si="59"/>
        <v>50000</v>
      </c>
      <c r="J1914" s="194"/>
      <c r="K1914" s="196" t="str">
        <f t="shared" si="62"/>
        <v>K15A</v>
      </c>
      <c r="L1914" s="156" t="s">
        <v>5650</v>
      </c>
    </row>
    <row r="1915" spans="1:12" ht="17.25" customHeight="1">
      <c r="A1915" s="236">
        <v>1906</v>
      </c>
      <c r="B1915" s="161" t="s">
        <v>917</v>
      </c>
      <c r="C1915" s="161" t="s">
        <v>918</v>
      </c>
      <c r="D1915" s="161" t="s">
        <v>908</v>
      </c>
      <c r="E1915" s="195"/>
      <c r="F1915" s="195"/>
      <c r="G1915" s="195"/>
      <c r="H1915" s="163">
        <v>50000</v>
      </c>
      <c r="I1915" s="195">
        <f t="shared" si="59"/>
        <v>50000</v>
      </c>
      <c r="J1915" s="194"/>
      <c r="K1915" s="196" t="str">
        <f t="shared" si="62"/>
        <v>K15A</v>
      </c>
      <c r="L1915" s="156" t="s">
        <v>5650</v>
      </c>
    </row>
    <row r="1916" spans="1:12" ht="17.25" customHeight="1">
      <c r="A1916" s="236">
        <v>1907</v>
      </c>
      <c r="B1916" s="161" t="s">
        <v>919</v>
      </c>
      <c r="C1916" s="161" t="s">
        <v>920</v>
      </c>
      <c r="D1916" s="161" t="s">
        <v>908</v>
      </c>
      <c r="E1916" s="195"/>
      <c r="F1916" s="195"/>
      <c r="G1916" s="195"/>
      <c r="H1916" s="163">
        <v>100000</v>
      </c>
      <c r="I1916" s="195">
        <f t="shared" si="59"/>
        <v>100000</v>
      </c>
      <c r="J1916" s="194"/>
      <c r="K1916" s="196" t="str">
        <f t="shared" si="62"/>
        <v>K15A</v>
      </c>
      <c r="L1916" s="156" t="s">
        <v>5650</v>
      </c>
    </row>
    <row r="1917" spans="1:12" ht="17.25" customHeight="1">
      <c r="A1917" s="236">
        <v>1908</v>
      </c>
      <c r="B1917" s="161" t="s">
        <v>921</v>
      </c>
      <c r="C1917" s="161" t="s">
        <v>922</v>
      </c>
      <c r="D1917" s="161" t="s">
        <v>908</v>
      </c>
      <c r="E1917" s="195"/>
      <c r="F1917" s="195"/>
      <c r="G1917" s="195">
        <f>VLOOKUP(B1917,'Lệ phí thi lại'!$B$8:$F$434,5,0)</f>
        <v>30000</v>
      </c>
      <c r="H1917" s="163">
        <v>50000</v>
      </c>
      <c r="I1917" s="195">
        <f t="shared" si="59"/>
        <v>80000</v>
      </c>
      <c r="J1917" s="194"/>
      <c r="K1917" s="196" t="str">
        <f t="shared" si="62"/>
        <v>K15A</v>
      </c>
      <c r="L1917" s="156" t="s">
        <v>5650</v>
      </c>
    </row>
    <row r="1918" spans="1:12" ht="17.25" customHeight="1">
      <c r="A1918" s="236">
        <v>1909</v>
      </c>
      <c r="B1918" s="161" t="s">
        <v>923</v>
      </c>
      <c r="C1918" s="161" t="s">
        <v>924</v>
      </c>
      <c r="D1918" s="161" t="s">
        <v>908</v>
      </c>
      <c r="E1918" s="195"/>
      <c r="F1918" s="195"/>
      <c r="G1918" s="195"/>
      <c r="H1918" s="163">
        <v>50000</v>
      </c>
      <c r="I1918" s="195">
        <f t="shared" si="59"/>
        <v>50000</v>
      </c>
      <c r="J1918" s="194"/>
      <c r="K1918" s="196" t="str">
        <f t="shared" si="62"/>
        <v>K15A</v>
      </c>
      <c r="L1918" s="156" t="s">
        <v>5650</v>
      </c>
    </row>
    <row r="1919" spans="1:12" ht="17.25" customHeight="1">
      <c r="A1919" s="236">
        <v>1910</v>
      </c>
      <c r="B1919" s="161" t="s">
        <v>925</v>
      </c>
      <c r="C1919" s="161" t="s">
        <v>926</v>
      </c>
      <c r="D1919" s="161" t="s">
        <v>908</v>
      </c>
      <c r="E1919" s="195"/>
      <c r="F1919" s="195"/>
      <c r="G1919" s="195"/>
      <c r="H1919" s="163">
        <v>50000</v>
      </c>
      <c r="I1919" s="195">
        <f t="shared" si="59"/>
        <v>50000</v>
      </c>
      <c r="J1919" s="194"/>
      <c r="K1919" s="196" t="str">
        <f t="shared" si="62"/>
        <v>K15A</v>
      </c>
      <c r="L1919" s="156" t="s">
        <v>5650</v>
      </c>
    </row>
    <row r="1920" spans="1:12" ht="17.25" customHeight="1">
      <c r="A1920" s="236">
        <v>1911</v>
      </c>
      <c r="B1920" s="161" t="s">
        <v>927</v>
      </c>
      <c r="C1920" s="161" t="s">
        <v>928</v>
      </c>
      <c r="D1920" s="161" t="s">
        <v>908</v>
      </c>
      <c r="E1920" s="195"/>
      <c r="F1920" s="195"/>
      <c r="G1920" s="195"/>
      <c r="H1920" s="163">
        <v>50000</v>
      </c>
      <c r="I1920" s="195">
        <f t="shared" si="59"/>
        <v>50000</v>
      </c>
      <c r="J1920" s="194"/>
      <c r="K1920" s="196" t="str">
        <f t="shared" si="62"/>
        <v>K15A</v>
      </c>
      <c r="L1920" s="156" t="s">
        <v>5650</v>
      </c>
    </row>
    <row r="1921" spans="1:12" ht="17.25" customHeight="1">
      <c r="A1921" s="236">
        <v>1912</v>
      </c>
      <c r="B1921" s="161" t="s">
        <v>929</v>
      </c>
      <c r="C1921" s="161" t="s">
        <v>930</v>
      </c>
      <c r="D1921" s="161" t="s">
        <v>908</v>
      </c>
      <c r="E1921" s="195"/>
      <c r="F1921" s="195"/>
      <c r="G1921" s="195"/>
      <c r="H1921" s="163">
        <v>50000</v>
      </c>
      <c r="I1921" s="195">
        <f t="shared" si="59"/>
        <v>50000</v>
      </c>
      <c r="J1921" s="194"/>
      <c r="K1921" s="196" t="str">
        <f t="shared" si="62"/>
        <v>K15A</v>
      </c>
      <c r="L1921" s="156" t="s">
        <v>5650</v>
      </c>
    </row>
    <row r="1922" spans="1:12" ht="17.25" customHeight="1">
      <c r="A1922" s="236">
        <v>1913</v>
      </c>
      <c r="B1922" s="161" t="s">
        <v>931</v>
      </c>
      <c r="C1922" s="161" t="s">
        <v>932</v>
      </c>
      <c r="D1922" s="161" t="s">
        <v>908</v>
      </c>
      <c r="E1922" s="195">
        <f>VLOOKUP(B1922,'Học phí'!$B$8:$F$395,5,0)</f>
        <v>1825000</v>
      </c>
      <c r="F1922" s="195"/>
      <c r="G1922" s="195"/>
      <c r="H1922" s="163">
        <v>50000</v>
      </c>
      <c r="I1922" s="195">
        <f t="shared" si="59"/>
        <v>1875000</v>
      </c>
      <c r="J1922" s="194"/>
      <c r="K1922" s="196" t="str">
        <f t="shared" si="62"/>
        <v>K15A</v>
      </c>
      <c r="L1922" s="156" t="s">
        <v>5650</v>
      </c>
    </row>
    <row r="1923" spans="1:12" ht="17.25" customHeight="1">
      <c r="A1923" s="236">
        <v>1914</v>
      </c>
      <c r="B1923" s="161" t="s">
        <v>933</v>
      </c>
      <c r="C1923" s="161" t="s">
        <v>934</v>
      </c>
      <c r="D1923" s="161" t="s">
        <v>908</v>
      </c>
      <c r="E1923" s="195"/>
      <c r="F1923" s="195"/>
      <c r="G1923" s="195"/>
      <c r="H1923" s="163">
        <v>100000</v>
      </c>
      <c r="I1923" s="195">
        <f t="shared" si="59"/>
        <v>100000</v>
      </c>
      <c r="J1923" s="194"/>
      <c r="K1923" s="196" t="str">
        <f t="shared" si="62"/>
        <v>K15A</v>
      </c>
      <c r="L1923" s="156" t="s">
        <v>5650</v>
      </c>
    </row>
    <row r="1924" spans="1:12" ht="17.25" customHeight="1">
      <c r="A1924" s="236">
        <v>1915</v>
      </c>
      <c r="B1924" s="161" t="s">
        <v>935</v>
      </c>
      <c r="C1924" s="161" t="s">
        <v>936</v>
      </c>
      <c r="D1924" s="161" t="s">
        <v>908</v>
      </c>
      <c r="E1924" s="195"/>
      <c r="F1924" s="195"/>
      <c r="G1924" s="195"/>
      <c r="H1924" s="163">
        <v>50000</v>
      </c>
      <c r="I1924" s="195">
        <f t="shared" si="59"/>
        <v>50000</v>
      </c>
      <c r="J1924" s="194"/>
      <c r="K1924" s="196" t="str">
        <f t="shared" si="62"/>
        <v>K15A</v>
      </c>
      <c r="L1924" s="156" t="s">
        <v>5650</v>
      </c>
    </row>
    <row r="1925" spans="1:12" ht="17.25" customHeight="1">
      <c r="A1925" s="236">
        <v>1916</v>
      </c>
      <c r="B1925" s="161" t="s">
        <v>937</v>
      </c>
      <c r="C1925" s="161" t="s">
        <v>938</v>
      </c>
      <c r="D1925" s="161" t="s">
        <v>908</v>
      </c>
      <c r="E1925" s="195"/>
      <c r="F1925" s="195"/>
      <c r="G1925" s="195"/>
      <c r="H1925" s="163">
        <v>50000</v>
      </c>
      <c r="I1925" s="195">
        <f t="shared" si="59"/>
        <v>50000</v>
      </c>
      <c r="J1925" s="194"/>
      <c r="K1925" s="196" t="str">
        <f t="shared" si="62"/>
        <v>K15A</v>
      </c>
      <c r="L1925" s="156" t="s">
        <v>5650</v>
      </c>
    </row>
    <row r="1926" spans="1:12" ht="17.25" customHeight="1">
      <c r="A1926" s="236">
        <v>1917</v>
      </c>
      <c r="B1926" s="161" t="s">
        <v>939</v>
      </c>
      <c r="C1926" s="161" t="s">
        <v>940</v>
      </c>
      <c r="D1926" s="161" t="s">
        <v>908</v>
      </c>
      <c r="E1926" s="195"/>
      <c r="F1926" s="195"/>
      <c r="G1926" s="195"/>
      <c r="H1926" s="163">
        <v>50000</v>
      </c>
      <c r="I1926" s="195">
        <f t="shared" ref="I1926:I1989" si="63">SUM(E1926:H1926)</f>
        <v>50000</v>
      </c>
      <c r="J1926" s="194"/>
      <c r="K1926" s="196" t="str">
        <f t="shared" si="62"/>
        <v>K15A</v>
      </c>
      <c r="L1926" s="156" t="s">
        <v>5650</v>
      </c>
    </row>
    <row r="1927" spans="1:12" ht="17.25" customHeight="1">
      <c r="A1927" s="236">
        <v>1918</v>
      </c>
      <c r="B1927" s="161" t="s">
        <v>941</v>
      </c>
      <c r="C1927" s="161" t="s">
        <v>942</v>
      </c>
      <c r="D1927" s="161" t="s">
        <v>908</v>
      </c>
      <c r="E1927" s="195"/>
      <c r="F1927" s="195"/>
      <c r="G1927" s="195"/>
      <c r="H1927" s="163">
        <v>50000</v>
      </c>
      <c r="I1927" s="195">
        <f t="shared" si="63"/>
        <v>50000</v>
      </c>
      <c r="J1927" s="194"/>
      <c r="K1927" s="196" t="str">
        <f t="shared" si="62"/>
        <v>K15A</v>
      </c>
      <c r="L1927" s="156" t="s">
        <v>5650</v>
      </c>
    </row>
    <row r="1928" spans="1:12" ht="17.25" customHeight="1">
      <c r="A1928" s="236">
        <v>1919</v>
      </c>
      <c r="B1928" s="161" t="s">
        <v>943</v>
      </c>
      <c r="C1928" s="161" t="s">
        <v>944</v>
      </c>
      <c r="D1928" s="161" t="s">
        <v>908</v>
      </c>
      <c r="E1928" s="195"/>
      <c r="F1928" s="195"/>
      <c r="G1928" s="195"/>
      <c r="H1928" s="163">
        <v>50000</v>
      </c>
      <c r="I1928" s="195">
        <f t="shared" si="63"/>
        <v>50000</v>
      </c>
      <c r="J1928" s="194"/>
      <c r="K1928" s="196" t="str">
        <f t="shared" si="62"/>
        <v>K15A</v>
      </c>
      <c r="L1928" s="156" t="s">
        <v>5650</v>
      </c>
    </row>
    <row r="1929" spans="1:12" ht="17.25" customHeight="1">
      <c r="A1929" s="236">
        <v>1920</v>
      </c>
      <c r="B1929" s="161" t="s">
        <v>945</v>
      </c>
      <c r="C1929" s="161" t="s">
        <v>946</v>
      </c>
      <c r="D1929" s="161" t="s">
        <v>908</v>
      </c>
      <c r="E1929" s="195"/>
      <c r="F1929" s="195"/>
      <c r="G1929" s="195"/>
      <c r="H1929" s="163">
        <v>50000</v>
      </c>
      <c r="I1929" s="195">
        <f t="shared" si="63"/>
        <v>50000</v>
      </c>
      <c r="J1929" s="194"/>
      <c r="K1929" s="196" t="str">
        <f t="shared" si="62"/>
        <v>K15A</v>
      </c>
      <c r="L1929" s="156" t="s">
        <v>5650</v>
      </c>
    </row>
    <row r="1930" spans="1:12" ht="17.25" customHeight="1">
      <c r="A1930" s="236">
        <v>1921</v>
      </c>
      <c r="B1930" s="161" t="s">
        <v>947</v>
      </c>
      <c r="C1930" s="161" t="s">
        <v>948</v>
      </c>
      <c r="D1930" s="161" t="s">
        <v>908</v>
      </c>
      <c r="E1930" s="195"/>
      <c r="F1930" s="195"/>
      <c r="G1930" s="195"/>
      <c r="H1930" s="163">
        <v>50000</v>
      </c>
      <c r="I1930" s="195">
        <f t="shared" si="63"/>
        <v>50000</v>
      </c>
      <c r="J1930" s="194"/>
      <c r="K1930" s="196" t="str">
        <f t="shared" si="62"/>
        <v>K15A</v>
      </c>
      <c r="L1930" s="156" t="s">
        <v>5650</v>
      </c>
    </row>
    <row r="1931" spans="1:12" ht="17.25" customHeight="1">
      <c r="A1931" s="236">
        <v>1922</v>
      </c>
      <c r="B1931" s="161" t="s">
        <v>949</v>
      </c>
      <c r="C1931" s="161" t="s">
        <v>950</v>
      </c>
      <c r="D1931" s="161" t="s">
        <v>908</v>
      </c>
      <c r="E1931" s="195"/>
      <c r="F1931" s="195"/>
      <c r="G1931" s="195"/>
      <c r="H1931" s="163">
        <v>50000</v>
      </c>
      <c r="I1931" s="195">
        <f t="shared" si="63"/>
        <v>50000</v>
      </c>
      <c r="J1931" s="194"/>
      <c r="K1931" s="196" t="str">
        <f t="shared" si="62"/>
        <v>K15A</v>
      </c>
      <c r="L1931" s="156" t="s">
        <v>5650</v>
      </c>
    </row>
    <row r="1932" spans="1:12" ht="17.25" customHeight="1">
      <c r="A1932" s="236">
        <v>1923</v>
      </c>
      <c r="B1932" s="161" t="s">
        <v>951</v>
      </c>
      <c r="C1932" s="161" t="s">
        <v>952</v>
      </c>
      <c r="D1932" s="161" t="s">
        <v>908</v>
      </c>
      <c r="E1932" s="195"/>
      <c r="F1932" s="195"/>
      <c r="G1932" s="195"/>
      <c r="H1932" s="163">
        <v>50000</v>
      </c>
      <c r="I1932" s="195">
        <f t="shared" si="63"/>
        <v>50000</v>
      </c>
      <c r="J1932" s="194"/>
      <c r="K1932" s="196" t="str">
        <f t="shared" si="62"/>
        <v>K15A</v>
      </c>
      <c r="L1932" s="156" t="s">
        <v>5650</v>
      </c>
    </row>
    <row r="1933" spans="1:12" ht="17.25" customHeight="1">
      <c r="A1933" s="236">
        <v>1924</v>
      </c>
      <c r="B1933" s="161" t="s">
        <v>953</v>
      </c>
      <c r="C1933" s="161" t="s">
        <v>954</v>
      </c>
      <c r="D1933" s="161" t="s">
        <v>908</v>
      </c>
      <c r="E1933" s="195">
        <f>VLOOKUP(B1933,'Học phí'!$B$8:$F$395,5,0)</f>
        <v>1825000</v>
      </c>
      <c r="F1933" s="195"/>
      <c r="G1933" s="195"/>
      <c r="H1933" s="163">
        <v>50000</v>
      </c>
      <c r="I1933" s="195">
        <f t="shared" si="63"/>
        <v>1875000</v>
      </c>
      <c r="J1933" s="194"/>
      <c r="K1933" s="196" t="str">
        <f t="shared" si="62"/>
        <v>K15A</v>
      </c>
      <c r="L1933" s="156" t="s">
        <v>5650</v>
      </c>
    </row>
    <row r="1934" spans="1:12" ht="17.25" customHeight="1">
      <c r="A1934" s="236">
        <v>1925</v>
      </c>
      <c r="B1934" s="161" t="s">
        <v>955</v>
      </c>
      <c r="C1934" s="161" t="s">
        <v>956</v>
      </c>
      <c r="D1934" s="161" t="s">
        <v>908</v>
      </c>
      <c r="E1934" s="195"/>
      <c r="F1934" s="195"/>
      <c r="G1934" s="195"/>
      <c r="H1934" s="163">
        <v>50000</v>
      </c>
      <c r="I1934" s="195">
        <f t="shared" si="63"/>
        <v>50000</v>
      </c>
      <c r="J1934" s="194"/>
      <c r="K1934" s="196" t="str">
        <f t="shared" si="62"/>
        <v>K15A</v>
      </c>
      <c r="L1934" s="156" t="s">
        <v>5650</v>
      </c>
    </row>
    <row r="1935" spans="1:12" ht="17.25" customHeight="1">
      <c r="A1935" s="236">
        <v>1926</v>
      </c>
      <c r="B1935" s="161" t="s">
        <v>957</v>
      </c>
      <c r="C1935" s="161" t="s">
        <v>958</v>
      </c>
      <c r="D1935" s="161" t="s">
        <v>908</v>
      </c>
      <c r="E1935" s="195"/>
      <c r="F1935" s="195"/>
      <c r="G1935" s="195"/>
      <c r="H1935" s="163">
        <v>50000</v>
      </c>
      <c r="I1935" s="195">
        <f t="shared" si="63"/>
        <v>50000</v>
      </c>
      <c r="J1935" s="194"/>
      <c r="K1935" s="196" t="str">
        <f t="shared" si="62"/>
        <v>K15A</v>
      </c>
      <c r="L1935" s="156" t="s">
        <v>5650</v>
      </c>
    </row>
    <row r="1936" spans="1:12" ht="17.25" customHeight="1">
      <c r="A1936" s="236">
        <v>1927</v>
      </c>
      <c r="B1936" s="161" t="s">
        <v>959</v>
      </c>
      <c r="C1936" s="161" t="s">
        <v>960</v>
      </c>
      <c r="D1936" s="161" t="s">
        <v>961</v>
      </c>
      <c r="E1936" s="195"/>
      <c r="F1936" s="195"/>
      <c r="G1936" s="195"/>
      <c r="H1936" s="163">
        <v>50000</v>
      </c>
      <c r="I1936" s="195">
        <f t="shared" si="63"/>
        <v>50000</v>
      </c>
      <c r="J1936" s="194"/>
      <c r="K1936" s="196" t="str">
        <f t="shared" si="62"/>
        <v>K15A</v>
      </c>
      <c r="L1936" s="156" t="s">
        <v>5652</v>
      </c>
    </row>
    <row r="1937" spans="1:12" ht="17.25" customHeight="1">
      <c r="A1937" s="236">
        <v>1928</v>
      </c>
      <c r="B1937" s="161" t="s">
        <v>962</v>
      </c>
      <c r="C1937" s="161" t="s">
        <v>963</v>
      </c>
      <c r="D1937" s="161" t="s">
        <v>961</v>
      </c>
      <c r="E1937" s="195"/>
      <c r="F1937" s="195"/>
      <c r="G1937" s="195"/>
      <c r="H1937" s="163">
        <v>50000</v>
      </c>
      <c r="I1937" s="195">
        <f t="shared" si="63"/>
        <v>50000</v>
      </c>
      <c r="J1937" s="194"/>
      <c r="K1937" s="196" t="str">
        <f t="shared" si="62"/>
        <v>K15A</v>
      </c>
      <c r="L1937" s="156" t="s">
        <v>5652</v>
      </c>
    </row>
    <row r="1938" spans="1:12" ht="17.25" customHeight="1">
      <c r="A1938" s="236">
        <v>1929</v>
      </c>
      <c r="B1938" s="161" t="s">
        <v>964</v>
      </c>
      <c r="C1938" s="161" t="s">
        <v>965</v>
      </c>
      <c r="D1938" s="161" t="s">
        <v>961</v>
      </c>
      <c r="E1938" s="195"/>
      <c r="F1938" s="195"/>
      <c r="G1938" s="195"/>
      <c r="H1938" s="163">
        <v>50000</v>
      </c>
      <c r="I1938" s="195">
        <f t="shared" si="63"/>
        <v>50000</v>
      </c>
      <c r="J1938" s="194"/>
      <c r="K1938" s="196" t="str">
        <f t="shared" si="62"/>
        <v>K15A</v>
      </c>
      <c r="L1938" s="156" t="s">
        <v>5652</v>
      </c>
    </row>
    <row r="1939" spans="1:12" ht="17.25" customHeight="1">
      <c r="A1939" s="236">
        <v>1930</v>
      </c>
      <c r="B1939" s="161" t="s">
        <v>966</v>
      </c>
      <c r="C1939" s="161" t="s">
        <v>967</v>
      </c>
      <c r="D1939" s="161" t="s">
        <v>961</v>
      </c>
      <c r="E1939" s="195"/>
      <c r="F1939" s="195"/>
      <c r="G1939" s="195"/>
      <c r="H1939" s="163">
        <v>50000</v>
      </c>
      <c r="I1939" s="195">
        <f t="shared" si="63"/>
        <v>50000</v>
      </c>
      <c r="J1939" s="194"/>
      <c r="K1939" s="196" t="str">
        <f t="shared" si="62"/>
        <v>K15A</v>
      </c>
      <c r="L1939" s="156" t="s">
        <v>5652</v>
      </c>
    </row>
    <row r="1940" spans="1:12" ht="17.25" customHeight="1">
      <c r="A1940" s="236">
        <v>1931</v>
      </c>
      <c r="B1940" s="161" t="s">
        <v>968</v>
      </c>
      <c r="C1940" s="161" t="s">
        <v>969</v>
      </c>
      <c r="D1940" s="161" t="s">
        <v>961</v>
      </c>
      <c r="E1940" s="195"/>
      <c r="F1940" s="195"/>
      <c r="G1940" s="195"/>
      <c r="H1940" s="163">
        <v>50000</v>
      </c>
      <c r="I1940" s="195">
        <f t="shared" si="63"/>
        <v>50000</v>
      </c>
      <c r="J1940" s="194"/>
      <c r="K1940" s="196" t="str">
        <f t="shared" si="62"/>
        <v>K15A</v>
      </c>
      <c r="L1940" s="156" t="s">
        <v>5652</v>
      </c>
    </row>
    <row r="1941" spans="1:12" ht="17.25" customHeight="1">
      <c r="A1941" s="236">
        <v>1932</v>
      </c>
      <c r="B1941" s="161" t="s">
        <v>970</v>
      </c>
      <c r="C1941" s="161" t="s">
        <v>971</v>
      </c>
      <c r="D1941" s="161" t="s">
        <v>961</v>
      </c>
      <c r="E1941" s="195"/>
      <c r="F1941" s="195"/>
      <c r="G1941" s="195">
        <f>VLOOKUP(B1941,'Lệ phí thi lại'!$B$8:$F$434,5,0)</f>
        <v>90000</v>
      </c>
      <c r="H1941" s="163">
        <v>50000</v>
      </c>
      <c r="I1941" s="195">
        <f t="shared" si="63"/>
        <v>140000</v>
      </c>
      <c r="J1941" s="194"/>
      <c r="K1941" s="196" t="str">
        <f t="shared" si="62"/>
        <v>K15A</v>
      </c>
      <c r="L1941" s="156" t="s">
        <v>5652</v>
      </c>
    </row>
    <row r="1942" spans="1:12" ht="17.25" customHeight="1">
      <c r="A1942" s="236">
        <v>1933</v>
      </c>
      <c r="B1942" s="161" t="s">
        <v>972</v>
      </c>
      <c r="C1942" s="161" t="s">
        <v>973</v>
      </c>
      <c r="D1942" s="161" t="s">
        <v>961</v>
      </c>
      <c r="E1942" s="195"/>
      <c r="F1942" s="195"/>
      <c r="G1942" s="195"/>
      <c r="H1942" s="163">
        <v>50000</v>
      </c>
      <c r="I1942" s="195">
        <f t="shared" si="63"/>
        <v>50000</v>
      </c>
      <c r="J1942" s="194"/>
      <c r="K1942" s="196" t="str">
        <f t="shared" si="62"/>
        <v>K15A</v>
      </c>
      <c r="L1942" s="156" t="s">
        <v>5652</v>
      </c>
    </row>
    <row r="1943" spans="1:12" ht="17.25" customHeight="1">
      <c r="A1943" s="236">
        <v>1934</v>
      </c>
      <c r="B1943" s="161" t="s">
        <v>974</v>
      </c>
      <c r="C1943" s="161" t="s">
        <v>975</v>
      </c>
      <c r="D1943" s="161" t="s">
        <v>961</v>
      </c>
      <c r="E1943" s="195"/>
      <c r="F1943" s="195"/>
      <c r="G1943" s="195"/>
      <c r="H1943" s="163">
        <v>50000</v>
      </c>
      <c r="I1943" s="195">
        <f t="shared" si="63"/>
        <v>50000</v>
      </c>
      <c r="J1943" s="194"/>
      <c r="K1943" s="196" t="str">
        <f t="shared" si="62"/>
        <v>K15A</v>
      </c>
      <c r="L1943" s="156" t="s">
        <v>5652</v>
      </c>
    </row>
    <row r="1944" spans="1:12" ht="17.25" customHeight="1">
      <c r="A1944" s="236">
        <v>1935</v>
      </c>
      <c r="B1944" s="161" t="s">
        <v>976</v>
      </c>
      <c r="C1944" s="161" t="s">
        <v>861</v>
      </c>
      <c r="D1944" s="161" t="s">
        <v>961</v>
      </c>
      <c r="E1944" s="195"/>
      <c r="F1944" s="195"/>
      <c r="G1944" s="195"/>
      <c r="H1944" s="163">
        <v>50000</v>
      </c>
      <c r="I1944" s="195">
        <f t="shared" si="63"/>
        <v>50000</v>
      </c>
      <c r="J1944" s="194"/>
      <c r="K1944" s="196" t="str">
        <f t="shared" si="62"/>
        <v>K15A</v>
      </c>
      <c r="L1944" s="156" t="s">
        <v>5652</v>
      </c>
    </row>
    <row r="1945" spans="1:12" ht="17.25" customHeight="1">
      <c r="A1945" s="236">
        <v>1936</v>
      </c>
      <c r="B1945" s="161" t="s">
        <v>977</v>
      </c>
      <c r="C1945" s="161" t="s">
        <v>978</v>
      </c>
      <c r="D1945" s="161" t="s">
        <v>961</v>
      </c>
      <c r="E1945" s="195"/>
      <c r="F1945" s="195"/>
      <c r="G1945" s="195"/>
      <c r="H1945" s="163">
        <v>50000</v>
      </c>
      <c r="I1945" s="195">
        <f t="shared" si="63"/>
        <v>50000</v>
      </c>
      <c r="J1945" s="194"/>
      <c r="K1945" s="196" t="str">
        <f t="shared" si="62"/>
        <v>K15A</v>
      </c>
      <c r="L1945" s="156" t="s">
        <v>5652</v>
      </c>
    </row>
    <row r="1946" spans="1:12" ht="17.25" customHeight="1">
      <c r="A1946" s="236">
        <v>1937</v>
      </c>
      <c r="B1946" s="161" t="s">
        <v>979</v>
      </c>
      <c r="C1946" s="161" t="s">
        <v>980</v>
      </c>
      <c r="D1946" s="161" t="s">
        <v>961</v>
      </c>
      <c r="E1946" s="195"/>
      <c r="F1946" s="195"/>
      <c r="G1946" s="195"/>
      <c r="H1946" s="163">
        <v>50000</v>
      </c>
      <c r="I1946" s="195">
        <f t="shared" si="63"/>
        <v>50000</v>
      </c>
      <c r="J1946" s="194"/>
      <c r="K1946" s="196" t="str">
        <f t="shared" si="62"/>
        <v>K15A</v>
      </c>
      <c r="L1946" s="156" t="s">
        <v>5652</v>
      </c>
    </row>
    <row r="1947" spans="1:12" ht="17.25" customHeight="1">
      <c r="A1947" s="236">
        <v>1938</v>
      </c>
      <c r="B1947" s="161" t="s">
        <v>981</v>
      </c>
      <c r="C1947" s="161" t="s">
        <v>982</v>
      </c>
      <c r="D1947" s="161" t="s">
        <v>961</v>
      </c>
      <c r="E1947" s="195"/>
      <c r="F1947" s="195"/>
      <c r="G1947" s="195"/>
      <c r="H1947" s="163">
        <v>50000</v>
      </c>
      <c r="I1947" s="195">
        <f t="shared" si="63"/>
        <v>50000</v>
      </c>
      <c r="J1947" s="194"/>
      <c r="K1947" s="196" t="str">
        <f t="shared" si="62"/>
        <v>K15A</v>
      </c>
      <c r="L1947" s="156" t="s">
        <v>5652</v>
      </c>
    </row>
    <row r="1948" spans="1:12" ht="17.25" customHeight="1">
      <c r="A1948" s="236">
        <v>1939</v>
      </c>
      <c r="B1948" s="161" t="s">
        <v>983</v>
      </c>
      <c r="C1948" s="161" t="s">
        <v>984</v>
      </c>
      <c r="D1948" s="161" t="s">
        <v>961</v>
      </c>
      <c r="E1948" s="195"/>
      <c r="F1948" s="195"/>
      <c r="G1948" s="195"/>
      <c r="H1948" s="163">
        <v>50000</v>
      </c>
      <c r="I1948" s="195">
        <f t="shared" si="63"/>
        <v>50000</v>
      </c>
      <c r="J1948" s="194"/>
      <c r="K1948" s="196" t="str">
        <f t="shared" si="62"/>
        <v>K15A</v>
      </c>
      <c r="L1948" s="156" t="s">
        <v>5652</v>
      </c>
    </row>
    <row r="1949" spans="1:12" ht="17.25" customHeight="1">
      <c r="A1949" s="236">
        <v>1940</v>
      </c>
      <c r="B1949" s="161" t="s">
        <v>985</v>
      </c>
      <c r="C1949" s="161" t="s">
        <v>986</v>
      </c>
      <c r="D1949" s="161" t="s">
        <v>961</v>
      </c>
      <c r="E1949" s="195"/>
      <c r="F1949" s="195"/>
      <c r="G1949" s="195"/>
      <c r="H1949" s="163">
        <v>50000</v>
      </c>
      <c r="I1949" s="195">
        <f t="shared" si="63"/>
        <v>50000</v>
      </c>
      <c r="J1949" s="194"/>
      <c r="K1949" s="196" t="str">
        <f t="shared" si="62"/>
        <v>K15A</v>
      </c>
      <c r="L1949" s="156" t="s">
        <v>5652</v>
      </c>
    </row>
    <row r="1950" spans="1:12" ht="17.25" customHeight="1">
      <c r="A1950" s="236">
        <v>1941</v>
      </c>
      <c r="B1950" s="161" t="s">
        <v>987</v>
      </c>
      <c r="C1950" s="161" t="s">
        <v>988</v>
      </c>
      <c r="D1950" s="161" t="s">
        <v>961</v>
      </c>
      <c r="E1950" s="195"/>
      <c r="F1950" s="195"/>
      <c r="G1950" s="195"/>
      <c r="H1950" s="163">
        <v>50000</v>
      </c>
      <c r="I1950" s="195">
        <f t="shared" si="63"/>
        <v>50000</v>
      </c>
      <c r="J1950" s="194"/>
      <c r="K1950" s="196" t="str">
        <f t="shared" si="62"/>
        <v>K15A</v>
      </c>
      <c r="L1950" s="156" t="s">
        <v>5652</v>
      </c>
    </row>
    <row r="1951" spans="1:12" ht="17.25" customHeight="1">
      <c r="A1951" s="236">
        <v>1942</v>
      </c>
      <c r="B1951" s="161" t="s">
        <v>989</v>
      </c>
      <c r="C1951" s="161" t="s">
        <v>990</v>
      </c>
      <c r="D1951" s="161" t="s">
        <v>961</v>
      </c>
      <c r="E1951" s="195"/>
      <c r="F1951" s="195"/>
      <c r="G1951" s="195"/>
      <c r="H1951" s="163">
        <v>50000</v>
      </c>
      <c r="I1951" s="195">
        <f t="shared" si="63"/>
        <v>50000</v>
      </c>
      <c r="J1951" s="194"/>
      <c r="K1951" s="196" t="str">
        <f t="shared" si="62"/>
        <v>K15A</v>
      </c>
      <c r="L1951" s="156" t="s">
        <v>5652</v>
      </c>
    </row>
    <row r="1952" spans="1:12" ht="17.25" customHeight="1">
      <c r="A1952" s="236">
        <v>1943</v>
      </c>
      <c r="B1952" s="161" t="s">
        <v>991</v>
      </c>
      <c r="C1952" s="161" t="s">
        <v>992</v>
      </c>
      <c r="D1952" s="161" t="s">
        <v>961</v>
      </c>
      <c r="E1952" s="195"/>
      <c r="F1952" s="195"/>
      <c r="G1952" s="195"/>
      <c r="H1952" s="163">
        <v>50000</v>
      </c>
      <c r="I1952" s="195">
        <f t="shared" si="63"/>
        <v>50000</v>
      </c>
      <c r="J1952" s="194"/>
      <c r="K1952" s="196" t="str">
        <f t="shared" si="62"/>
        <v>K15A</v>
      </c>
      <c r="L1952" s="156" t="s">
        <v>5652</v>
      </c>
    </row>
    <row r="1953" spans="1:12" ht="17.25" customHeight="1">
      <c r="A1953" s="236">
        <v>1944</v>
      </c>
      <c r="B1953" s="161" t="s">
        <v>993</v>
      </c>
      <c r="C1953" s="161" t="s">
        <v>994</v>
      </c>
      <c r="D1953" s="161" t="s">
        <v>961</v>
      </c>
      <c r="E1953" s="195"/>
      <c r="F1953" s="195"/>
      <c r="G1953" s="195"/>
      <c r="H1953" s="163">
        <v>50000</v>
      </c>
      <c r="I1953" s="195">
        <f t="shared" si="63"/>
        <v>50000</v>
      </c>
      <c r="J1953" s="194"/>
      <c r="K1953" s="196" t="str">
        <f t="shared" si="62"/>
        <v>K15A</v>
      </c>
      <c r="L1953" s="156" t="s">
        <v>5652</v>
      </c>
    </row>
    <row r="1954" spans="1:12" ht="17.25" customHeight="1">
      <c r="A1954" s="236">
        <v>1945</v>
      </c>
      <c r="B1954" s="161" t="s">
        <v>995</v>
      </c>
      <c r="C1954" s="161" t="s">
        <v>996</v>
      </c>
      <c r="D1954" s="161" t="s">
        <v>961</v>
      </c>
      <c r="E1954" s="195"/>
      <c r="F1954" s="195"/>
      <c r="G1954" s="195"/>
      <c r="H1954" s="163">
        <v>50000</v>
      </c>
      <c r="I1954" s="195">
        <f t="shared" si="63"/>
        <v>50000</v>
      </c>
      <c r="J1954" s="194"/>
      <c r="K1954" s="196" t="str">
        <f t="shared" si="62"/>
        <v>K15A</v>
      </c>
      <c r="L1954" s="156" t="s">
        <v>5652</v>
      </c>
    </row>
    <row r="1955" spans="1:12" ht="17.25" customHeight="1">
      <c r="A1955" s="236">
        <v>1946</v>
      </c>
      <c r="B1955" s="161" t="s">
        <v>997</v>
      </c>
      <c r="C1955" s="161" t="s">
        <v>998</v>
      </c>
      <c r="D1955" s="161" t="s">
        <v>961</v>
      </c>
      <c r="E1955" s="195"/>
      <c r="F1955" s="195"/>
      <c r="G1955" s="195"/>
      <c r="H1955" s="163">
        <v>50000</v>
      </c>
      <c r="I1955" s="195">
        <f t="shared" si="63"/>
        <v>50000</v>
      </c>
      <c r="J1955" s="194"/>
      <c r="K1955" s="196" t="str">
        <f t="shared" si="62"/>
        <v>K15A</v>
      </c>
      <c r="L1955" s="156" t="s">
        <v>5652</v>
      </c>
    </row>
    <row r="1956" spans="1:12" ht="17.25" customHeight="1">
      <c r="A1956" s="236">
        <v>1947</v>
      </c>
      <c r="B1956" s="161" t="s">
        <v>999</v>
      </c>
      <c r="C1956" s="161" t="s">
        <v>1000</v>
      </c>
      <c r="D1956" s="161" t="s">
        <v>1001</v>
      </c>
      <c r="E1956" s="195"/>
      <c r="F1956" s="195"/>
      <c r="G1956" s="195"/>
      <c r="H1956" s="163">
        <v>50000</v>
      </c>
      <c r="I1956" s="195">
        <f t="shared" si="63"/>
        <v>50000</v>
      </c>
      <c r="J1956" s="194"/>
      <c r="K1956" s="196" t="str">
        <f t="shared" si="62"/>
        <v>K15A</v>
      </c>
      <c r="L1956" s="161" t="s">
        <v>5654</v>
      </c>
    </row>
    <row r="1957" spans="1:12" ht="17.25" customHeight="1">
      <c r="A1957" s="236">
        <v>1948</v>
      </c>
      <c r="B1957" s="161" t="s">
        <v>1002</v>
      </c>
      <c r="C1957" s="161" t="s">
        <v>1003</v>
      </c>
      <c r="D1957" s="161" t="s">
        <v>1001</v>
      </c>
      <c r="E1957" s="195"/>
      <c r="F1957" s="195"/>
      <c r="G1957" s="195">
        <f>VLOOKUP(B1957,'Lệ phí thi lại'!$B$8:$F$434,5,0)</f>
        <v>60000</v>
      </c>
      <c r="H1957" s="163">
        <v>50000</v>
      </c>
      <c r="I1957" s="195">
        <f t="shared" si="63"/>
        <v>110000</v>
      </c>
      <c r="J1957" s="194"/>
      <c r="K1957" s="196" t="str">
        <f t="shared" si="62"/>
        <v>K15A</v>
      </c>
      <c r="L1957" s="161" t="s">
        <v>5654</v>
      </c>
    </row>
    <row r="1958" spans="1:12" ht="17.25" customHeight="1">
      <c r="A1958" s="236">
        <v>1949</v>
      </c>
      <c r="B1958" s="161" t="s">
        <v>1004</v>
      </c>
      <c r="C1958" s="161" t="s">
        <v>1005</v>
      </c>
      <c r="D1958" s="161" t="s">
        <v>1001</v>
      </c>
      <c r="E1958" s="195"/>
      <c r="F1958" s="195"/>
      <c r="G1958" s="195"/>
      <c r="H1958" s="163">
        <v>50000</v>
      </c>
      <c r="I1958" s="195">
        <f t="shared" si="63"/>
        <v>50000</v>
      </c>
      <c r="J1958" s="194"/>
      <c r="K1958" s="196" t="str">
        <f t="shared" si="62"/>
        <v>K15A</v>
      </c>
      <c r="L1958" s="161" t="s">
        <v>5654</v>
      </c>
    </row>
    <row r="1959" spans="1:12" ht="17.25" customHeight="1">
      <c r="A1959" s="236">
        <v>1950</v>
      </c>
      <c r="B1959" s="161" t="s">
        <v>1006</v>
      </c>
      <c r="C1959" s="161" t="s">
        <v>1007</v>
      </c>
      <c r="D1959" s="161" t="s">
        <v>1001</v>
      </c>
      <c r="E1959" s="195"/>
      <c r="F1959" s="195"/>
      <c r="G1959" s="195"/>
      <c r="H1959" s="163">
        <v>50000</v>
      </c>
      <c r="I1959" s="195">
        <f t="shared" si="63"/>
        <v>50000</v>
      </c>
      <c r="J1959" s="194"/>
      <c r="K1959" s="196" t="str">
        <f t="shared" si="62"/>
        <v>K15A</v>
      </c>
      <c r="L1959" s="161" t="s">
        <v>5654</v>
      </c>
    </row>
    <row r="1960" spans="1:12" ht="17.25" customHeight="1">
      <c r="A1960" s="236">
        <v>1951</v>
      </c>
      <c r="B1960" s="161" t="s">
        <v>1008</v>
      </c>
      <c r="C1960" s="161" t="s">
        <v>1009</v>
      </c>
      <c r="D1960" s="161" t="s">
        <v>1001</v>
      </c>
      <c r="E1960" s="195"/>
      <c r="F1960" s="195"/>
      <c r="G1960" s="195"/>
      <c r="H1960" s="163">
        <v>50000</v>
      </c>
      <c r="I1960" s="195">
        <f t="shared" si="63"/>
        <v>50000</v>
      </c>
      <c r="J1960" s="194"/>
      <c r="K1960" s="196" t="str">
        <f t="shared" si="62"/>
        <v>K15A</v>
      </c>
      <c r="L1960" s="161" t="s">
        <v>5654</v>
      </c>
    </row>
    <row r="1961" spans="1:12" ht="17.25" customHeight="1">
      <c r="A1961" s="236">
        <v>1952</v>
      </c>
      <c r="B1961" s="161" t="s">
        <v>1010</v>
      </c>
      <c r="C1961" s="161" t="s">
        <v>1011</v>
      </c>
      <c r="D1961" s="161" t="s">
        <v>1001</v>
      </c>
      <c r="E1961" s="195"/>
      <c r="F1961" s="195"/>
      <c r="G1961" s="195"/>
      <c r="H1961" s="163">
        <v>50000</v>
      </c>
      <c r="I1961" s="195">
        <f t="shared" si="63"/>
        <v>50000</v>
      </c>
      <c r="J1961" s="194"/>
      <c r="K1961" s="196" t="str">
        <f t="shared" si="62"/>
        <v>K15A</v>
      </c>
      <c r="L1961" s="161" t="s">
        <v>5654</v>
      </c>
    </row>
    <row r="1962" spans="1:12" ht="17.25" customHeight="1">
      <c r="A1962" s="236">
        <v>1953</v>
      </c>
      <c r="B1962" s="161" t="s">
        <v>1012</v>
      </c>
      <c r="C1962" s="161" t="s">
        <v>1013</v>
      </c>
      <c r="D1962" s="161" t="s">
        <v>1001</v>
      </c>
      <c r="E1962" s="195"/>
      <c r="F1962" s="195"/>
      <c r="G1962" s="195"/>
      <c r="H1962" s="163">
        <v>50000</v>
      </c>
      <c r="I1962" s="195">
        <f t="shared" si="63"/>
        <v>50000</v>
      </c>
      <c r="J1962" s="194"/>
      <c r="K1962" s="196" t="str">
        <f t="shared" si="62"/>
        <v>K15A</v>
      </c>
      <c r="L1962" s="161" t="s">
        <v>5654</v>
      </c>
    </row>
    <row r="1963" spans="1:12" ht="17.25" customHeight="1">
      <c r="A1963" s="236">
        <v>1954</v>
      </c>
      <c r="B1963" s="161" t="s">
        <v>1014</v>
      </c>
      <c r="C1963" s="161" t="s">
        <v>77</v>
      </c>
      <c r="D1963" s="161" t="s">
        <v>1001</v>
      </c>
      <c r="E1963" s="195"/>
      <c r="F1963" s="195"/>
      <c r="G1963" s="195"/>
      <c r="H1963" s="163">
        <v>50000</v>
      </c>
      <c r="I1963" s="195">
        <f t="shared" si="63"/>
        <v>50000</v>
      </c>
      <c r="J1963" s="194"/>
      <c r="K1963" s="196" t="str">
        <f t="shared" si="62"/>
        <v>K15A</v>
      </c>
      <c r="L1963" s="161" t="s">
        <v>5654</v>
      </c>
    </row>
    <row r="1964" spans="1:12" ht="17.25" customHeight="1">
      <c r="A1964" s="236">
        <v>1955</v>
      </c>
      <c r="B1964" s="161" t="s">
        <v>1015</v>
      </c>
      <c r="C1964" s="161" t="s">
        <v>1016</v>
      </c>
      <c r="D1964" s="161" t="s">
        <v>1001</v>
      </c>
      <c r="E1964" s="195"/>
      <c r="F1964" s="195"/>
      <c r="G1964" s="195"/>
      <c r="H1964" s="163">
        <v>50000</v>
      </c>
      <c r="I1964" s="195">
        <f t="shared" si="63"/>
        <v>50000</v>
      </c>
      <c r="J1964" s="194"/>
      <c r="K1964" s="196" t="str">
        <f t="shared" si="62"/>
        <v>K15A</v>
      </c>
      <c r="L1964" s="161" t="s">
        <v>5654</v>
      </c>
    </row>
    <row r="1965" spans="1:12" ht="17.25" customHeight="1">
      <c r="A1965" s="236">
        <v>1956</v>
      </c>
      <c r="B1965" s="161" t="s">
        <v>1017</v>
      </c>
      <c r="C1965" s="161" t="s">
        <v>1018</v>
      </c>
      <c r="D1965" s="161" t="s">
        <v>1001</v>
      </c>
      <c r="E1965" s="195"/>
      <c r="F1965" s="195"/>
      <c r="G1965" s="195"/>
      <c r="H1965" s="163">
        <v>50000</v>
      </c>
      <c r="I1965" s="195">
        <f t="shared" si="63"/>
        <v>50000</v>
      </c>
      <c r="J1965" s="194"/>
      <c r="K1965" s="196" t="str">
        <f t="shared" si="62"/>
        <v>K15A</v>
      </c>
      <c r="L1965" s="161" t="s">
        <v>5654</v>
      </c>
    </row>
    <row r="1966" spans="1:12" ht="17.25" customHeight="1">
      <c r="A1966" s="236">
        <v>1957</v>
      </c>
      <c r="B1966" s="161" t="s">
        <v>1019</v>
      </c>
      <c r="C1966" s="161" t="s">
        <v>1020</v>
      </c>
      <c r="D1966" s="161" t="s">
        <v>1001</v>
      </c>
      <c r="E1966" s="195"/>
      <c r="F1966" s="195"/>
      <c r="G1966" s="195"/>
      <c r="H1966" s="163">
        <v>50000</v>
      </c>
      <c r="I1966" s="195">
        <f t="shared" si="63"/>
        <v>50000</v>
      </c>
      <c r="J1966" s="194"/>
      <c r="K1966" s="196" t="str">
        <f t="shared" si="62"/>
        <v>K15A</v>
      </c>
      <c r="L1966" s="161" t="s">
        <v>5654</v>
      </c>
    </row>
    <row r="1967" spans="1:12" ht="17.25" customHeight="1">
      <c r="A1967" s="236">
        <v>1958</v>
      </c>
      <c r="B1967" s="161" t="s">
        <v>1021</v>
      </c>
      <c r="C1967" s="161" t="s">
        <v>1022</v>
      </c>
      <c r="D1967" s="161" t="s">
        <v>1001</v>
      </c>
      <c r="E1967" s="195"/>
      <c r="F1967" s="195"/>
      <c r="G1967" s="195"/>
      <c r="H1967" s="163">
        <v>50000</v>
      </c>
      <c r="I1967" s="195">
        <f t="shared" si="63"/>
        <v>50000</v>
      </c>
      <c r="J1967" s="194"/>
      <c r="K1967" s="196" t="str">
        <f t="shared" si="62"/>
        <v>K15A</v>
      </c>
      <c r="L1967" s="161" t="s">
        <v>5654</v>
      </c>
    </row>
    <row r="1968" spans="1:12" ht="17.25" customHeight="1">
      <c r="A1968" s="236">
        <v>1959</v>
      </c>
      <c r="B1968" s="161" t="s">
        <v>1023</v>
      </c>
      <c r="C1968" s="161" t="s">
        <v>1024</v>
      </c>
      <c r="D1968" s="161" t="s">
        <v>1001</v>
      </c>
      <c r="E1968" s="195"/>
      <c r="F1968" s="195"/>
      <c r="G1968" s="195"/>
      <c r="H1968" s="163">
        <v>50000</v>
      </c>
      <c r="I1968" s="195">
        <f t="shared" si="63"/>
        <v>50000</v>
      </c>
      <c r="J1968" s="194"/>
      <c r="K1968" s="196" t="str">
        <f t="shared" si="62"/>
        <v>K15A</v>
      </c>
      <c r="L1968" s="161" t="s">
        <v>5654</v>
      </c>
    </row>
    <row r="1969" spans="1:12" ht="17.25" customHeight="1">
      <c r="A1969" s="236">
        <v>1960</v>
      </c>
      <c r="B1969" s="161" t="s">
        <v>1025</v>
      </c>
      <c r="C1969" s="161" t="s">
        <v>1026</v>
      </c>
      <c r="D1969" s="161" t="s">
        <v>1001</v>
      </c>
      <c r="E1969" s="195"/>
      <c r="F1969" s="195"/>
      <c r="G1969" s="195"/>
      <c r="H1969" s="163">
        <v>50000</v>
      </c>
      <c r="I1969" s="195">
        <f t="shared" si="63"/>
        <v>50000</v>
      </c>
      <c r="J1969" s="194"/>
      <c r="K1969" s="196" t="str">
        <f t="shared" si="62"/>
        <v>K15A</v>
      </c>
      <c r="L1969" s="161" t="s">
        <v>5654</v>
      </c>
    </row>
    <row r="1970" spans="1:12" ht="17.25" customHeight="1">
      <c r="A1970" s="236">
        <v>1961</v>
      </c>
      <c r="B1970" s="161" t="s">
        <v>1027</v>
      </c>
      <c r="C1970" s="161" t="s">
        <v>1028</v>
      </c>
      <c r="D1970" s="161" t="s">
        <v>1001</v>
      </c>
      <c r="E1970" s="195"/>
      <c r="F1970" s="195"/>
      <c r="G1970" s="195"/>
      <c r="H1970" s="163">
        <v>50000</v>
      </c>
      <c r="I1970" s="195">
        <f t="shared" si="63"/>
        <v>50000</v>
      </c>
      <c r="J1970" s="194"/>
      <c r="K1970" s="196" t="str">
        <f t="shared" si="62"/>
        <v>K15A</v>
      </c>
      <c r="L1970" s="161" t="s">
        <v>5654</v>
      </c>
    </row>
    <row r="1971" spans="1:12" ht="17.25" customHeight="1">
      <c r="A1971" s="236">
        <v>1962</v>
      </c>
      <c r="B1971" s="161" t="s">
        <v>1029</v>
      </c>
      <c r="C1971" s="161" t="s">
        <v>1030</v>
      </c>
      <c r="D1971" s="161" t="s">
        <v>1001</v>
      </c>
      <c r="E1971" s="195"/>
      <c r="F1971" s="195"/>
      <c r="G1971" s="195"/>
      <c r="H1971" s="163">
        <v>50000</v>
      </c>
      <c r="I1971" s="195">
        <f t="shared" si="63"/>
        <v>50000</v>
      </c>
      <c r="J1971" s="194"/>
      <c r="K1971" s="196" t="str">
        <f t="shared" si="62"/>
        <v>K15A</v>
      </c>
      <c r="L1971" s="161" t="s">
        <v>5654</v>
      </c>
    </row>
    <row r="1972" spans="1:12" ht="17.25" customHeight="1">
      <c r="A1972" s="236">
        <v>1963</v>
      </c>
      <c r="B1972" s="161" t="s">
        <v>1031</v>
      </c>
      <c r="C1972" s="161" t="s">
        <v>1030</v>
      </c>
      <c r="D1972" s="161" t="s">
        <v>1001</v>
      </c>
      <c r="E1972" s="195"/>
      <c r="F1972" s="195"/>
      <c r="G1972" s="195"/>
      <c r="H1972" s="163">
        <v>50000</v>
      </c>
      <c r="I1972" s="195">
        <f t="shared" si="63"/>
        <v>50000</v>
      </c>
      <c r="J1972" s="194"/>
      <c r="K1972" s="196" t="str">
        <f t="shared" si="62"/>
        <v>K15A</v>
      </c>
      <c r="L1972" s="161" t="s">
        <v>5654</v>
      </c>
    </row>
    <row r="1973" spans="1:12" ht="17.25" customHeight="1">
      <c r="A1973" s="236">
        <v>1964</v>
      </c>
      <c r="B1973" s="161" t="s">
        <v>1032</v>
      </c>
      <c r="C1973" s="161" t="s">
        <v>566</v>
      </c>
      <c r="D1973" s="161" t="s">
        <v>1001</v>
      </c>
      <c r="E1973" s="195"/>
      <c r="F1973" s="195"/>
      <c r="G1973" s="195">
        <f>VLOOKUP(B1973,'Lệ phí thi lại'!$B$8:$F$434,5,0)</f>
        <v>60000</v>
      </c>
      <c r="H1973" s="163">
        <v>50000</v>
      </c>
      <c r="I1973" s="195">
        <f t="shared" si="63"/>
        <v>110000</v>
      </c>
      <c r="J1973" s="194"/>
      <c r="K1973" s="196" t="str">
        <f t="shared" si="62"/>
        <v>K15A</v>
      </c>
      <c r="L1973" s="161" t="s">
        <v>5654</v>
      </c>
    </row>
    <row r="1974" spans="1:12" ht="17.25" customHeight="1">
      <c r="A1974" s="236">
        <v>1965</v>
      </c>
      <c r="B1974" s="161" t="s">
        <v>1033</v>
      </c>
      <c r="C1974" s="161" t="s">
        <v>1034</v>
      </c>
      <c r="D1974" s="161" t="s">
        <v>1001</v>
      </c>
      <c r="E1974" s="195"/>
      <c r="F1974" s="195"/>
      <c r="G1974" s="195"/>
      <c r="H1974" s="163">
        <v>50000</v>
      </c>
      <c r="I1974" s="195">
        <f t="shared" si="63"/>
        <v>50000</v>
      </c>
      <c r="J1974" s="194"/>
      <c r="K1974" s="196" t="str">
        <f t="shared" ref="K1974:K2037" si="64">RIGHT(D1974,4)</f>
        <v>K15A</v>
      </c>
      <c r="L1974" s="161" t="s">
        <v>5654</v>
      </c>
    </row>
    <row r="1975" spans="1:12" ht="17.25" customHeight="1">
      <c r="A1975" s="236">
        <v>1966</v>
      </c>
      <c r="B1975" s="161" t="s">
        <v>1035</v>
      </c>
      <c r="C1975" s="161" t="s">
        <v>1036</v>
      </c>
      <c r="D1975" s="161" t="s">
        <v>1001</v>
      </c>
      <c r="E1975" s="195"/>
      <c r="F1975" s="195"/>
      <c r="G1975" s="195"/>
      <c r="H1975" s="163">
        <v>50000</v>
      </c>
      <c r="I1975" s="195">
        <f t="shared" si="63"/>
        <v>50000</v>
      </c>
      <c r="J1975" s="194"/>
      <c r="K1975" s="196" t="str">
        <f t="shared" si="64"/>
        <v>K15A</v>
      </c>
      <c r="L1975" s="161" t="s">
        <v>5654</v>
      </c>
    </row>
    <row r="1976" spans="1:12" ht="17.25" customHeight="1">
      <c r="A1976" s="236">
        <v>1967</v>
      </c>
      <c r="B1976" s="161" t="s">
        <v>1037</v>
      </c>
      <c r="C1976" s="161" t="s">
        <v>1038</v>
      </c>
      <c r="D1976" s="161" t="s">
        <v>1001</v>
      </c>
      <c r="E1976" s="195"/>
      <c r="F1976" s="195"/>
      <c r="G1976" s="195"/>
      <c r="H1976" s="163">
        <v>50000</v>
      </c>
      <c r="I1976" s="195">
        <f t="shared" si="63"/>
        <v>50000</v>
      </c>
      <c r="J1976" s="194"/>
      <c r="K1976" s="196" t="str">
        <f t="shared" si="64"/>
        <v>K15A</v>
      </c>
      <c r="L1976" s="161" t="s">
        <v>5654</v>
      </c>
    </row>
    <row r="1977" spans="1:12" ht="17.25" customHeight="1">
      <c r="A1977" s="236">
        <v>1968</v>
      </c>
      <c r="B1977" s="161" t="s">
        <v>1039</v>
      </c>
      <c r="C1977" s="161" t="s">
        <v>1040</v>
      </c>
      <c r="D1977" s="161" t="s">
        <v>1001</v>
      </c>
      <c r="E1977" s="195"/>
      <c r="F1977" s="195"/>
      <c r="G1977" s="195"/>
      <c r="H1977" s="163">
        <v>50000</v>
      </c>
      <c r="I1977" s="195">
        <f t="shared" si="63"/>
        <v>50000</v>
      </c>
      <c r="J1977" s="194"/>
      <c r="K1977" s="196" t="str">
        <f t="shared" si="64"/>
        <v>K15A</v>
      </c>
      <c r="L1977" s="161" t="s">
        <v>5654</v>
      </c>
    </row>
    <row r="1978" spans="1:12" ht="17.25" customHeight="1">
      <c r="A1978" s="236">
        <v>1969</v>
      </c>
      <c r="B1978" s="161" t="s">
        <v>1041</v>
      </c>
      <c r="C1978" s="161" t="s">
        <v>1042</v>
      </c>
      <c r="D1978" s="161" t="s">
        <v>1001</v>
      </c>
      <c r="E1978" s="195"/>
      <c r="F1978" s="195"/>
      <c r="G1978" s="195"/>
      <c r="H1978" s="163">
        <v>50000</v>
      </c>
      <c r="I1978" s="195">
        <f t="shared" si="63"/>
        <v>50000</v>
      </c>
      <c r="J1978" s="194"/>
      <c r="K1978" s="196" t="str">
        <f t="shared" si="64"/>
        <v>K15A</v>
      </c>
      <c r="L1978" s="161" t="s">
        <v>5654</v>
      </c>
    </row>
    <row r="1979" spans="1:12" ht="17.25" customHeight="1">
      <c r="A1979" s="236">
        <v>1970</v>
      </c>
      <c r="B1979" s="161" t="s">
        <v>1043</v>
      </c>
      <c r="C1979" s="161" t="s">
        <v>1044</v>
      </c>
      <c r="D1979" s="161" t="s">
        <v>1001</v>
      </c>
      <c r="E1979" s="195"/>
      <c r="F1979" s="195"/>
      <c r="G1979" s="195"/>
      <c r="H1979" s="163">
        <v>50000</v>
      </c>
      <c r="I1979" s="195">
        <f t="shared" si="63"/>
        <v>50000</v>
      </c>
      <c r="J1979" s="194"/>
      <c r="K1979" s="196" t="str">
        <f t="shared" si="64"/>
        <v>K15A</v>
      </c>
      <c r="L1979" s="161" t="s">
        <v>5654</v>
      </c>
    </row>
    <row r="1980" spans="1:12" ht="17.25" customHeight="1">
      <c r="A1980" s="236">
        <v>1971</v>
      </c>
      <c r="B1980" s="161" t="s">
        <v>1045</v>
      </c>
      <c r="C1980" s="161" t="s">
        <v>1046</v>
      </c>
      <c r="D1980" s="161" t="s">
        <v>1001</v>
      </c>
      <c r="E1980" s="195"/>
      <c r="F1980" s="195"/>
      <c r="G1980" s="195"/>
      <c r="H1980" s="163">
        <v>50000</v>
      </c>
      <c r="I1980" s="195">
        <f t="shared" si="63"/>
        <v>50000</v>
      </c>
      <c r="J1980" s="194"/>
      <c r="K1980" s="196" t="str">
        <f t="shared" si="64"/>
        <v>K15A</v>
      </c>
      <c r="L1980" s="161" t="s">
        <v>5654</v>
      </c>
    </row>
    <row r="1981" spans="1:12" ht="17.25" customHeight="1">
      <c r="A1981" s="236">
        <v>1972</v>
      </c>
      <c r="B1981" s="161" t="s">
        <v>1047</v>
      </c>
      <c r="C1981" s="161" t="s">
        <v>1048</v>
      </c>
      <c r="D1981" s="161" t="s">
        <v>1001</v>
      </c>
      <c r="E1981" s="195"/>
      <c r="F1981" s="195"/>
      <c r="G1981" s="195"/>
      <c r="H1981" s="163">
        <v>50000</v>
      </c>
      <c r="I1981" s="195">
        <f t="shared" si="63"/>
        <v>50000</v>
      </c>
      <c r="J1981" s="194"/>
      <c r="K1981" s="196" t="str">
        <f t="shared" si="64"/>
        <v>K15A</v>
      </c>
      <c r="L1981" s="161" t="s">
        <v>5654</v>
      </c>
    </row>
    <row r="1982" spans="1:12" ht="17.25" customHeight="1">
      <c r="A1982" s="236">
        <v>1973</v>
      </c>
      <c r="B1982" s="161" t="s">
        <v>1049</v>
      </c>
      <c r="C1982" s="161" t="s">
        <v>1050</v>
      </c>
      <c r="D1982" s="161" t="s">
        <v>1001</v>
      </c>
      <c r="E1982" s="195"/>
      <c r="F1982" s="195"/>
      <c r="G1982" s="195"/>
      <c r="H1982" s="163">
        <v>50000</v>
      </c>
      <c r="I1982" s="195">
        <f t="shared" si="63"/>
        <v>50000</v>
      </c>
      <c r="J1982" s="194"/>
      <c r="K1982" s="196" t="str">
        <f t="shared" si="64"/>
        <v>K15A</v>
      </c>
      <c r="L1982" s="161" t="s">
        <v>5654</v>
      </c>
    </row>
    <row r="1983" spans="1:12" ht="17.25" customHeight="1">
      <c r="A1983" s="236">
        <v>1974</v>
      </c>
      <c r="B1983" s="161" t="s">
        <v>1051</v>
      </c>
      <c r="C1983" s="161" t="s">
        <v>1052</v>
      </c>
      <c r="D1983" s="161" t="s">
        <v>1001</v>
      </c>
      <c r="E1983" s="195"/>
      <c r="F1983" s="195"/>
      <c r="G1983" s="195"/>
      <c r="H1983" s="163">
        <v>50000</v>
      </c>
      <c r="I1983" s="195">
        <f t="shared" si="63"/>
        <v>50000</v>
      </c>
      <c r="J1983" s="194"/>
      <c r="K1983" s="196" t="str">
        <f t="shared" si="64"/>
        <v>K15A</v>
      </c>
      <c r="L1983" s="161" t="s">
        <v>5654</v>
      </c>
    </row>
    <row r="1984" spans="1:12" ht="17.25" customHeight="1">
      <c r="A1984" s="236">
        <v>1975</v>
      </c>
      <c r="B1984" s="161" t="s">
        <v>1053</v>
      </c>
      <c r="C1984" s="161" t="s">
        <v>1054</v>
      </c>
      <c r="D1984" s="161" t="s">
        <v>1001</v>
      </c>
      <c r="E1984" s="195"/>
      <c r="F1984" s="195"/>
      <c r="G1984" s="195"/>
      <c r="H1984" s="163">
        <v>50000</v>
      </c>
      <c r="I1984" s="195">
        <f t="shared" si="63"/>
        <v>50000</v>
      </c>
      <c r="J1984" s="194"/>
      <c r="K1984" s="196" t="str">
        <f t="shared" si="64"/>
        <v>K15A</v>
      </c>
      <c r="L1984" s="161" t="s">
        <v>5654</v>
      </c>
    </row>
    <row r="1985" spans="1:12" ht="17.25" customHeight="1">
      <c r="A1985" s="236">
        <v>1976</v>
      </c>
      <c r="B1985" s="161" t="s">
        <v>1055</v>
      </c>
      <c r="C1985" s="161" t="s">
        <v>1056</v>
      </c>
      <c r="D1985" s="161" t="s">
        <v>1001</v>
      </c>
      <c r="E1985" s="195"/>
      <c r="F1985" s="195"/>
      <c r="G1985" s="195"/>
      <c r="H1985" s="163">
        <v>100000</v>
      </c>
      <c r="I1985" s="195">
        <f t="shared" si="63"/>
        <v>100000</v>
      </c>
      <c r="J1985" s="194"/>
      <c r="K1985" s="196" t="str">
        <f t="shared" si="64"/>
        <v>K15A</v>
      </c>
      <c r="L1985" s="161" t="s">
        <v>5654</v>
      </c>
    </row>
    <row r="1986" spans="1:12" ht="17.25" customHeight="1">
      <c r="A1986" s="236">
        <v>1977</v>
      </c>
      <c r="B1986" s="161" t="s">
        <v>1057</v>
      </c>
      <c r="C1986" s="161" t="s">
        <v>1058</v>
      </c>
      <c r="D1986" s="161" t="s">
        <v>1001</v>
      </c>
      <c r="E1986" s="195"/>
      <c r="F1986" s="195"/>
      <c r="G1986" s="195"/>
      <c r="H1986" s="163">
        <v>50000</v>
      </c>
      <c r="I1986" s="195">
        <f t="shared" si="63"/>
        <v>50000</v>
      </c>
      <c r="J1986" s="194"/>
      <c r="K1986" s="196" t="str">
        <f t="shared" si="64"/>
        <v>K15A</v>
      </c>
      <c r="L1986" s="161" t="s">
        <v>5654</v>
      </c>
    </row>
    <row r="1987" spans="1:12" ht="17.25" customHeight="1">
      <c r="A1987" s="236">
        <v>1978</v>
      </c>
      <c r="B1987" s="161" t="s">
        <v>1059</v>
      </c>
      <c r="C1987" s="161" t="s">
        <v>1060</v>
      </c>
      <c r="D1987" s="161" t="s">
        <v>1001</v>
      </c>
      <c r="E1987" s="195"/>
      <c r="F1987" s="195"/>
      <c r="G1987" s="195"/>
      <c r="H1987" s="163">
        <v>50000</v>
      </c>
      <c r="I1987" s="195">
        <f t="shared" si="63"/>
        <v>50000</v>
      </c>
      <c r="J1987" s="194"/>
      <c r="K1987" s="196" t="str">
        <f t="shared" si="64"/>
        <v>K15A</v>
      </c>
      <c r="L1987" s="161" t="s">
        <v>5654</v>
      </c>
    </row>
    <row r="1988" spans="1:12" ht="17.25" customHeight="1">
      <c r="A1988" s="236">
        <v>1979</v>
      </c>
      <c r="B1988" s="161" t="s">
        <v>1061</v>
      </c>
      <c r="C1988" s="161" t="s">
        <v>1062</v>
      </c>
      <c r="D1988" s="161" t="s">
        <v>1001</v>
      </c>
      <c r="E1988" s="195"/>
      <c r="F1988" s="195"/>
      <c r="G1988" s="195"/>
      <c r="H1988" s="163">
        <v>50000</v>
      </c>
      <c r="I1988" s="195">
        <f t="shared" si="63"/>
        <v>50000</v>
      </c>
      <c r="J1988" s="194"/>
      <c r="K1988" s="196" t="str">
        <f t="shared" si="64"/>
        <v>K15A</v>
      </c>
      <c r="L1988" s="161" t="s">
        <v>5654</v>
      </c>
    </row>
    <row r="1989" spans="1:12" ht="17.25" customHeight="1">
      <c r="A1989" s="236">
        <v>1980</v>
      </c>
      <c r="B1989" s="161" t="s">
        <v>1063</v>
      </c>
      <c r="C1989" s="161" t="s">
        <v>1064</v>
      </c>
      <c r="D1989" s="161" t="s">
        <v>1001</v>
      </c>
      <c r="E1989" s="195"/>
      <c r="F1989" s="195"/>
      <c r="G1989" s="195"/>
      <c r="H1989" s="163">
        <v>50000</v>
      </c>
      <c r="I1989" s="195">
        <f t="shared" si="63"/>
        <v>50000</v>
      </c>
      <c r="J1989" s="194"/>
      <c r="K1989" s="196" t="str">
        <f t="shared" si="64"/>
        <v>K15A</v>
      </c>
      <c r="L1989" s="161" t="s">
        <v>5654</v>
      </c>
    </row>
    <row r="1990" spans="1:12" ht="17.25" customHeight="1">
      <c r="A1990" s="236">
        <v>1981</v>
      </c>
      <c r="B1990" s="161" t="s">
        <v>1065</v>
      </c>
      <c r="C1990" s="161" t="s">
        <v>1066</v>
      </c>
      <c r="D1990" s="161" t="s">
        <v>1001</v>
      </c>
      <c r="E1990" s="195"/>
      <c r="F1990" s="195"/>
      <c r="G1990" s="195"/>
      <c r="H1990" s="163">
        <v>50000</v>
      </c>
      <c r="I1990" s="195">
        <f t="shared" ref="I1990:I2053" si="65">SUM(E1990:H1990)</f>
        <v>50000</v>
      </c>
      <c r="J1990" s="194"/>
      <c r="K1990" s="196" t="str">
        <f t="shared" si="64"/>
        <v>K15A</v>
      </c>
      <c r="L1990" s="161" t="s">
        <v>5654</v>
      </c>
    </row>
    <row r="1991" spans="1:12" ht="17.25" customHeight="1">
      <c r="A1991" s="236">
        <v>1982</v>
      </c>
      <c r="B1991" s="161" t="s">
        <v>1067</v>
      </c>
      <c r="C1991" s="161" t="s">
        <v>1068</v>
      </c>
      <c r="D1991" s="161" t="s">
        <v>1001</v>
      </c>
      <c r="E1991" s="195"/>
      <c r="F1991" s="195"/>
      <c r="G1991" s="195"/>
      <c r="H1991" s="163">
        <v>50000</v>
      </c>
      <c r="I1991" s="195">
        <f t="shared" si="65"/>
        <v>50000</v>
      </c>
      <c r="J1991" s="194"/>
      <c r="K1991" s="196" t="str">
        <f t="shared" si="64"/>
        <v>K15A</v>
      </c>
      <c r="L1991" s="161" t="s">
        <v>5654</v>
      </c>
    </row>
    <row r="1992" spans="1:12" ht="17.25" customHeight="1">
      <c r="A1992" s="236">
        <v>1983</v>
      </c>
      <c r="B1992" s="161" t="s">
        <v>1069</v>
      </c>
      <c r="C1992" s="161" t="s">
        <v>841</v>
      </c>
      <c r="D1992" s="161" t="s">
        <v>1001</v>
      </c>
      <c r="E1992" s="195"/>
      <c r="F1992" s="195"/>
      <c r="G1992" s="195"/>
      <c r="H1992" s="163">
        <v>50000</v>
      </c>
      <c r="I1992" s="195">
        <f t="shared" si="65"/>
        <v>50000</v>
      </c>
      <c r="J1992" s="194"/>
      <c r="K1992" s="196" t="str">
        <f t="shared" si="64"/>
        <v>K15A</v>
      </c>
      <c r="L1992" s="161" t="s">
        <v>5654</v>
      </c>
    </row>
    <row r="1993" spans="1:12" ht="17.25" customHeight="1">
      <c r="A1993" s="236">
        <v>1984</v>
      </c>
      <c r="B1993" s="161" t="s">
        <v>1070</v>
      </c>
      <c r="C1993" s="161" t="s">
        <v>1071</v>
      </c>
      <c r="D1993" s="161" t="s">
        <v>1001</v>
      </c>
      <c r="E1993" s="195"/>
      <c r="F1993" s="195"/>
      <c r="G1993" s="195">
        <f>VLOOKUP(B1993,'Lệ phí thi lại'!$B$8:$F$434,5,0)</f>
        <v>30000</v>
      </c>
      <c r="H1993" s="163">
        <v>50000</v>
      </c>
      <c r="I1993" s="195">
        <f t="shared" si="65"/>
        <v>80000</v>
      </c>
      <c r="J1993" s="194"/>
      <c r="K1993" s="196" t="str">
        <f t="shared" si="64"/>
        <v>K15A</v>
      </c>
      <c r="L1993" s="161" t="s">
        <v>5654</v>
      </c>
    </row>
    <row r="1994" spans="1:12" ht="17.25" customHeight="1">
      <c r="A1994" s="236">
        <v>1985</v>
      </c>
      <c r="B1994" s="161" t="s">
        <v>1072</v>
      </c>
      <c r="C1994" s="161" t="s">
        <v>1073</v>
      </c>
      <c r="D1994" s="161" t="s">
        <v>1001</v>
      </c>
      <c r="E1994" s="195"/>
      <c r="F1994" s="195"/>
      <c r="G1994" s="195"/>
      <c r="H1994" s="163">
        <v>50000</v>
      </c>
      <c r="I1994" s="195">
        <f t="shared" si="65"/>
        <v>50000</v>
      </c>
      <c r="J1994" s="194"/>
      <c r="K1994" s="196" t="str">
        <f t="shared" si="64"/>
        <v>K15A</v>
      </c>
      <c r="L1994" s="161" t="s">
        <v>5654</v>
      </c>
    </row>
    <row r="1995" spans="1:12" ht="17.25" customHeight="1">
      <c r="A1995" s="236">
        <v>1986</v>
      </c>
      <c r="B1995" s="161" t="s">
        <v>1087</v>
      </c>
      <c r="C1995" s="161" t="s">
        <v>1088</v>
      </c>
      <c r="D1995" s="161" t="s">
        <v>1089</v>
      </c>
      <c r="E1995" s="195"/>
      <c r="F1995" s="195"/>
      <c r="G1995" s="195">
        <f>VLOOKUP(B1995,'Lệ phí thi lại'!$B$8:$F$434,5,0)</f>
        <v>30000</v>
      </c>
      <c r="H1995" s="163">
        <v>50000</v>
      </c>
      <c r="I1995" s="195">
        <f t="shared" si="65"/>
        <v>80000</v>
      </c>
      <c r="J1995" s="194"/>
      <c r="K1995" s="196" t="str">
        <f t="shared" si="64"/>
        <v>K15A</v>
      </c>
      <c r="L1995" s="161" t="s">
        <v>5649</v>
      </c>
    </row>
    <row r="1996" spans="1:12" ht="17.25" customHeight="1">
      <c r="A1996" s="236">
        <v>1987</v>
      </c>
      <c r="B1996" s="161" t="s">
        <v>1090</v>
      </c>
      <c r="C1996" s="161" t="s">
        <v>652</v>
      </c>
      <c r="D1996" s="161" t="s">
        <v>1089</v>
      </c>
      <c r="E1996" s="195"/>
      <c r="F1996" s="195"/>
      <c r="G1996" s="195">
        <f>VLOOKUP(B1996,'Lệ phí thi lại'!$B$8:$F$434,5,0)</f>
        <v>60000</v>
      </c>
      <c r="H1996" s="163">
        <v>50000</v>
      </c>
      <c r="I1996" s="195">
        <f t="shared" si="65"/>
        <v>110000</v>
      </c>
      <c r="J1996" s="194"/>
      <c r="K1996" s="196" t="str">
        <f t="shared" si="64"/>
        <v>K15A</v>
      </c>
      <c r="L1996" s="161" t="s">
        <v>5649</v>
      </c>
    </row>
    <row r="1997" spans="1:12" ht="17.25" customHeight="1">
      <c r="A1997" s="236">
        <v>1988</v>
      </c>
      <c r="B1997" s="161" t="s">
        <v>1091</v>
      </c>
      <c r="C1997" s="161" t="s">
        <v>1092</v>
      </c>
      <c r="D1997" s="161" t="s">
        <v>1089</v>
      </c>
      <c r="E1997" s="195"/>
      <c r="F1997" s="195"/>
      <c r="G1997" s="195"/>
      <c r="H1997" s="163">
        <v>50000</v>
      </c>
      <c r="I1997" s="195">
        <f t="shared" si="65"/>
        <v>50000</v>
      </c>
      <c r="J1997" s="194"/>
      <c r="K1997" s="196" t="str">
        <f t="shared" si="64"/>
        <v>K15A</v>
      </c>
      <c r="L1997" s="161" t="s">
        <v>5649</v>
      </c>
    </row>
    <row r="1998" spans="1:12" ht="17.25" customHeight="1">
      <c r="A1998" s="236">
        <v>1989</v>
      </c>
      <c r="B1998" s="161" t="s">
        <v>1093</v>
      </c>
      <c r="C1998" s="161" t="s">
        <v>1094</v>
      </c>
      <c r="D1998" s="161" t="s">
        <v>1089</v>
      </c>
      <c r="E1998" s="195"/>
      <c r="F1998" s="195"/>
      <c r="G1998" s="195"/>
      <c r="H1998" s="163">
        <v>100000</v>
      </c>
      <c r="I1998" s="195">
        <f t="shared" si="65"/>
        <v>100000</v>
      </c>
      <c r="J1998" s="194"/>
      <c r="K1998" s="196" t="str">
        <f t="shared" si="64"/>
        <v>K15A</v>
      </c>
      <c r="L1998" s="161" t="s">
        <v>5649</v>
      </c>
    </row>
    <row r="1999" spans="1:12" ht="17.25" customHeight="1">
      <c r="A1999" s="236">
        <v>1990</v>
      </c>
      <c r="B1999" s="161" t="s">
        <v>1095</v>
      </c>
      <c r="C1999" s="161" t="s">
        <v>1096</v>
      </c>
      <c r="D1999" s="161" t="s">
        <v>1089</v>
      </c>
      <c r="E1999" s="195"/>
      <c r="F1999" s="195"/>
      <c r="G1999" s="195"/>
      <c r="H1999" s="163">
        <v>50000</v>
      </c>
      <c r="I1999" s="195">
        <f t="shared" si="65"/>
        <v>50000</v>
      </c>
      <c r="J1999" s="194"/>
      <c r="K1999" s="196" t="str">
        <f t="shared" si="64"/>
        <v>K15A</v>
      </c>
      <c r="L1999" s="161" t="s">
        <v>5649</v>
      </c>
    </row>
    <row r="2000" spans="1:12" ht="17.25" customHeight="1">
      <c r="A2000" s="236">
        <v>1991</v>
      </c>
      <c r="B2000" s="161" t="s">
        <v>1097</v>
      </c>
      <c r="C2000" s="161" t="s">
        <v>1098</v>
      </c>
      <c r="D2000" s="161" t="s">
        <v>1089</v>
      </c>
      <c r="E2000" s="195"/>
      <c r="F2000" s="195"/>
      <c r="G2000" s="195"/>
      <c r="H2000" s="163">
        <v>50000</v>
      </c>
      <c r="I2000" s="195">
        <f t="shared" si="65"/>
        <v>50000</v>
      </c>
      <c r="J2000" s="194"/>
      <c r="K2000" s="196" t="str">
        <f t="shared" si="64"/>
        <v>K15A</v>
      </c>
      <c r="L2000" s="161" t="s">
        <v>5649</v>
      </c>
    </row>
    <row r="2001" spans="1:12" ht="17.25" customHeight="1">
      <c r="A2001" s="236">
        <v>1992</v>
      </c>
      <c r="B2001" s="161" t="s">
        <v>1099</v>
      </c>
      <c r="C2001" s="161" t="s">
        <v>1100</v>
      </c>
      <c r="D2001" s="161" t="s">
        <v>1089</v>
      </c>
      <c r="E2001" s="195"/>
      <c r="F2001" s="195"/>
      <c r="G2001" s="195"/>
      <c r="H2001" s="163">
        <v>50000</v>
      </c>
      <c r="I2001" s="195">
        <f t="shared" si="65"/>
        <v>50000</v>
      </c>
      <c r="J2001" s="194"/>
      <c r="K2001" s="196" t="str">
        <f t="shared" si="64"/>
        <v>K15A</v>
      </c>
      <c r="L2001" s="161" t="s">
        <v>5649</v>
      </c>
    </row>
    <row r="2002" spans="1:12" ht="17.25" customHeight="1">
      <c r="A2002" s="236">
        <v>1993</v>
      </c>
      <c r="B2002" s="161" t="s">
        <v>1229</v>
      </c>
      <c r="C2002" s="161" t="s">
        <v>1230</v>
      </c>
      <c r="D2002" s="161" t="s">
        <v>1231</v>
      </c>
      <c r="E2002" s="195"/>
      <c r="F2002" s="195"/>
      <c r="G2002" s="195"/>
      <c r="H2002" s="163">
        <v>50000</v>
      </c>
      <c r="I2002" s="195">
        <f t="shared" si="65"/>
        <v>50000</v>
      </c>
      <c r="J2002" s="194"/>
      <c r="K2002" s="196" t="str">
        <f t="shared" si="64"/>
        <v>K15A</v>
      </c>
      <c r="L2002" s="161" t="s">
        <v>5651</v>
      </c>
    </row>
    <row r="2003" spans="1:12" ht="17.25" customHeight="1">
      <c r="A2003" s="236">
        <v>1994</v>
      </c>
      <c r="B2003" s="161" t="s">
        <v>1232</v>
      </c>
      <c r="C2003" s="161" t="s">
        <v>1233</v>
      </c>
      <c r="D2003" s="161" t="s">
        <v>1231</v>
      </c>
      <c r="E2003" s="195"/>
      <c r="F2003" s="195"/>
      <c r="G2003" s="195"/>
      <c r="H2003" s="163">
        <v>50000</v>
      </c>
      <c r="I2003" s="195">
        <f t="shared" si="65"/>
        <v>50000</v>
      </c>
      <c r="J2003" s="194"/>
      <c r="K2003" s="196" t="str">
        <f t="shared" si="64"/>
        <v>K15A</v>
      </c>
      <c r="L2003" s="161" t="s">
        <v>5651</v>
      </c>
    </row>
    <row r="2004" spans="1:12" ht="17.25" customHeight="1">
      <c r="A2004" s="236">
        <v>1995</v>
      </c>
      <c r="B2004" s="161" t="s">
        <v>1234</v>
      </c>
      <c r="C2004" s="161" t="s">
        <v>1235</v>
      </c>
      <c r="D2004" s="161" t="s">
        <v>1231</v>
      </c>
      <c r="E2004" s="195"/>
      <c r="F2004" s="195"/>
      <c r="G2004" s="195">
        <f>VLOOKUP(B2004,'Lệ phí thi lại'!$B$8:$F$434,5,0)</f>
        <v>30000</v>
      </c>
      <c r="H2004" s="163">
        <v>50000</v>
      </c>
      <c r="I2004" s="195">
        <f t="shared" si="65"/>
        <v>80000</v>
      </c>
      <c r="J2004" s="194"/>
      <c r="K2004" s="196" t="str">
        <f t="shared" si="64"/>
        <v>K15A</v>
      </c>
      <c r="L2004" s="161" t="s">
        <v>5651</v>
      </c>
    </row>
    <row r="2005" spans="1:12" ht="17.25" customHeight="1">
      <c r="A2005" s="236">
        <v>1996</v>
      </c>
      <c r="B2005" s="161" t="s">
        <v>1236</v>
      </c>
      <c r="C2005" s="161" t="s">
        <v>1237</v>
      </c>
      <c r="D2005" s="161" t="s">
        <v>1231</v>
      </c>
      <c r="E2005" s="195"/>
      <c r="F2005" s="195"/>
      <c r="G2005" s="195"/>
      <c r="H2005" s="163">
        <v>50000</v>
      </c>
      <c r="I2005" s="195">
        <f t="shared" si="65"/>
        <v>50000</v>
      </c>
      <c r="J2005" s="194"/>
      <c r="K2005" s="196" t="str">
        <f t="shared" si="64"/>
        <v>K15A</v>
      </c>
      <c r="L2005" s="161" t="s">
        <v>5651</v>
      </c>
    </row>
    <row r="2006" spans="1:12" ht="17.25" customHeight="1">
      <c r="A2006" s="236">
        <v>1997</v>
      </c>
      <c r="B2006" s="161" t="s">
        <v>1238</v>
      </c>
      <c r="C2006" s="161" t="s">
        <v>1239</v>
      </c>
      <c r="D2006" s="161" t="s">
        <v>1231</v>
      </c>
      <c r="E2006" s="195"/>
      <c r="F2006" s="195"/>
      <c r="G2006" s="195"/>
      <c r="H2006" s="163">
        <v>100000</v>
      </c>
      <c r="I2006" s="195">
        <f t="shared" si="65"/>
        <v>100000</v>
      </c>
      <c r="J2006" s="194"/>
      <c r="K2006" s="196" t="str">
        <f t="shared" si="64"/>
        <v>K15A</v>
      </c>
      <c r="L2006" s="161" t="s">
        <v>5651</v>
      </c>
    </row>
    <row r="2007" spans="1:12" ht="17.25" customHeight="1">
      <c r="A2007" s="236">
        <v>1998</v>
      </c>
      <c r="B2007" s="161" t="s">
        <v>1240</v>
      </c>
      <c r="C2007" s="161" t="s">
        <v>1241</v>
      </c>
      <c r="D2007" s="161" t="s">
        <v>1231</v>
      </c>
      <c r="E2007" s="195"/>
      <c r="F2007" s="195"/>
      <c r="G2007" s="195"/>
      <c r="H2007" s="163">
        <v>50000</v>
      </c>
      <c r="I2007" s="195">
        <f t="shared" si="65"/>
        <v>50000</v>
      </c>
      <c r="J2007" s="194"/>
      <c r="K2007" s="196" t="str">
        <f t="shared" si="64"/>
        <v>K15A</v>
      </c>
      <c r="L2007" s="161" t="s">
        <v>5651</v>
      </c>
    </row>
    <row r="2008" spans="1:12" ht="17.25" customHeight="1">
      <c r="A2008" s="236">
        <v>1999</v>
      </c>
      <c r="B2008" s="161" t="s">
        <v>1242</v>
      </c>
      <c r="C2008" s="161" t="s">
        <v>1243</v>
      </c>
      <c r="D2008" s="161" t="s">
        <v>1231</v>
      </c>
      <c r="E2008" s="195"/>
      <c r="F2008" s="195"/>
      <c r="G2008" s="195"/>
      <c r="H2008" s="163">
        <v>50000</v>
      </c>
      <c r="I2008" s="195">
        <f t="shared" si="65"/>
        <v>50000</v>
      </c>
      <c r="J2008" s="194"/>
      <c r="K2008" s="196" t="str">
        <f t="shared" si="64"/>
        <v>K15A</v>
      </c>
      <c r="L2008" s="161" t="s">
        <v>5651</v>
      </c>
    </row>
    <row r="2009" spans="1:12" ht="17.25" customHeight="1">
      <c r="A2009" s="236">
        <v>2000</v>
      </c>
      <c r="B2009" s="161" t="s">
        <v>1244</v>
      </c>
      <c r="C2009" s="161" t="s">
        <v>1245</v>
      </c>
      <c r="D2009" s="161" t="s">
        <v>1231</v>
      </c>
      <c r="E2009" s="195"/>
      <c r="F2009" s="195"/>
      <c r="G2009" s="195"/>
      <c r="H2009" s="163">
        <v>50000</v>
      </c>
      <c r="I2009" s="195">
        <f t="shared" si="65"/>
        <v>50000</v>
      </c>
      <c r="J2009" s="194"/>
      <c r="K2009" s="196" t="str">
        <f t="shared" si="64"/>
        <v>K15A</v>
      </c>
      <c r="L2009" s="161" t="s">
        <v>5651</v>
      </c>
    </row>
    <row r="2010" spans="1:12" ht="17.25" customHeight="1">
      <c r="A2010" s="236">
        <v>2001</v>
      </c>
      <c r="B2010" s="161" t="s">
        <v>1246</v>
      </c>
      <c r="C2010" s="161" t="s">
        <v>1247</v>
      </c>
      <c r="D2010" s="161" t="s">
        <v>1231</v>
      </c>
      <c r="E2010" s="195"/>
      <c r="F2010" s="195"/>
      <c r="G2010" s="195"/>
      <c r="H2010" s="163">
        <v>50000</v>
      </c>
      <c r="I2010" s="195">
        <f t="shared" si="65"/>
        <v>50000</v>
      </c>
      <c r="J2010" s="194"/>
      <c r="K2010" s="196" t="str">
        <f t="shared" si="64"/>
        <v>K15A</v>
      </c>
      <c r="L2010" s="161" t="s">
        <v>5651</v>
      </c>
    </row>
    <row r="2011" spans="1:12" ht="17.25" customHeight="1">
      <c r="A2011" s="236">
        <v>2002</v>
      </c>
      <c r="B2011" s="161" t="s">
        <v>1248</v>
      </c>
      <c r="C2011" s="161" t="s">
        <v>1249</v>
      </c>
      <c r="D2011" s="161" t="s">
        <v>1231</v>
      </c>
      <c r="E2011" s="195"/>
      <c r="F2011" s="195"/>
      <c r="G2011" s="195">
        <f>VLOOKUP(B2011,'Lệ phí thi lại'!$B$8:$F$434,5,0)</f>
        <v>60000</v>
      </c>
      <c r="H2011" s="163">
        <v>50000</v>
      </c>
      <c r="I2011" s="195">
        <f t="shared" si="65"/>
        <v>110000</v>
      </c>
      <c r="J2011" s="194"/>
      <c r="K2011" s="196" t="str">
        <f t="shared" si="64"/>
        <v>K15A</v>
      </c>
      <c r="L2011" s="161" t="s">
        <v>5651</v>
      </c>
    </row>
    <row r="2012" spans="1:12" ht="17.25" customHeight="1">
      <c r="A2012" s="236">
        <v>2003</v>
      </c>
      <c r="B2012" s="161" t="s">
        <v>1250</v>
      </c>
      <c r="C2012" s="161" t="s">
        <v>1251</v>
      </c>
      <c r="D2012" s="161" t="s">
        <v>1231</v>
      </c>
      <c r="E2012" s="195"/>
      <c r="F2012" s="195"/>
      <c r="G2012" s="195"/>
      <c r="H2012" s="163">
        <v>50000</v>
      </c>
      <c r="I2012" s="195">
        <f t="shared" si="65"/>
        <v>50000</v>
      </c>
      <c r="J2012" s="194"/>
      <c r="K2012" s="196" t="str">
        <f t="shared" si="64"/>
        <v>K15A</v>
      </c>
      <c r="L2012" s="161" t="s">
        <v>5651</v>
      </c>
    </row>
    <row r="2013" spans="1:12" ht="17.25" customHeight="1">
      <c r="A2013" s="236">
        <v>2004</v>
      </c>
      <c r="B2013" s="161" t="s">
        <v>1252</v>
      </c>
      <c r="C2013" s="161" t="s">
        <v>1253</v>
      </c>
      <c r="D2013" s="161" t="s">
        <v>1231</v>
      </c>
      <c r="E2013" s="195"/>
      <c r="F2013" s="195"/>
      <c r="G2013" s="195"/>
      <c r="H2013" s="163">
        <v>50000</v>
      </c>
      <c r="I2013" s="195">
        <f t="shared" si="65"/>
        <v>50000</v>
      </c>
      <c r="J2013" s="194"/>
      <c r="K2013" s="196" t="str">
        <f t="shared" si="64"/>
        <v>K15A</v>
      </c>
      <c r="L2013" s="161" t="s">
        <v>5651</v>
      </c>
    </row>
    <row r="2014" spans="1:12" ht="17.25" customHeight="1">
      <c r="A2014" s="236">
        <v>2005</v>
      </c>
      <c r="B2014" s="161" t="s">
        <v>1254</v>
      </c>
      <c r="C2014" s="161" t="s">
        <v>1255</v>
      </c>
      <c r="D2014" s="161" t="s">
        <v>1231</v>
      </c>
      <c r="E2014" s="195"/>
      <c r="F2014" s="195"/>
      <c r="G2014" s="195"/>
      <c r="H2014" s="163">
        <v>50000</v>
      </c>
      <c r="I2014" s="195">
        <f t="shared" si="65"/>
        <v>50000</v>
      </c>
      <c r="J2014" s="194"/>
      <c r="K2014" s="196" t="str">
        <f t="shared" si="64"/>
        <v>K15A</v>
      </c>
      <c r="L2014" s="161" t="s">
        <v>5651</v>
      </c>
    </row>
    <row r="2015" spans="1:12" ht="17.25" customHeight="1">
      <c r="A2015" s="236">
        <v>2006</v>
      </c>
      <c r="B2015" s="161" t="s">
        <v>1256</v>
      </c>
      <c r="C2015" s="161" t="s">
        <v>1257</v>
      </c>
      <c r="D2015" s="161" t="s">
        <v>1231</v>
      </c>
      <c r="E2015" s="195"/>
      <c r="F2015" s="195"/>
      <c r="G2015" s="195"/>
      <c r="H2015" s="163">
        <v>100000</v>
      </c>
      <c r="I2015" s="195">
        <f t="shared" si="65"/>
        <v>100000</v>
      </c>
      <c r="J2015" s="194"/>
      <c r="K2015" s="196" t="str">
        <f t="shared" si="64"/>
        <v>K15A</v>
      </c>
      <c r="L2015" s="161" t="s">
        <v>5651</v>
      </c>
    </row>
    <row r="2016" spans="1:12" ht="17.25" customHeight="1">
      <c r="A2016" s="236">
        <v>2007</v>
      </c>
      <c r="B2016" s="161" t="s">
        <v>1258</v>
      </c>
      <c r="C2016" s="161" t="s">
        <v>1259</v>
      </c>
      <c r="D2016" s="161" t="s">
        <v>1231</v>
      </c>
      <c r="E2016" s="195"/>
      <c r="F2016" s="195"/>
      <c r="G2016" s="195"/>
      <c r="H2016" s="163">
        <v>50000</v>
      </c>
      <c r="I2016" s="195">
        <f t="shared" si="65"/>
        <v>50000</v>
      </c>
      <c r="J2016" s="194"/>
      <c r="K2016" s="196" t="str">
        <f t="shared" si="64"/>
        <v>K15A</v>
      </c>
      <c r="L2016" s="161" t="s">
        <v>5651</v>
      </c>
    </row>
    <row r="2017" spans="1:12" ht="17.25" customHeight="1">
      <c r="A2017" s="236">
        <v>2008</v>
      </c>
      <c r="B2017" s="161" t="s">
        <v>1260</v>
      </c>
      <c r="C2017" s="161" t="s">
        <v>1261</v>
      </c>
      <c r="D2017" s="161" t="s">
        <v>1231</v>
      </c>
      <c r="E2017" s="195"/>
      <c r="F2017" s="195"/>
      <c r="G2017" s="195"/>
      <c r="H2017" s="163">
        <v>50000</v>
      </c>
      <c r="I2017" s="195">
        <f t="shared" si="65"/>
        <v>50000</v>
      </c>
      <c r="J2017" s="194"/>
      <c r="K2017" s="196" t="str">
        <f t="shared" si="64"/>
        <v>K15A</v>
      </c>
      <c r="L2017" s="161" t="s">
        <v>5651</v>
      </c>
    </row>
    <row r="2018" spans="1:12" ht="17.25" customHeight="1">
      <c r="A2018" s="236">
        <v>2009</v>
      </c>
      <c r="B2018" s="161" t="s">
        <v>1262</v>
      </c>
      <c r="C2018" s="161" t="s">
        <v>1263</v>
      </c>
      <c r="D2018" s="161" t="s">
        <v>1231</v>
      </c>
      <c r="E2018" s="195"/>
      <c r="F2018" s="195"/>
      <c r="G2018" s="195"/>
      <c r="H2018" s="163">
        <v>50000</v>
      </c>
      <c r="I2018" s="195">
        <f t="shared" si="65"/>
        <v>50000</v>
      </c>
      <c r="J2018" s="194"/>
      <c r="K2018" s="196" t="str">
        <f t="shared" si="64"/>
        <v>K15A</v>
      </c>
      <c r="L2018" s="161" t="s">
        <v>5651</v>
      </c>
    </row>
    <row r="2019" spans="1:12" ht="17.25" customHeight="1">
      <c r="A2019" s="236">
        <v>2010</v>
      </c>
      <c r="B2019" s="161" t="s">
        <v>1264</v>
      </c>
      <c r="C2019" s="161" t="s">
        <v>1265</v>
      </c>
      <c r="D2019" s="161" t="s">
        <v>1231</v>
      </c>
      <c r="E2019" s="195"/>
      <c r="F2019" s="195"/>
      <c r="G2019" s="195"/>
      <c r="H2019" s="163">
        <v>50000</v>
      </c>
      <c r="I2019" s="195">
        <f t="shared" si="65"/>
        <v>50000</v>
      </c>
      <c r="J2019" s="194"/>
      <c r="K2019" s="196" t="str">
        <f t="shared" si="64"/>
        <v>K15A</v>
      </c>
      <c r="L2019" s="161" t="s">
        <v>5651</v>
      </c>
    </row>
    <row r="2020" spans="1:12" ht="17.25" customHeight="1">
      <c r="A2020" s="236">
        <v>2011</v>
      </c>
      <c r="B2020" s="161" t="s">
        <v>1266</v>
      </c>
      <c r="C2020" s="161" t="s">
        <v>1267</v>
      </c>
      <c r="D2020" s="161" t="s">
        <v>1231</v>
      </c>
      <c r="E2020" s="195"/>
      <c r="F2020" s="195"/>
      <c r="G2020" s="195"/>
      <c r="H2020" s="163">
        <v>50000</v>
      </c>
      <c r="I2020" s="195">
        <f t="shared" si="65"/>
        <v>50000</v>
      </c>
      <c r="J2020" s="194"/>
      <c r="K2020" s="196" t="str">
        <f t="shared" si="64"/>
        <v>K15A</v>
      </c>
      <c r="L2020" s="161" t="s">
        <v>5651</v>
      </c>
    </row>
    <row r="2021" spans="1:12" ht="17.25" customHeight="1">
      <c r="A2021" s="236">
        <v>2012</v>
      </c>
      <c r="B2021" s="161" t="s">
        <v>1268</v>
      </c>
      <c r="C2021" s="161" t="s">
        <v>1269</v>
      </c>
      <c r="D2021" s="161" t="s">
        <v>1231</v>
      </c>
      <c r="E2021" s="195"/>
      <c r="F2021" s="195"/>
      <c r="G2021" s="195"/>
      <c r="H2021" s="163">
        <v>100000</v>
      </c>
      <c r="I2021" s="195">
        <f t="shared" si="65"/>
        <v>100000</v>
      </c>
      <c r="J2021" s="194"/>
      <c r="K2021" s="196" t="str">
        <f t="shared" si="64"/>
        <v>K15A</v>
      </c>
      <c r="L2021" s="161" t="s">
        <v>5651</v>
      </c>
    </row>
    <row r="2022" spans="1:12" ht="17.25" customHeight="1">
      <c r="A2022" s="236">
        <v>2013</v>
      </c>
      <c r="B2022" s="161" t="s">
        <v>1270</v>
      </c>
      <c r="C2022" s="161" t="s">
        <v>1271</v>
      </c>
      <c r="D2022" s="161" t="s">
        <v>1231</v>
      </c>
      <c r="E2022" s="195"/>
      <c r="F2022" s="195"/>
      <c r="G2022" s="195"/>
      <c r="H2022" s="163">
        <v>50000</v>
      </c>
      <c r="I2022" s="195">
        <f t="shared" si="65"/>
        <v>50000</v>
      </c>
      <c r="J2022" s="194"/>
      <c r="K2022" s="196" t="str">
        <f t="shared" si="64"/>
        <v>K15A</v>
      </c>
      <c r="L2022" s="161" t="s">
        <v>5651</v>
      </c>
    </row>
    <row r="2023" spans="1:12" ht="17.25" customHeight="1">
      <c r="A2023" s="236">
        <v>2014</v>
      </c>
      <c r="B2023" s="161" t="s">
        <v>1272</v>
      </c>
      <c r="C2023" s="161" t="s">
        <v>1273</v>
      </c>
      <c r="D2023" s="161" t="s">
        <v>1231</v>
      </c>
      <c r="E2023" s="195"/>
      <c r="F2023" s="195"/>
      <c r="G2023" s="195"/>
      <c r="H2023" s="163">
        <v>50000</v>
      </c>
      <c r="I2023" s="195">
        <f t="shared" si="65"/>
        <v>50000</v>
      </c>
      <c r="J2023" s="194"/>
      <c r="K2023" s="196" t="str">
        <f t="shared" si="64"/>
        <v>K15A</v>
      </c>
      <c r="L2023" s="161" t="s">
        <v>5651</v>
      </c>
    </row>
    <row r="2024" spans="1:12" ht="17.25" customHeight="1">
      <c r="A2024" s="236">
        <v>2015</v>
      </c>
      <c r="B2024" s="161" t="s">
        <v>1274</v>
      </c>
      <c r="C2024" s="161" t="s">
        <v>1275</v>
      </c>
      <c r="D2024" s="161" t="s">
        <v>1231</v>
      </c>
      <c r="E2024" s="195"/>
      <c r="F2024" s="195"/>
      <c r="G2024" s="195"/>
      <c r="H2024" s="163">
        <v>50000</v>
      </c>
      <c r="I2024" s="195">
        <f t="shared" si="65"/>
        <v>50000</v>
      </c>
      <c r="J2024" s="194"/>
      <c r="K2024" s="196" t="str">
        <f t="shared" si="64"/>
        <v>K15A</v>
      </c>
      <c r="L2024" s="161" t="s">
        <v>5651</v>
      </c>
    </row>
    <row r="2025" spans="1:12" ht="17.25" customHeight="1">
      <c r="A2025" s="236">
        <v>2016</v>
      </c>
      <c r="B2025" s="161" t="s">
        <v>1276</v>
      </c>
      <c r="C2025" s="161" t="s">
        <v>1277</v>
      </c>
      <c r="D2025" s="161" t="s">
        <v>1231</v>
      </c>
      <c r="E2025" s="195"/>
      <c r="F2025" s="195"/>
      <c r="G2025" s="195"/>
      <c r="H2025" s="163">
        <v>50000</v>
      </c>
      <c r="I2025" s="195">
        <f t="shared" si="65"/>
        <v>50000</v>
      </c>
      <c r="J2025" s="194"/>
      <c r="K2025" s="196" t="str">
        <f t="shared" si="64"/>
        <v>K15A</v>
      </c>
      <c r="L2025" s="161" t="s">
        <v>5651</v>
      </c>
    </row>
    <row r="2026" spans="1:12" ht="17.25" customHeight="1">
      <c r="A2026" s="236">
        <v>2017</v>
      </c>
      <c r="B2026" s="161" t="s">
        <v>1278</v>
      </c>
      <c r="C2026" s="161" t="s">
        <v>1279</v>
      </c>
      <c r="D2026" s="161" t="s">
        <v>1231</v>
      </c>
      <c r="E2026" s="195"/>
      <c r="F2026" s="195"/>
      <c r="G2026" s="195"/>
      <c r="H2026" s="163">
        <v>50000</v>
      </c>
      <c r="I2026" s="195">
        <f t="shared" si="65"/>
        <v>50000</v>
      </c>
      <c r="J2026" s="194"/>
      <c r="K2026" s="196" t="str">
        <f t="shared" si="64"/>
        <v>K15A</v>
      </c>
      <c r="L2026" s="161" t="s">
        <v>5651</v>
      </c>
    </row>
    <row r="2027" spans="1:12" ht="17.25" customHeight="1">
      <c r="A2027" s="236">
        <v>2018</v>
      </c>
      <c r="B2027" s="161" t="s">
        <v>1280</v>
      </c>
      <c r="C2027" s="161" t="s">
        <v>1281</v>
      </c>
      <c r="D2027" s="161" t="s">
        <v>1231</v>
      </c>
      <c r="E2027" s="195"/>
      <c r="F2027" s="195"/>
      <c r="G2027" s="195"/>
      <c r="H2027" s="163">
        <v>50000</v>
      </c>
      <c r="I2027" s="195">
        <f t="shared" si="65"/>
        <v>50000</v>
      </c>
      <c r="J2027" s="194"/>
      <c r="K2027" s="196" t="str">
        <f t="shared" si="64"/>
        <v>K15A</v>
      </c>
      <c r="L2027" s="161" t="s">
        <v>5651</v>
      </c>
    </row>
    <row r="2028" spans="1:12" ht="17.25" customHeight="1">
      <c r="A2028" s="236">
        <v>2019</v>
      </c>
      <c r="B2028" s="161" t="s">
        <v>1282</v>
      </c>
      <c r="C2028" s="161" t="s">
        <v>1283</v>
      </c>
      <c r="D2028" s="161" t="s">
        <v>1231</v>
      </c>
      <c r="E2028" s="195"/>
      <c r="F2028" s="195"/>
      <c r="G2028" s="195"/>
      <c r="H2028" s="163">
        <v>50000</v>
      </c>
      <c r="I2028" s="195">
        <f t="shared" si="65"/>
        <v>50000</v>
      </c>
      <c r="J2028" s="194"/>
      <c r="K2028" s="196" t="str">
        <f t="shared" si="64"/>
        <v>K15A</v>
      </c>
      <c r="L2028" s="161" t="s">
        <v>5651</v>
      </c>
    </row>
    <row r="2029" spans="1:12" ht="17.25" customHeight="1">
      <c r="A2029" s="236">
        <v>2020</v>
      </c>
      <c r="B2029" s="161" t="s">
        <v>1284</v>
      </c>
      <c r="C2029" s="161" t="s">
        <v>1285</v>
      </c>
      <c r="D2029" s="161" t="s">
        <v>1231</v>
      </c>
      <c r="E2029" s="195"/>
      <c r="F2029" s="195"/>
      <c r="G2029" s="195"/>
      <c r="H2029" s="163">
        <v>50000</v>
      </c>
      <c r="I2029" s="195">
        <f t="shared" si="65"/>
        <v>50000</v>
      </c>
      <c r="J2029" s="194"/>
      <c r="K2029" s="196" t="str">
        <f t="shared" si="64"/>
        <v>K15A</v>
      </c>
      <c r="L2029" s="161" t="s">
        <v>5651</v>
      </c>
    </row>
    <row r="2030" spans="1:12" ht="17.25" customHeight="1">
      <c r="A2030" s="236">
        <v>2021</v>
      </c>
      <c r="B2030" s="161" t="s">
        <v>1286</v>
      </c>
      <c r="C2030" s="161" t="s">
        <v>1287</v>
      </c>
      <c r="D2030" s="161" t="s">
        <v>1231</v>
      </c>
      <c r="E2030" s="195"/>
      <c r="F2030" s="195"/>
      <c r="G2030" s="195"/>
      <c r="H2030" s="163">
        <v>50000</v>
      </c>
      <c r="I2030" s="195">
        <f t="shared" si="65"/>
        <v>50000</v>
      </c>
      <c r="J2030" s="194"/>
      <c r="K2030" s="196" t="str">
        <f t="shared" si="64"/>
        <v>K15A</v>
      </c>
      <c r="L2030" s="161" t="s">
        <v>5651</v>
      </c>
    </row>
    <row r="2031" spans="1:12" ht="17.25" customHeight="1">
      <c r="A2031" s="236">
        <v>2022</v>
      </c>
      <c r="B2031" s="161" t="s">
        <v>1288</v>
      </c>
      <c r="C2031" s="161" t="s">
        <v>1289</v>
      </c>
      <c r="D2031" s="161" t="s">
        <v>1231</v>
      </c>
      <c r="E2031" s="195"/>
      <c r="F2031" s="195"/>
      <c r="G2031" s="195"/>
      <c r="H2031" s="163">
        <v>100000</v>
      </c>
      <c r="I2031" s="195">
        <f t="shared" si="65"/>
        <v>100000</v>
      </c>
      <c r="J2031" s="194"/>
      <c r="K2031" s="196" t="str">
        <f t="shared" si="64"/>
        <v>K15A</v>
      </c>
      <c r="L2031" s="161" t="s">
        <v>5651</v>
      </c>
    </row>
    <row r="2032" spans="1:12" ht="17.25" customHeight="1">
      <c r="A2032" s="236">
        <v>2023</v>
      </c>
      <c r="B2032" s="161" t="s">
        <v>1290</v>
      </c>
      <c r="C2032" s="161" t="s">
        <v>1291</v>
      </c>
      <c r="D2032" s="161" t="s">
        <v>1231</v>
      </c>
      <c r="E2032" s="195"/>
      <c r="F2032" s="195"/>
      <c r="G2032" s="195"/>
      <c r="H2032" s="163">
        <v>50000</v>
      </c>
      <c r="I2032" s="195">
        <f t="shared" si="65"/>
        <v>50000</v>
      </c>
      <c r="J2032" s="194"/>
      <c r="K2032" s="196" t="str">
        <f t="shared" si="64"/>
        <v>K15A</v>
      </c>
      <c r="L2032" s="161" t="s">
        <v>5651</v>
      </c>
    </row>
    <row r="2033" spans="1:12" ht="17.25" customHeight="1">
      <c r="A2033" s="236">
        <v>2024</v>
      </c>
      <c r="B2033" s="161" t="s">
        <v>1292</v>
      </c>
      <c r="C2033" s="161" t="s">
        <v>1293</v>
      </c>
      <c r="D2033" s="161" t="s">
        <v>1231</v>
      </c>
      <c r="E2033" s="195"/>
      <c r="F2033" s="195"/>
      <c r="G2033" s="195"/>
      <c r="H2033" s="163">
        <v>50000</v>
      </c>
      <c r="I2033" s="195">
        <f t="shared" si="65"/>
        <v>50000</v>
      </c>
      <c r="J2033" s="194"/>
      <c r="K2033" s="196" t="str">
        <f t="shared" si="64"/>
        <v>K15A</v>
      </c>
      <c r="L2033" s="161" t="s">
        <v>5651</v>
      </c>
    </row>
    <row r="2034" spans="1:12" ht="17.25" customHeight="1">
      <c r="A2034" s="236">
        <v>2025</v>
      </c>
      <c r="B2034" s="161" t="s">
        <v>1294</v>
      </c>
      <c r="C2034" s="161" t="s">
        <v>1295</v>
      </c>
      <c r="D2034" s="161" t="s">
        <v>1231</v>
      </c>
      <c r="E2034" s="195"/>
      <c r="F2034" s="195"/>
      <c r="G2034" s="195"/>
      <c r="H2034" s="163">
        <v>50000</v>
      </c>
      <c r="I2034" s="195">
        <f t="shared" si="65"/>
        <v>50000</v>
      </c>
      <c r="J2034" s="194"/>
      <c r="K2034" s="196" t="str">
        <f t="shared" si="64"/>
        <v>K15A</v>
      </c>
      <c r="L2034" s="161" t="s">
        <v>5651</v>
      </c>
    </row>
    <row r="2035" spans="1:12" ht="17.25" customHeight="1">
      <c r="A2035" s="236">
        <v>2026</v>
      </c>
      <c r="B2035" s="161" t="s">
        <v>1296</v>
      </c>
      <c r="C2035" s="161" t="s">
        <v>1297</v>
      </c>
      <c r="D2035" s="161" t="s">
        <v>1231</v>
      </c>
      <c r="E2035" s="195"/>
      <c r="F2035" s="195"/>
      <c r="G2035" s="195"/>
      <c r="H2035" s="163">
        <v>50000</v>
      </c>
      <c r="I2035" s="195">
        <f t="shared" si="65"/>
        <v>50000</v>
      </c>
      <c r="J2035" s="194"/>
      <c r="K2035" s="196" t="str">
        <f t="shared" si="64"/>
        <v>K15A</v>
      </c>
      <c r="L2035" s="161" t="s">
        <v>5651</v>
      </c>
    </row>
    <row r="2036" spans="1:12" ht="17.25" customHeight="1">
      <c r="A2036" s="236">
        <v>2027</v>
      </c>
      <c r="B2036" s="161" t="s">
        <v>1298</v>
      </c>
      <c r="C2036" s="161" t="s">
        <v>1299</v>
      </c>
      <c r="D2036" s="161" t="s">
        <v>1231</v>
      </c>
      <c r="E2036" s="195"/>
      <c r="F2036" s="195"/>
      <c r="G2036" s="195"/>
      <c r="H2036" s="163">
        <v>100000</v>
      </c>
      <c r="I2036" s="195">
        <f t="shared" si="65"/>
        <v>100000</v>
      </c>
      <c r="J2036" s="194"/>
      <c r="K2036" s="196" t="str">
        <f t="shared" si="64"/>
        <v>K15A</v>
      </c>
      <c r="L2036" s="161" t="s">
        <v>5651</v>
      </c>
    </row>
    <row r="2037" spans="1:12" ht="17.25" customHeight="1">
      <c r="A2037" s="236">
        <v>2028</v>
      </c>
      <c r="B2037" s="161" t="s">
        <v>1300</v>
      </c>
      <c r="C2037" s="161" t="s">
        <v>1301</v>
      </c>
      <c r="D2037" s="161" t="s">
        <v>1231</v>
      </c>
      <c r="E2037" s="195"/>
      <c r="F2037" s="195"/>
      <c r="G2037" s="195"/>
      <c r="H2037" s="163">
        <v>50000</v>
      </c>
      <c r="I2037" s="195">
        <f t="shared" si="65"/>
        <v>50000</v>
      </c>
      <c r="J2037" s="194"/>
      <c r="K2037" s="196" t="str">
        <f t="shared" si="64"/>
        <v>K15A</v>
      </c>
      <c r="L2037" s="161" t="s">
        <v>5651</v>
      </c>
    </row>
    <row r="2038" spans="1:12" ht="17.25" customHeight="1">
      <c r="A2038" s="236">
        <v>2029</v>
      </c>
      <c r="B2038" s="161" t="s">
        <v>1302</v>
      </c>
      <c r="C2038" s="161" t="s">
        <v>1303</v>
      </c>
      <c r="D2038" s="161" t="s">
        <v>1231</v>
      </c>
      <c r="E2038" s="195"/>
      <c r="F2038" s="195"/>
      <c r="G2038" s="195"/>
      <c r="H2038" s="163">
        <v>50000</v>
      </c>
      <c r="I2038" s="195">
        <f t="shared" si="65"/>
        <v>50000</v>
      </c>
      <c r="J2038" s="194"/>
      <c r="K2038" s="196" t="str">
        <f t="shared" ref="K2038:K2101" si="66">RIGHT(D2038,4)</f>
        <v>K15A</v>
      </c>
      <c r="L2038" s="161" t="s">
        <v>5651</v>
      </c>
    </row>
    <row r="2039" spans="1:12" ht="17.25" customHeight="1">
      <c r="A2039" s="236">
        <v>2030</v>
      </c>
      <c r="B2039" s="161" t="s">
        <v>1304</v>
      </c>
      <c r="C2039" s="161" t="s">
        <v>1305</v>
      </c>
      <c r="D2039" s="161" t="s">
        <v>1231</v>
      </c>
      <c r="E2039" s="195"/>
      <c r="F2039" s="195"/>
      <c r="G2039" s="195"/>
      <c r="H2039" s="163">
        <v>50000</v>
      </c>
      <c r="I2039" s="195">
        <f t="shared" si="65"/>
        <v>50000</v>
      </c>
      <c r="J2039" s="194"/>
      <c r="K2039" s="196" t="str">
        <f t="shared" si="66"/>
        <v>K15A</v>
      </c>
      <c r="L2039" s="161" t="s">
        <v>5651</v>
      </c>
    </row>
    <row r="2040" spans="1:12" ht="17.25" customHeight="1">
      <c r="A2040" s="236">
        <v>2031</v>
      </c>
      <c r="B2040" s="161" t="s">
        <v>1306</v>
      </c>
      <c r="C2040" s="161" t="s">
        <v>1307</v>
      </c>
      <c r="D2040" s="161" t="s">
        <v>1231</v>
      </c>
      <c r="E2040" s="195"/>
      <c r="F2040" s="195"/>
      <c r="G2040" s="195"/>
      <c r="H2040" s="163">
        <v>50000</v>
      </c>
      <c r="I2040" s="195">
        <f t="shared" si="65"/>
        <v>50000</v>
      </c>
      <c r="J2040" s="194"/>
      <c r="K2040" s="196" t="str">
        <f t="shared" si="66"/>
        <v>K15A</v>
      </c>
      <c r="L2040" s="161" t="s">
        <v>5651</v>
      </c>
    </row>
    <row r="2041" spans="1:12" ht="17.25" customHeight="1">
      <c r="A2041" s="236">
        <v>2032</v>
      </c>
      <c r="B2041" s="161" t="s">
        <v>1308</v>
      </c>
      <c r="C2041" s="161" t="s">
        <v>1309</v>
      </c>
      <c r="D2041" s="161" t="s">
        <v>1231</v>
      </c>
      <c r="E2041" s="195"/>
      <c r="F2041" s="195"/>
      <c r="G2041" s="195"/>
      <c r="H2041" s="163">
        <v>50000</v>
      </c>
      <c r="I2041" s="195">
        <f t="shared" si="65"/>
        <v>50000</v>
      </c>
      <c r="J2041" s="194"/>
      <c r="K2041" s="196" t="str">
        <f t="shared" si="66"/>
        <v>K15A</v>
      </c>
      <c r="L2041" s="161" t="s">
        <v>5651</v>
      </c>
    </row>
    <row r="2042" spans="1:12" ht="17.25" customHeight="1">
      <c r="A2042" s="236">
        <v>2033</v>
      </c>
      <c r="B2042" s="161" t="s">
        <v>1310</v>
      </c>
      <c r="C2042" s="161" t="s">
        <v>1311</v>
      </c>
      <c r="D2042" s="161" t="s">
        <v>1231</v>
      </c>
      <c r="E2042" s="195"/>
      <c r="F2042" s="195"/>
      <c r="G2042" s="195"/>
      <c r="H2042" s="163">
        <v>100000</v>
      </c>
      <c r="I2042" s="195">
        <f t="shared" si="65"/>
        <v>100000</v>
      </c>
      <c r="J2042" s="194"/>
      <c r="K2042" s="196" t="str">
        <f t="shared" si="66"/>
        <v>K15A</v>
      </c>
      <c r="L2042" s="161" t="s">
        <v>5651</v>
      </c>
    </row>
    <row r="2043" spans="1:12" ht="17.25" customHeight="1">
      <c r="A2043" s="236">
        <v>2034</v>
      </c>
      <c r="B2043" s="161" t="s">
        <v>1312</v>
      </c>
      <c r="C2043" s="161" t="s">
        <v>1313</v>
      </c>
      <c r="D2043" s="161" t="s">
        <v>1231</v>
      </c>
      <c r="E2043" s="195"/>
      <c r="F2043" s="195"/>
      <c r="G2043" s="195"/>
      <c r="H2043" s="163">
        <v>50000</v>
      </c>
      <c r="I2043" s="195">
        <f t="shared" si="65"/>
        <v>50000</v>
      </c>
      <c r="J2043" s="194"/>
      <c r="K2043" s="196" t="str">
        <f t="shared" si="66"/>
        <v>K15A</v>
      </c>
      <c r="L2043" s="161" t="s">
        <v>5651</v>
      </c>
    </row>
    <row r="2044" spans="1:12" ht="17.25" customHeight="1">
      <c r="A2044" s="236">
        <v>2035</v>
      </c>
      <c r="B2044" s="161" t="s">
        <v>1314</v>
      </c>
      <c r="C2044" s="161" t="s">
        <v>1315</v>
      </c>
      <c r="D2044" s="161" t="s">
        <v>1231</v>
      </c>
      <c r="E2044" s="195"/>
      <c r="F2044" s="195"/>
      <c r="G2044" s="195"/>
      <c r="H2044" s="163">
        <v>50000</v>
      </c>
      <c r="I2044" s="195">
        <f t="shared" si="65"/>
        <v>50000</v>
      </c>
      <c r="J2044" s="194"/>
      <c r="K2044" s="196" t="str">
        <f t="shared" si="66"/>
        <v>K15A</v>
      </c>
      <c r="L2044" s="161" t="s">
        <v>5651</v>
      </c>
    </row>
    <row r="2045" spans="1:12" ht="17.25" customHeight="1">
      <c r="A2045" s="236">
        <v>2036</v>
      </c>
      <c r="B2045" s="161" t="s">
        <v>1316</v>
      </c>
      <c r="C2045" s="161" t="s">
        <v>720</v>
      </c>
      <c r="D2045" s="161" t="s">
        <v>1231</v>
      </c>
      <c r="E2045" s="195"/>
      <c r="F2045" s="195"/>
      <c r="G2045" s="195"/>
      <c r="H2045" s="163">
        <v>50000</v>
      </c>
      <c r="I2045" s="195">
        <f t="shared" si="65"/>
        <v>50000</v>
      </c>
      <c r="J2045" s="194"/>
      <c r="K2045" s="196" t="str">
        <f t="shared" si="66"/>
        <v>K15A</v>
      </c>
      <c r="L2045" s="161" t="s">
        <v>5651</v>
      </c>
    </row>
    <row r="2046" spans="1:12" ht="17.25" customHeight="1">
      <c r="A2046" s="236">
        <v>2037</v>
      </c>
      <c r="B2046" s="161" t="s">
        <v>1317</v>
      </c>
      <c r="C2046" s="161" t="s">
        <v>720</v>
      </c>
      <c r="D2046" s="161" t="s">
        <v>1231</v>
      </c>
      <c r="E2046" s="195"/>
      <c r="F2046" s="195"/>
      <c r="G2046" s="195"/>
      <c r="H2046" s="163">
        <v>50000</v>
      </c>
      <c r="I2046" s="195">
        <f t="shared" si="65"/>
        <v>50000</v>
      </c>
      <c r="J2046" s="194"/>
      <c r="K2046" s="196" t="str">
        <f t="shared" si="66"/>
        <v>K15A</v>
      </c>
      <c r="L2046" s="161" t="s">
        <v>5651</v>
      </c>
    </row>
    <row r="2047" spans="1:12" ht="17.25" customHeight="1">
      <c r="A2047" s="236">
        <v>2038</v>
      </c>
      <c r="B2047" s="161" t="s">
        <v>1318</v>
      </c>
      <c r="C2047" s="161" t="s">
        <v>1319</v>
      </c>
      <c r="D2047" s="161" t="s">
        <v>1231</v>
      </c>
      <c r="E2047" s="195"/>
      <c r="F2047" s="195"/>
      <c r="G2047" s="195"/>
      <c r="H2047" s="163">
        <v>50000</v>
      </c>
      <c r="I2047" s="195">
        <f t="shared" si="65"/>
        <v>50000</v>
      </c>
      <c r="J2047" s="194"/>
      <c r="K2047" s="196" t="str">
        <f t="shared" si="66"/>
        <v>K15A</v>
      </c>
      <c r="L2047" s="161" t="s">
        <v>5651</v>
      </c>
    </row>
    <row r="2048" spans="1:12" ht="17.25" customHeight="1">
      <c r="A2048" s="236">
        <v>2039</v>
      </c>
      <c r="B2048" s="161" t="s">
        <v>1320</v>
      </c>
      <c r="C2048" s="161" t="s">
        <v>1321</v>
      </c>
      <c r="D2048" s="161" t="s">
        <v>1231</v>
      </c>
      <c r="E2048" s="195"/>
      <c r="F2048" s="195"/>
      <c r="G2048" s="195"/>
      <c r="H2048" s="163">
        <v>50000</v>
      </c>
      <c r="I2048" s="195">
        <f t="shared" si="65"/>
        <v>50000</v>
      </c>
      <c r="J2048" s="194"/>
      <c r="K2048" s="196" t="str">
        <f t="shared" si="66"/>
        <v>K15A</v>
      </c>
      <c r="L2048" s="161" t="s">
        <v>5651</v>
      </c>
    </row>
    <row r="2049" spans="1:12" ht="17.25" customHeight="1">
      <c r="A2049" s="236">
        <v>2040</v>
      </c>
      <c r="B2049" s="161" t="s">
        <v>1322</v>
      </c>
      <c r="C2049" s="161" t="s">
        <v>1323</v>
      </c>
      <c r="D2049" s="161" t="s">
        <v>1231</v>
      </c>
      <c r="E2049" s="195"/>
      <c r="F2049" s="195"/>
      <c r="G2049" s="195"/>
      <c r="H2049" s="163">
        <v>100000</v>
      </c>
      <c r="I2049" s="195">
        <f t="shared" si="65"/>
        <v>100000</v>
      </c>
      <c r="J2049" s="194"/>
      <c r="K2049" s="196" t="str">
        <f t="shared" si="66"/>
        <v>K15A</v>
      </c>
      <c r="L2049" s="161" t="s">
        <v>5651</v>
      </c>
    </row>
    <row r="2050" spans="1:12" ht="17.25" customHeight="1">
      <c r="A2050" s="236">
        <v>2041</v>
      </c>
      <c r="B2050" s="161" t="s">
        <v>1324</v>
      </c>
      <c r="C2050" s="161" t="s">
        <v>1325</v>
      </c>
      <c r="D2050" s="161" t="s">
        <v>1231</v>
      </c>
      <c r="E2050" s="195"/>
      <c r="F2050" s="195"/>
      <c r="G2050" s="195"/>
      <c r="H2050" s="163">
        <v>50000</v>
      </c>
      <c r="I2050" s="195">
        <f t="shared" si="65"/>
        <v>50000</v>
      </c>
      <c r="J2050" s="194"/>
      <c r="K2050" s="196" t="str">
        <f t="shared" si="66"/>
        <v>K15A</v>
      </c>
      <c r="L2050" s="161" t="s">
        <v>5651</v>
      </c>
    </row>
    <row r="2051" spans="1:12" ht="17.25" customHeight="1">
      <c r="A2051" s="236">
        <v>2042</v>
      </c>
      <c r="B2051" s="161" t="s">
        <v>1326</v>
      </c>
      <c r="C2051" s="161" t="s">
        <v>1327</v>
      </c>
      <c r="D2051" s="161" t="s">
        <v>1231</v>
      </c>
      <c r="E2051" s="195"/>
      <c r="F2051" s="195"/>
      <c r="G2051" s="195">
        <f>VLOOKUP(B2051,'Lệ phí thi lại'!$B$8:$F$434,5,0)</f>
        <v>240000</v>
      </c>
      <c r="H2051" s="163">
        <v>50000</v>
      </c>
      <c r="I2051" s="195">
        <f t="shared" si="65"/>
        <v>290000</v>
      </c>
      <c r="J2051" s="194"/>
      <c r="K2051" s="196" t="str">
        <f t="shared" si="66"/>
        <v>K15A</v>
      </c>
      <c r="L2051" s="161" t="s">
        <v>5651</v>
      </c>
    </row>
    <row r="2052" spans="1:12" ht="17.25" customHeight="1">
      <c r="A2052" s="236">
        <v>2043</v>
      </c>
      <c r="B2052" s="161" t="s">
        <v>1328</v>
      </c>
      <c r="C2052" s="161" t="s">
        <v>1329</v>
      </c>
      <c r="D2052" s="161" t="s">
        <v>1231</v>
      </c>
      <c r="E2052" s="195"/>
      <c r="F2052" s="195"/>
      <c r="G2052" s="195">
        <f>VLOOKUP(B2052,'Lệ phí thi lại'!$B$8:$F$434,5,0)</f>
        <v>180000</v>
      </c>
      <c r="H2052" s="163">
        <v>50000</v>
      </c>
      <c r="I2052" s="195">
        <f t="shared" si="65"/>
        <v>230000</v>
      </c>
      <c r="J2052" s="194"/>
      <c r="K2052" s="196" t="str">
        <f t="shared" si="66"/>
        <v>K15A</v>
      </c>
      <c r="L2052" s="161" t="s">
        <v>5651</v>
      </c>
    </row>
    <row r="2053" spans="1:12" ht="17.25" customHeight="1">
      <c r="A2053" s="236">
        <v>2044</v>
      </c>
      <c r="B2053" s="161" t="s">
        <v>1330</v>
      </c>
      <c r="C2053" s="161" t="s">
        <v>1331</v>
      </c>
      <c r="D2053" s="161" t="s">
        <v>1231</v>
      </c>
      <c r="E2053" s="195"/>
      <c r="F2053" s="195"/>
      <c r="G2053" s="195"/>
      <c r="H2053" s="163">
        <v>50000</v>
      </c>
      <c r="I2053" s="195">
        <f t="shared" si="65"/>
        <v>50000</v>
      </c>
      <c r="J2053" s="194"/>
      <c r="K2053" s="196" t="str">
        <f t="shared" si="66"/>
        <v>K15A</v>
      </c>
      <c r="L2053" s="161" t="s">
        <v>5651</v>
      </c>
    </row>
    <row r="2054" spans="1:12" ht="17.25" customHeight="1">
      <c r="A2054" s="236">
        <v>2045</v>
      </c>
      <c r="B2054" s="161" t="s">
        <v>1332</v>
      </c>
      <c r="C2054" s="161" t="s">
        <v>1333</v>
      </c>
      <c r="D2054" s="161" t="s">
        <v>1231</v>
      </c>
      <c r="E2054" s="195"/>
      <c r="F2054" s="195"/>
      <c r="G2054" s="195">
        <f>VLOOKUP(B2054,'Lệ phí thi lại'!$B$8:$F$434,5,0)</f>
        <v>90000</v>
      </c>
      <c r="H2054" s="163">
        <v>50000</v>
      </c>
      <c r="I2054" s="195">
        <f t="shared" ref="I2054:I2117" si="67">SUM(E2054:H2054)</f>
        <v>140000</v>
      </c>
      <c r="J2054" s="194"/>
      <c r="K2054" s="196" t="str">
        <f t="shared" si="66"/>
        <v>K15A</v>
      </c>
      <c r="L2054" s="161" t="s">
        <v>5651</v>
      </c>
    </row>
    <row r="2055" spans="1:12" ht="17.25" customHeight="1">
      <c r="A2055" s="236">
        <v>2046</v>
      </c>
      <c r="B2055" s="161" t="s">
        <v>1334</v>
      </c>
      <c r="C2055" s="161" t="s">
        <v>1335</v>
      </c>
      <c r="D2055" s="161" t="s">
        <v>1231</v>
      </c>
      <c r="E2055" s="195"/>
      <c r="F2055" s="195"/>
      <c r="G2055" s="195"/>
      <c r="H2055" s="163">
        <v>50000</v>
      </c>
      <c r="I2055" s="195">
        <f t="shared" si="67"/>
        <v>50000</v>
      </c>
      <c r="J2055" s="194"/>
      <c r="K2055" s="196" t="str">
        <f t="shared" si="66"/>
        <v>K15A</v>
      </c>
      <c r="L2055" s="161" t="s">
        <v>5651</v>
      </c>
    </row>
    <row r="2056" spans="1:12" ht="17.25" customHeight="1">
      <c r="A2056" s="236">
        <v>2047</v>
      </c>
      <c r="B2056" s="161" t="s">
        <v>1336</v>
      </c>
      <c r="C2056" s="161" t="s">
        <v>1337</v>
      </c>
      <c r="D2056" s="161" t="s">
        <v>1231</v>
      </c>
      <c r="E2056" s="195"/>
      <c r="F2056" s="195"/>
      <c r="G2056" s="195"/>
      <c r="H2056" s="163">
        <v>50000</v>
      </c>
      <c r="I2056" s="195">
        <f t="shared" si="67"/>
        <v>50000</v>
      </c>
      <c r="J2056" s="194"/>
      <c r="K2056" s="196" t="str">
        <f t="shared" si="66"/>
        <v>K15A</v>
      </c>
      <c r="L2056" s="161" t="s">
        <v>5651</v>
      </c>
    </row>
    <row r="2057" spans="1:12" ht="17.25" customHeight="1">
      <c r="A2057" s="236">
        <v>2048</v>
      </c>
      <c r="B2057" s="161" t="s">
        <v>1338</v>
      </c>
      <c r="C2057" s="161" t="s">
        <v>1339</v>
      </c>
      <c r="D2057" s="161" t="s">
        <v>1231</v>
      </c>
      <c r="E2057" s="195"/>
      <c r="F2057" s="195"/>
      <c r="G2057" s="195"/>
      <c r="H2057" s="163">
        <v>50000</v>
      </c>
      <c r="I2057" s="195">
        <f t="shared" si="67"/>
        <v>50000</v>
      </c>
      <c r="J2057" s="194"/>
      <c r="K2057" s="196" t="str">
        <f t="shared" si="66"/>
        <v>K15A</v>
      </c>
      <c r="L2057" s="161" t="s">
        <v>5651</v>
      </c>
    </row>
    <row r="2058" spans="1:12" ht="17.25" customHeight="1">
      <c r="A2058" s="236">
        <v>2049</v>
      </c>
      <c r="B2058" s="161" t="s">
        <v>1340</v>
      </c>
      <c r="C2058" s="161" t="s">
        <v>1341</v>
      </c>
      <c r="D2058" s="161" t="s">
        <v>1342</v>
      </c>
      <c r="E2058" s="195"/>
      <c r="F2058" s="195"/>
      <c r="G2058" s="195"/>
      <c r="H2058" s="163">
        <v>50000</v>
      </c>
      <c r="I2058" s="195">
        <f t="shared" si="67"/>
        <v>50000</v>
      </c>
      <c r="J2058" s="194"/>
      <c r="K2058" s="196" t="str">
        <f t="shared" si="66"/>
        <v>K15A</v>
      </c>
      <c r="L2058" s="161" t="s">
        <v>5649</v>
      </c>
    </row>
    <row r="2059" spans="1:12" ht="17.25" customHeight="1">
      <c r="A2059" s="236">
        <v>2050</v>
      </c>
      <c r="B2059" s="161" t="s">
        <v>1343</v>
      </c>
      <c r="C2059" s="161" t="s">
        <v>1344</v>
      </c>
      <c r="D2059" s="161" t="s">
        <v>1342</v>
      </c>
      <c r="E2059" s="195"/>
      <c r="F2059" s="195"/>
      <c r="G2059" s="195"/>
      <c r="H2059" s="163">
        <v>50000</v>
      </c>
      <c r="I2059" s="195">
        <f t="shared" si="67"/>
        <v>50000</v>
      </c>
      <c r="J2059" s="194"/>
      <c r="K2059" s="196" t="str">
        <f t="shared" si="66"/>
        <v>K15A</v>
      </c>
      <c r="L2059" s="161" t="s">
        <v>5649</v>
      </c>
    </row>
    <row r="2060" spans="1:12" ht="17.25" customHeight="1">
      <c r="A2060" s="236">
        <v>2051</v>
      </c>
      <c r="B2060" s="161" t="s">
        <v>1356</v>
      </c>
      <c r="C2060" s="161" t="s">
        <v>143</v>
      </c>
      <c r="D2060" s="161" t="s">
        <v>1357</v>
      </c>
      <c r="E2060" s="195"/>
      <c r="F2060" s="195"/>
      <c r="G2060" s="195"/>
      <c r="H2060" s="163">
        <v>50000</v>
      </c>
      <c r="I2060" s="195">
        <f t="shared" si="67"/>
        <v>50000</v>
      </c>
      <c r="J2060" s="194"/>
      <c r="K2060" s="196" t="str">
        <f t="shared" si="66"/>
        <v>K15A</v>
      </c>
      <c r="L2060" s="198" t="s">
        <v>5653</v>
      </c>
    </row>
    <row r="2061" spans="1:12" ht="17.25" customHeight="1">
      <c r="A2061" s="236">
        <v>2052</v>
      </c>
      <c r="B2061" s="161" t="s">
        <v>1358</v>
      </c>
      <c r="C2061" s="161" t="s">
        <v>1359</v>
      </c>
      <c r="D2061" s="161" t="s">
        <v>1360</v>
      </c>
      <c r="E2061" s="195"/>
      <c r="F2061" s="195"/>
      <c r="G2061" s="195"/>
      <c r="H2061" s="163">
        <v>100000</v>
      </c>
      <c r="I2061" s="195">
        <f t="shared" si="67"/>
        <v>100000</v>
      </c>
      <c r="J2061" s="194"/>
      <c r="K2061" s="196" t="str">
        <f t="shared" si="66"/>
        <v>K15A</v>
      </c>
      <c r="L2061" s="161" t="s">
        <v>5654</v>
      </c>
    </row>
    <row r="2062" spans="1:12" ht="17.25" customHeight="1">
      <c r="A2062" s="236">
        <v>2053</v>
      </c>
      <c r="B2062" s="161" t="s">
        <v>1361</v>
      </c>
      <c r="C2062" s="161" t="s">
        <v>1362</v>
      </c>
      <c r="D2062" s="161" t="s">
        <v>1360</v>
      </c>
      <c r="E2062" s="195"/>
      <c r="F2062" s="195"/>
      <c r="G2062" s="195"/>
      <c r="H2062" s="163">
        <v>50000</v>
      </c>
      <c r="I2062" s="195">
        <f t="shared" si="67"/>
        <v>50000</v>
      </c>
      <c r="J2062" s="194"/>
      <c r="K2062" s="196" t="str">
        <f t="shared" si="66"/>
        <v>K15A</v>
      </c>
      <c r="L2062" s="161" t="s">
        <v>5654</v>
      </c>
    </row>
    <row r="2063" spans="1:12" ht="17.25" customHeight="1">
      <c r="A2063" s="236">
        <v>2054</v>
      </c>
      <c r="B2063" s="161" t="s">
        <v>1363</v>
      </c>
      <c r="C2063" s="161" t="s">
        <v>1364</v>
      </c>
      <c r="D2063" s="161" t="s">
        <v>1360</v>
      </c>
      <c r="E2063" s="195"/>
      <c r="F2063" s="195"/>
      <c r="G2063" s="195"/>
      <c r="H2063" s="163">
        <v>100000</v>
      </c>
      <c r="I2063" s="195">
        <f t="shared" si="67"/>
        <v>100000</v>
      </c>
      <c r="J2063" s="194"/>
      <c r="K2063" s="196" t="str">
        <f t="shared" si="66"/>
        <v>K15A</v>
      </c>
      <c r="L2063" s="161" t="s">
        <v>5654</v>
      </c>
    </row>
    <row r="2064" spans="1:12" ht="17.25" customHeight="1">
      <c r="A2064" s="236">
        <v>2055</v>
      </c>
      <c r="B2064" s="161" t="s">
        <v>1365</v>
      </c>
      <c r="C2064" s="161" t="s">
        <v>431</v>
      </c>
      <c r="D2064" s="161" t="s">
        <v>1360</v>
      </c>
      <c r="E2064" s="195"/>
      <c r="F2064" s="195"/>
      <c r="G2064" s="195"/>
      <c r="H2064" s="163">
        <v>100000</v>
      </c>
      <c r="I2064" s="195">
        <f t="shared" si="67"/>
        <v>100000</v>
      </c>
      <c r="J2064" s="194"/>
      <c r="K2064" s="196" t="str">
        <f t="shared" si="66"/>
        <v>K15A</v>
      </c>
      <c r="L2064" s="161" t="s">
        <v>5654</v>
      </c>
    </row>
    <row r="2065" spans="1:12" ht="17.25" customHeight="1">
      <c r="A2065" s="236">
        <v>2056</v>
      </c>
      <c r="B2065" s="161" t="s">
        <v>1366</v>
      </c>
      <c r="C2065" s="161" t="s">
        <v>1367</v>
      </c>
      <c r="D2065" s="161" t="s">
        <v>1360</v>
      </c>
      <c r="E2065" s="195"/>
      <c r="F2065" s="195"/>
      <c r="G2065" s="195"/>
      <c r="H2065" s="163">
        <v>50000</v>
      </c>
      <c r="I2065" s="195">
        <f t="shared" si="67"/>
        <v>50000</v>
      </c>
      <c r="J2065" s="194"/>
      <c r="K2065" s="196" t="str">
        <f t="shared" si="66"/>
        <v>K15A</v>
      </c>
      <c r="L2065" s="161" t="s">
        <v>5654</v>
      </c>
    </row>
    <row r="2066" spans="1:12" ht="17.25" customHeight="1">
      <c r="A2066" s="236">
        <v>2057</v>
      </c>
      <c r="B2066" s="161" t="s">
        <v>1368</v>
      </c>
      <c r="C2066" s="161" t="s">
        <v>673</v>
      </c>
      <c r="D2066" s="161" t="s">
        <v>1369</v>
      </c>
      <c r="E2066" s="195"/>
      <c r="F2066" s="195"/>
      <c r="G2066" s="195"/>
      <c r="H2066" s="163">
        <v>100000</v>
      </c>
      <c r="I2066" s="195">
        <f t="shared" si="67"/>
        <v>100000</v>
      </c>
      <c r="J2066" s="194"/>
      <c r="K2066" s="196" t="str">
        <f t="shared" si="66"/>
        <v>K15A</v>
      </c>
      <c r="L2066" s="161" t="s">
        <v>5651</v>
      </c>
    </row>
    <row r="2067" spans="1:12" ht="17.25" customHeight="1">
      <c r="A2067" s="236">
        <v>2058</v>
      </c>
      <c r="B2067" s="161" t="s">
        <v>1370</v>
      </c>
      <c r="C2067" s="161" t="s">
        <v>1371</v>
      </c>
      <c r="D2067" s="161" t="s">
        <v>1369</v>
      </c>
      <c r="E2067" s="195"/>
      <c r="F2067" s="195"/>
      <c r="G2067" s="195"/>
      <c r="H2067" s="163">
        <v>50000</v>
      </c>
      <c r="I2067" s="195">
        <f t="shared" si="67"/>
        <v>50000</v>
      </c>
      <c r="J2067" s="194"/>
      <c r="K2067" s="196" t="str">
        <f t="shared" si="66"/>
        <v>K15A</v>
      </c>
      <c r="L2067" s="161" t="s">
        <v>5651</v>
      </c>
    </row>
    <row r="2068" spans="1:12" ht="17.25" customHeight="1">
      <c r="A2068" s="236">
        <v>2059</v>
      </c>
      <c r="B2068" s="161" t="s">
        <v>1372</v>
      </c>
      <c r="C2068" s="161" t="s">
        <v>1373</v>
      </c>
      <c r="D2068" s="161" t="s">
        <v>1374</v>
      </c>
      <c r="E2068" s="195"/>
      <c r="F2068" s="195"/>
      <c r="G2068" s="195">
        <f>VLOOKUP(B2068,'Lệ phí thi lại'!$B$8:$F$434,5,0)</f>
        <v>30000</v>
      </c>
      <c r="H2068" s="163">
        <v>100000</v>
      </c>
      <c r="I2068" s="195">
        <f t="shared" si="67"/>
        <v>130000</v>
      </c>
      <c r="J2068" s="194"/>
      <c r="K2068" s="196" t="str">
        <f t="shared" si="66"/>
        <v>K15A</v>
      </c>
      <c r="L2068" s="161" t="s">
        <v>5649</v>
      </c>
    </row>
    <row r="2069" spans="1:12" ht="17.25" customHeight="1">
      <c r="A2069" s="236">
        <v>2060</v>
      </c>
      <c r="B2069" s="161" t="s">
        <v>1375</v>
      </c>
      <c r="C2069" s="161" t="s">
        <v>1376</v>
      </c>
      <c r="D2069" s="161" t="s">
        <v>1374</v>
      </c>
      <c r="E2069" s="195"/>
      <c r="F2069" s="195"/>
      <c r="G2069" s="195"/>
      <c r="H2069" s="163">
        <v>100000</v>
      </c>
      <c r="I2069" s="195">
        <f t="shared" si="67"/>
        <v>100000</v>
      </c>
      <c r="J2069" s="194"/>
      <c r="K2069" s="196" t="str">
        <f t="shared" si="66"/>
        <v>K15A</v>
      </c>
      <c r="L2069" s="161" t="s">
        <v>5649</v>
      </c>
    </row>
    <row r="2070" spans="1:12" ht="17.25" customHeight="1">
      <c r="A2070" s="236">
        <v>2061</v>
      </c>
      <c r="B2070" s="161" t="s">
        <v>1377</v>
      </c>
      <c r="C2070" s="161" t="s">
        <v>1378</v>
      </c>
      <c r="D2070" s="161" t="s">
        <v>1374</v>
      </c>
      <c r="E2070" s="195"/>
      <c r="F2070" s="195"/>
      <c r="G2070" s="195"/>
      <c r="H2070" s="163">
        <v>50000</v>
      </c>
      <c r="I2070" s="195">
        <f t="shared" si="67"/>
        <v>50000</v>
      </c>
      <c r="J2070" s="194"/>
      <c r="K2070" s="196" t="str">
        <f t="shared" si="66"/>
        <v>K15A</v>
      </c>
      <c r="L2070" s="161" t="s">
        <v>5649</v>
      </c>
    </row>
    <row r="2071" spans="1:12" ht="17.25" customHeight="1">
      <c r="A2071" s="236">
        <v>2062</v>
      </c>
      <c r="B2071" s="161" t="s">
        <v>1379</v>
      </c>
      <c r="C2071" s="161" t="s">
        <v>1380</v>
      </c>
      <c r="D2071" s="161" t="s">
        <v>1374</v>
      </c>
      <c r="E2071" s="195"/>
      <c r="F2071" s="195"/>
      <c r="G2071" s="195"/>
      <c r="H2071" s="163">
        <v>100000</v>
      </c>
      <c r="I2071" s="195">
        <f t="shared" si="67"/>
        <v>100000</v>
      </c>
      <c r="J2071" s="194"/>
      <c r="K2071" s="196" t="str">
        <f t="shared" si="66"/>
        <v>K15A</v>
      </c>
      <c r="L2071" s="161" t="s">
        <v>5649</v>
      </c>
    </row>
    <row r="2072" spans="1:12" ht="17.25" customHeight="1">
      <c r="A2072" s="236">
        <v>2063</v>
      </c>
      <c r="B2072" s="161" t="s">
        <v>1381</v>
      </c>
      <c r="C2072" s="161" t="s">
        <v>1382</v>
      </c>
      <c r="D2072" s="161" t="s">
        <v>1374</v>
      </c>
      <c r="E2072" s="195"/>
      <c r="F2072" s="195"/>
      <c r="G2072" s="195"/>
      <c r="H2072" s="163">
        <v>100000</v>
      </c>
      <c r="I2072" s="195">
        <f t="shared" si="67"/>
        <v>100000</v>
      </c>
      <c r="J2072" s="194"/>
      <c r="K2072" s="196" t="str">
        <f t="shared" si="66"/>
        <v>K15A</v>
      </c>
      <c r="L2072" s="161" t="s">
        <v>5649</v>
      </c>
    </row>
    <row r="2073" spans="1:12" ht="17.25" customHeight="1">
      <c r="A2073" s="236">
        <v>2064</v>
      </c>
      <c r="B2073" s="161" t="s">
        <v>1383</v>
      </c>
      <c r="C2073" s="161" t="s">
        <v>920</v>
      </c>
      <c r="D2073" s="161" t="s">
        <v>1374</v>
      </c>
      <c r="E2073" s="195"/>
      <c r="F2073" s="195"/>
      <c r="G2073" s="195"/>
      <c r="H2073" s="163">
        <v>100000</v>
      </c>
      <c r="I2073" s="195">
        <f t="shared" si="67"/>
        <v>100000</v>
      </c>
      <c r="J2073" s="194"/>
      <c r="K2073" s="196" t="str">
        <f t="shared" si="66"/>
        <v>K15A</v>
      </c>
      <c r="L2073" s="161" t="s">
        <v>5649</v>
      </c>
    </row>
    <row r="2074" spans="1:12" ht="17.25" customHeight="1">
      <c r="A2074" s="236">
        <v>2065</v>
      </c>
      <c r="B2074" s="161" t="s">
        <v>1384</v>
      </c>
      <c r="C2074" s="161" t="s">
        <v>1385</v>
      </c>
      <c r="D2074" s="161" t="s">
        <v>1374</v>
      </c>
      <c r="E2074" s="195"/>
      <c r="F2074" s="195"/>
      <c r="G2074" s="195"/>
      <c r="H2074" s="163">
        <v>100000</v>
      </c>
      <c r="I2074" s="195">
        <f t="shared" si="67"/>
        <v>100000</v>
      </c>
      <c r="J2074" s="194"/>
      <c r="K2074" s="196" t="str">
        <f t="shared" si="66"/>
        <v>K15A</v>
      </c>
      <c r="L2074" s="161" t="s">
        <v>5649</v>
      </c>
    </row>
    <row r="2075" spans="1:12" ht="17.25" customHeight="1">
      <c r="A2075" s="236">
        <v>2066</v>
      </c>
      <c r="B2075" s="161" t="s">
        <v>1386</v>
      </c>
      <c r="C2075" s="161" t="s">
        <v>1387</v>
      </c>
      <c r="D2075" s="161" t="s">
        <v>1374</v>
      </c>
      <c r="E2075" s="195"/>
      <c r="F2075" s="195"/>
      <c r="G2075" s="195"/>
      <c r="H2075" s="163">
        <v>50000</v>
      </c>
      <c r="I2075" s="195">
        <f t="shared" si="67"/>
        <v>50000</v>
      </c>
      <c r="J2075" s="194"/>
      <c r="K2075" s="196" t="str">
        <f t="shared" si="66"/>
        <v>K15A</v>
      </c>
      <c r="L2075" s="161" t="s">
        <v>5649</v>
      </c>
    </row>
    <row r="2076" spans="1:12" ht="17.25" customHeight="1">
      <c r="A2076" s="236">
        <v>2067</v>
      </c>
      <c r="B2076" s="161" t="s">
        <v>1388</v>
      </c>
      <c r="C2076" s="161" t="s">
        <v>1389</v>
      </c>
      <c r="D2076" s="161" t="s">
        <v>1374</v>
      </c>
      <c r="E2076" s="195"/>
      <c r="F2076" s="195"/>
      <c r="G2076" s="195"/>
      <c r="H2076" s="163">
        <v>50000</v>
      </c>
      <c r="I2076" s="195">
        <f t="shared" si="67"/>
        <v>50000</v>
      </c>
      <c r="J2076" s="194"/>
      <c r="K2076" s="196" t="str">
        <f t="shared" si="66"/>
        <v>K15A</v>
      </c>
      <c r="L2076" s="161" t="s">
        <v>5649</v>
      </c>
    </row>
    <row r="2077" spans="1:12" ht="17.25" customHeight="1">
      <c r="A2077" s="236">
        <v>2068</v>
      </c>
      <c r="B2077" s="161" t="s">
        <v>1390</v>
      </c>
      <c r="C2077" s="161" t="s">
        <v>1391</v>
      </c>
      <c r="D2077" s="161" t="s">
        <v>1374</v>
      </c>
      <c r="E2077" s="195"/>
      <c r="F2077" s="195"/>
      <c r="G2077" s="195">
        <f>VLOOKUP(B2077,'Lệ phí thi lại'!$B$8:$F$434,5,0)</f>
        <v>30000</v>
      </c>
      <c r="H2077" s="163">
        <v>50000</v>
      </c>
      <c r="I2077" s="195">
        <f t="shared" si="67"/>
        <v>80000</v>
      </c>
      <c r="J2077" s="194"/>
      <c r="K2077" s="196" t="str">
        <f t="shared" si="66"/>
        <v>K15A</v>
      </c>
      <c r="L2077" s="161" t="s">
        <v>5649</v>
      </c>
    </row>
    <row r="2078" spans="1:12" ht="17.25" customHeight="1">
      <c r="A2078" s="236">
        <v>2069</v>
      </c>
      <c r="B2078" s="161" t="s">
        <v>1392</v>
      </c>
      <c r="C2078" s="161" t="s">
        <v>1393</v>
      </c>
      <c r="D2078" s="161" t="s">
        <v>1374</v>
      </c>
      <c r="E2078" s="195"/>
      <c r="F2078" s="195"/>
      <c r="G2078" s="195"/>
      <c r="H2078" s="163">
        <v>100000</v>
      </c>
      <c r="I2078" s="195">
        <f t="shared" si="67"/>
        <v>100000</v>
      </c>
      <c r="J2078" s="194"/>
      <c r="K2078" s="196" t="str">
        <f t="shared" si="66"/>
        <v>K15A</v>
      </c>
      <c r="L2078" s="161" t="s">
        <v>5649</v>
      </c>
    </row>
    <row r="2079" spans="1:12" ht="17.25" customHeight="1">
      <c r="A2079" s="236">
        <v>2070</v>
      </c>
      <c r="B2079" s="161" t="s">
        <v>1394</v>
      </c>
      <c r="C2079" s="161" t="s">
        <v>1395</v>
      </c>
      <c r="D2079" s="161" t="s">
        <v>1374</v>
      </c>
      <c r="E2079" s="195"/>
      <c r="F2079" s="195"/>
      <c r="G2079" s="195"/>
      <c r="H2079" s="163">
        <v>50000</v>
      </c>
      <c r="I2079" s="195">
        <f t="shared" si="67"/>
        <v>50000</v>
      </c>
      <c r="J2079" s="194"/>
      <c r="K2079" s="196" t="str">
        <f t="shared" si="66"/>
        <v>K15A</v>
      </c>
      <c r="L2079" s="161" t="s">
        <v>5649</v>
      </c>
    </row>
    <row r="2080" spans="1:12" ht="17.25" customHeight="1">
      <c r="A2080" s="236">
        <v>2071</v>
      </c>
      <c r="B2080" s="161" t="s">
        <v>1396</v>
      </c>
      <c r="C2080" s="161" t="s">
        <v>1397</v>
      </c>
      <c r="D2080" s="161" t="s">
        <v>1374</v>
      </c>
      <c r="E2080" s="195"/>
      <c r="F2080" s="195"/>
      <c r="G2080" s="195"/>
      <c r="H2080" s="163">
        <v>50000</v>
      </c>
      <c r="I2080" s="195">
        <f t="shared" si="67"/>
        <v>50000</v>
      </c>
      <c r="J2080" s="194"/>
      <c r="K2080" s="196" t="str">
        <f t="shared" si="66"/>
        <v>K15A</v>
      </c>
      <c r="L2080" s="161" t="s">
        <v>5649</v>
      </c>
    </row>
    <row r="2081" spans="1:12" ht="17.25" customHeight="1">
      <c r="A2081" s="236">
        <v>2072</v>
      </c>
      <c r="B2081" s="161" t="s">
        <v>1398</v>
      </c>
      <c r="C2081" s="161" t="s">
        <v>1399</v>
      </c>
      <c r="D2081" s="161" t="s">
        <v>1374</v>
      </c>
      <c r="E2081" s="195"/>
      <c r="F2081" s="195"/>
      <c r="G2081" s="195">
        <f>VLOOKUP(B2081,'Lệ phí thi lại'!$B$8:$F$434,5,0)</f>
        <v>90000</v>
      </c>
      <c r="H2081" s="163">
        <v>100000</v>
      </c>
      <c r="I2081" s="195">
        <f t="shared" si="67"/>
        <v>190000</v>
      </c>
      <c r="J2081" s="194"/>
      <c r="K2081" s="196" t="str">
        <f t="shared" si="66"/>
        <v>K15A</v>
      </c>
      <c r="L2081" s="161" t="s">
        <v>5649</v>
      </c>
    </row>
    <row r="2082" spans="1:12" ht="17.25" customHeight="1">
      <c r="A2082" s="236">
        <v>2073</v>
      </c>
      <c r="B2082" s="161" t="s">
        <v>1400</v>
      </c>
      <c r="C2082" s="161" t="s">
        <v>1401</v>
      </c>
      <c r="D2082" s="161" t="s">
        <v>1374</v>
      </c>
      <c r="E2082" s="195"/>
      <c r="F2082" s="195"/>
      <c r="G2082" s="195"/>
      <c r="H2082" s="163">
        <v>100000</v>
      </c>
      <c r="I2082" s="195">
        <f t="shared" si="67"/>
        <v>100000</v>
      </c>
      <c r="J2082" s="194"/>
      <c r="K2082" s="196" t="str">
        <f t="shared" si="66"/>
        <v>K15A</v>
      </c>
      <c r="L2082" s="161" t="s">
        <v>5649</v>
      </c>
    </row>
    <row r="2083" spans="1:12" ht="17.25" customHeight="1">
      <c r="A2083" s="236">
        <v>2074</v>
      </c>
      <c r="B2083" s="161" t="s">
        <v>1402</v>
      </c>
      <c r="C2083" s="161" t="s">
        <v>1403</v>
      </c>
      <c r="D2083" s="161" t="s">
        <v>1374</v>
      </c>
      <c r="E2083" s="195"/>
      <c r="F2083" s="195"/>
      <c r="G2083" s="195"/>
      <c r="H2083" s="163">
        <v>100000</v>
      </c>
      <c r="I2083" s="195">
        <f t="shared" si="67"/>
        <v>100000</v>
      </c>
      <c r="J2083" s="194"/>
      <c r="K2083" s="196" t="str">
        <f t="shared" si="66"/>
        <v>K15A</v>
      </c>
      <c r="L2083" s="161" t="s">
        <v>5649</v>
      </c>
    </row>
    <row r="2084" spans="1:12" ht="17.25" customHeight="1">
      <c r="A2084" s="236">
        <v>2075</v>
      </c>
      <c r="B2084" s="161" t="s">
        <v>1404</v>
      </c>
      <c r="C2084" s="161" t="s">
        <v>1405</v>
      </c>
      <c r="D2084" s="161" t="s">
        <v>1374</v>
      </c>
      <c r="E2084" s="195"/>
      <c r="F2084" s="195"/>
      <c r="G2084" s="195"/>
      <c r="H2084" s="163">
        <v>50000</v>
      </c>
      <c r="I2084" s="195">
        <f t="shared" si="67"/>
        <v>50000</v>
      </c>
      <c r="J2084" s="194"/>
      <c r="K2084" s="196" t="str">
        <f t="shared" si="66"/>
        <v>K15A</v>
      </c>
      <c r="L2084" s="161" t="s">
        <v>5649</v>
      </c>
    </row>
    <row r="2085" spans="1:12" ht="17.25" customHeight="1">
      <c r="A2085" s="236">
        <v>2076</v>
      </c>
      <c r="B2085" s="161" t="s">
        <v>1406</v>
      </c>
      <c r="C2085" s="161" t="s">
        <v>1407</v>
      </c>
      <c r="D2085" s="161" t="s">
        <v>1374</v>
      </c>
      <c r="E2085" s="195"/>
      <c r="F2085" s="195"/>
      <c r="G2085" s="195"/>
      <c r="H2085" s="163">
        <v>100000</v>
      </c>
      <c r="I2085" s="195">
        <f t="shared" si="67"/>
        <v>100000</v>
      </c>
      <c r="J2085" s="194"/>
      <c r="K2085" s="196" t="str">
        <f t="shared" si="66"/>
        <v>K15A</v>
      </c>
      <c r="L2085" s="161" t="s">
        <v>5649</v>
      </c>
    </row>
    <row r="2086" spans="1:12" ht="17.25" customHeight="1">
      <c r="A2086" s="236">
        <v>2077</v>
      </c>
      <c r="B2086" s="161" t="s">
        <v>1408</v>
      </c>
      <c r="C2086" s="161" t="s">
        <v>1409</v>
      </c>
      <c r="D2086" s="161" t="s">
        <v>1374</v>
      </c>
      <c r="E2086" s="195"/>
      <c r="F2086" s="195"/>
      <c r="G2086" s="195"/>
      <c r="H2086" s="163">
        <v>100000</v>
      </c>
      <c r="I2086" s="195">
        <f t="shared" si="67"/>
        <v>100000</v>
      </c>
      <c r="J2086" s="194"/>
      <c r="K2086" s="196" t="str">
        <f t="shared" si="66"/>
        <v>K15A</v>
      </c>
      <c r="L2086" s="161" t="s">
        <v>5649</v>
      </c>
    </row>
    <row r="2087" spans="1:12" ht="17.25" customHeight="1">
      <c r="A2087" s="236">
        <v>2078</v>
      </c>
      <c r="B2087" s="161" t="s">
        <v>1410</v>
      </c>
      <c r="C2087" s="161" t="s">
        <v>1411</v>
      </c>
      <c r="D2087" s="161" t="s">
        <v>1374</v>
      </c>
      <c r="E2087" s="195"/>
      <c r="F2087" s="195"/>
      <c r="G2087" s="195"/>
      <c r="H2087" s="163">
        <v>100000</v>
      </c>
      <c r="I2087" s="195">
        <f t="shared" si="67"/>
        <v>100000</v>
      </c>
      <c r="J2087" s="194"/>
      <c r="K2087" s="196" t="str">
        <f t="shared" si="66"/>
        <v>K15A</v>
      </c>
      <c r="L2087" s="161" t="s">
        <v>5649</v>
      </c>
    </row>
    <row r="2088" spans="1:12" ht="17.25" customHeight="1">
      <c r="A2088" s="236">
        <v>2079</v>
      </c>
      <c r="B2088" s="161" t="s">
        <v>1412</v>
      </c>
      <c r="C2088" s="161" t="s">
        <v>1413</v>
      </c>
      <c r="D2088" s="161" t="s">
        <v>1374</v>
      </c>
      <c r="E2088" s="195"/>
      <c r="F2088" s="195"/>
      <c r="G2088" s="195">
        <f>VLOOKUP(B2088,'Lệ phí thi lại'!$B$8:$F$434,5,0)</f>
        <v>150000</v>
      </c>
      <c r="H2088" s="163">
        <v>100000</v>
      </c>
      <c r="I2088" s="195">
        <f t="shared" si="67"/>
        <v>250000</v>
      </c>
      <c r="J2088" s="194"/>
      <c r="K2088" s="196" t="str">
        <f t="shared" si="66"/>
        <v>K15A</v>
      </c>
      <c r="L2088" s="161" t="s">
        <v>5649</v>
      </c>
    </row>
    <row r="2089" spans="1:12" ht="17.25" customHeight="1">
      <c r="A2089" s="236">
        <v>2080</v>
      </c>
      <c r="B2089" s="161" t="s">
        <v>1414</v>
      </c>
      <c r="C2089" s="161" t="s">
        <v>1415</v>
      </c>
      <c r="D2089" s="161" t="s">
        <v>1374</v>
      </c>
      <c r="E2089" s="195"/>
      <c r="F2089" s="195"/>
      <c r="G2089" s="195"/>
      <c r="H2089" s="163">
        <v>100000</v>
      </c>
      <c r="I2089" s="195">
        <f t="shared" si="67"/>
        <v>100000</v>
      </c>
      <c r="J2089" s="194"/>
      <c r="K2089" s="196" t="str">
        <f t="shared" si="66"/>
        <v>K15A</v>
      </c>
      <c r="L2089" s="161" t="s">
        <v>5649</v>
      </c>
    </row>
    <row r="2090" spans="1:12" ht="17.25" customHeight="1">
      <c r="A2090" s="236">
        <v>2081</v>
      </c>
      <c r="B2090" s="161" t="s">
        <v>1526</v>
      </c>
      <c r="C2090" s="161" t="s">
        <v>1527</v>
      </c>
      <c r="D2090" s="161" t="s">
        <v>1528</v>
      </c>
      <c r="E2090" s="195">
        <f>VLOOKUP(B2090,'Học phí'!$B$8:$F$395,5,0)</f>
        <v>530000</v>
      </c>
      <c r="F2090" s="195"/>
      <c r="G2090" s="195"/>
      <c r="H2090" s="163">
        <v>50000</v>
      </c>
      <c r="I2090" s="195">
        <f t="shared" si="67"/>
        <v>580000</v>
      </c>
      <c r="J2090" s="194"/>
      <c r="K2090" s="196" t="str">
        <f t="shared" si="66"/>
        <v>K15A</v>
      </c>
      <c r="L2090" s="161" t="s">
        <v>5651</v>
      </c>
    </row>
    <row r="2091" spans="1:12" ht="17.25" customHeight="1">
      <c r="A2091" s="236">
        <v>2082</v>
      </c>
      <c r="B2091" s="161" t="s">
        <v>1529</v>
      </c>
      <c r="C2091" s="161" t="s">
        <v>1530</v>
      </c>
      <c r="D2091" s="161" t="s">
        <v>1528</v>
      </c>
      <c r="E2091" s="195"/>
      <c r="F2091" s="195"/>
      <c r="G2091" s="195"/>
      <c r="H2091" s="163">
        <v>50000</v>
      </c>
      <c r="I2091" s="195">
        <f t="shared" si="67"/>
        <v>50000</v>
      </c>
      <c r="J2091" s="194"/>
      <c r="K2091" s="196" t="str">
        <f t="shared" si="66"/>
        <v>K15A</v>
      </c>
      <c r="L2091" s="161" t="s">
        <v>5651</v>
      </c>
    </row>
    <row r="2092" spans="1:12" ht="17.25" customHeight="1">
      <c r="A2092" s="236">
        <v>2083</v>
      </c>
      <c r="B2092" s="161" t="s">
        <v>1531</v>
      </c>
      <c r="C2092" s="161" t="s">
        <v>1532</v>
      </c>
      <c r="D2092" s="161" t="s">
        <v>1528</v>
      </c>
      <c r="E2092" s="195"/>
      <c r="F2092" s="195"/>
      <c r="G2092" s="195"/>
      <c r="H2092" s="163">
        <v>50000</v>
      </c>
      <c r="I2092" s="195">
        <f t="shared" si="67"/>
        <v>50000</v>
      </c>
      <c r="J2092" s="194"/>
      <c r="K2092" s="196" t="str">
        <f t="shared" si="66"/>
        <v>K15A</v>
      </c>
      <c r="L2092" s="161" t="s">
        <v>5651</v>
      </c>
    </row>
    <row r="2093" spans="1:12" ht="17.25" customHeight="1">
      <c r="A2093" s="236">
        <v>2084</v>
      </c>
      <c r="B2093" s="161" t="s">
        <v>1533</v>
      </c>
      <c r="C2093" s="161" t="s">
        <v>1534</v>
      </c>
      <c r="D2093" s="161" t="s">
        <v>1528</v>
      </c>
      <c r="E2093" s="195"/>
      <c r="F2093" s="195"/>
      <c r="G2093" s="195"/>
      <c r="H2093" s="163">
        <v>50000</v>
      </c>
      <c r="I2093" s="195">
        <f t="shared" si="67"/>
        <v>50000</v>
      </c>
      <c r="J2093" s="194"/>
      <c r="K2093" s="196" t="str">
        <f t="shared" si="66"/>
        <v>K15A</v>
      </c>
      <c r="L2093" s="161" t="s">
        <v>5651</v>
      </c>
    </row>
    <row r="2094" spans="1:12" ht="17.25" customHeight="1">
      <c r="A2094" s="236">
        <v>2085</v>
      </c>
      <c r="B2094" s="161" t="s">
        <v>1535</v>
      </c>
      <c r="C2094" s="161" t="s">
        <v>1536</v>
      </c>
      <c r="D2094" s="161" t="s">
        <v>1528</v>
      </c>
      <c r="E2094" s="195"/>
      <c r="F2094" s="195"/>
      <c r="G2094" s="195"/>
      <c r="H2094" s="163">
        <v>50000</v>
      </c>
      <c r="I2094" s="195">
        <f t="shared" si="67"/>
        <v>50000</v>
      </c>
      <c r="J2094" s="194"/>
      <c r="K2094" s="196" t="str">
        <f t="shared" si="66"/>
        <v>K15A</v>
      </c>
      <c r="L2094" s="161" t="s">
        <v>5651</v>
      </c>
    </row>
    <row r="2095" spans="1:12" ht="17.25" customHeight="1">
      <c r="A2095" s="236">
        <v>2086</v>
      </c>
      <c r="B2095" s="161" t="s">
        <v>1537</v>
      </c>
      <c r="C2095" s="161" t="s">
        <v>1538</v>
      </c>
      <c r="D2095" s="161" t="s">
        <v>1539</v>
      </c>
      <c r="E2095" s="195"/>
      <c r="F2095" s="195"/>
      <c r="G2095" s="195"/>
      <c r="H2095" s="163">
        <v>50000</v>
      </c>
      <c r="I2095" s="195">
        <f t="shared" si="67"/>
        <v>50000</v>
      </c>
      <c r="J2095" s="194"/>
      <c r="K2095" s="196" t="str">
        <f t="shared" si="66"/>
        <v>K15A</v>
      </c>
      <c r="L2095" s="198" t="s">
        <v>5653</v>
      </c>
    </row>
    <row r="2096" spans="1:12" ht="17.25" customHeight="1">
      <c r="A2096" s="236">
        <v>2087</v>
      </c>
      <c r="B2096" s="161" t="s">
        <v>1540</v>
      </c>
      <c r="C2096" s="161" t="s">
        <v>1541</v>
      </c>
      <c r="D2096" s="161" t="s">
        <v>1539</v>
      </c>
      <c r="E2096" s="195"/>
      <c r="F2096" s="195"/>
      <c r="G2096" s="195"/>
      <c r="H2096" s="163">
        <v>50000</v>
      </c>
      <c r="I2096" s="195">
        <f t="shared" si="67"/>
        <v>50000</v>
      </c>
      <c r="J2096" s="194"/>
      <c r="K2096" s="196" t="str">
        <f t="shared" si="66"/>
        <v>K15A</v>
      </c>
      <c r="L2096" s="198" t="s">
        <v>5653</v>
      </c>
    </row>
    <row r="2097" spans="1:12" ht="17.25" customHeight="1">
      <c r="A2097" s="236">
        <v>2088</v>
      </c>
      <c r="B2097" s="161" t="s">
        <v>1542</v>
      </c>
      <c r="C2097" s="161" t="s">
        <v>1543</v>
      </c>
      <c r="D2097" s="161" t="s">
        <v>1539</v>
      </c>
      <c r="E2097" s="195"/>
      <c r="F2097" s="195"/>
      <c r="G2097" s="195"/>
      <c r="H2097" s="163">
        <v>50000</v>
      </c>
      <c r="I2097" s="195">
        <f t="shared" si="67"/>
        <v>50000</v>
      </c>
      <c r="J2097" s="194"/>
      <c r="K2097" s="196" t="str">
        <f t="shared" si="66"/>
        <v>K15A</v>
      </c>
      <c r="L2097" s="198" t="s">
        <v>5653</v>
      </c>
    </row>
    <row r="2098" spans="1:12" ht="17.25" customHeight="1">
      <c r="A2098" s="236">
        <v>2089</v>
      </c>
      <c r="B2098" s="161" t="s">
        <v>1544</v>
      </c>
      <c r="C2098" s="161" t="s">
        <v>1545</v>
      </c>
      <c r="D2098" s="161" t="s">
        <v>1539</v>
      </c>
      <c r="E2098" s="195"/>
      <c r="F2098" s="195"/>
      <c r="G2098" s="195"/>
      <c r="H2098" s="163">
        <v>100000</v>
      </c>
      <c r="I2098" s="195">
        <f t="shared" si="67"/>
        <v>100000</v>
      </c>
      <c r="J2098" s="194"/>
      <c r="K2098" s="196" t="str">
        <f t="shared" si="66"/>
        <v>K15A</v>
      </c>
      <c r="L2098" s="198" t="s">
        <v>5653</v>
      </c>
    </row>
    <row r="2099" spans="1:12" ht="17.25" customHeight="1">
      <c r="A2099" s="236">
        <v>2090</v>
      </c>
      <c r="B2099" s="161" t="s">
        <v>1546</v>
      </c>
      <c r="C2099" s="161" t="s">
        <v>1547</v>
      </c>
      <c r="D2099" s="161" t="s">
        <v>1539</v>
      </c>
      <c r="E2099" s="195"/>
      <c r="F2099" s="195"/>
      <c r="G2099" s="195"/>
      <c r="H2099" s="163">
        <v>50000</v>
      </c>
      <c r="I2099" s="195">
        <f t="shared" si="67"/>
        <v>50000</v>
      </c>
      <c r="J2099" s="194"/>
      <c r="K2099" s="196" t="str">
        <f t="shared" si="66"/>
        <v>K15A</v>
      </c>
      <c r="L2099" s="198" t="s">
        <v>5653</v>
      </c>
    </row>
    <row r="2100" spans="1:12" ht="17.25" customHeight="1">
      <c r="A2100" s="236">
        <v>2091</v>
      </c>
      <c r="B2100" s="161" t="s">
        <v>1548</v>
      </c>
      <c r="C2100" s="161" t="s">
        <v>1549</v>
      </c>
      <c r="D2100" s="161" t="s">
        <v>1539</v>
      </c>
      <c r="E2100" s="195"/>
      <c r="F2100" s="195"/>
      <c r="G2100" s="195"/>
      <c r="H2100" s="163">
        <v>50000</v>
      </c>
      <c r="I2100" s="195">
        <f t="shared" si="67"/>
        <v>50000</v>
      </c>
      <c r="J2100" s="194"/>
      <c r="K2100" s="196" t="str">
        <f t="shared" si="66"/>
        <v>K15A</v>
      </c>
      <c r="L2100" s="198" t="s">
        <v>5653</v>
      </c>
    </row>
    <row r="2101" spans="1:12" ht="17.25" customHeight="1">
      <c r="A2101" s="236">
        <v>2092</v>
      </c>
      <c r="B2101" s="161" t="s">
        <v>1550</v>
      </c>
      <c r="C2101" s="161" t="s">
        <v>1551</v>
      </c>
      <c r="D2101" s="161" t="s">
        <v>1539</v>
      </c>
      <c r="E2101" s="195"/>
      <c r="F2101" s="195"/>
      <c r="G2101" s="195"/>
      <c r="H2101" s="163">
        <v>50000</v>
      </c>
      <c r="I2101" s="195">
        <f t="shared" si="67"/>
        <v>50000</v>
      </c>
      <c r="J2101" s="194"/>
      <c r="K2101" s="196" t="str">
        <f t="shared" si="66"/>
        <v>K15A</v>
      </c>
      <c r="L2101" s="198" t="s">
        <v>5653</v>
      </c>
    </row>
    <row r="2102" spans="1:12" ht="17.25" customHeight="1">
      <c r="A2102" s="236">
        <v>2093</v>
      </c>
      <c r="B2102" s="161" t="s">
        <v>1552</v>
      </c>
      <c r="C2102" s="161" t="s">
        <v>1553</v>
      </c>
      <c r="D2102" s="161" t="s">
        <v>1539</v>
      </c>
      <c r="E2102" s="195"/>
      <c r="F2102" s="195"/>
      <c r="G2102" s="195"/>
      <c r="H2102" s="163">
        <v>50000</v>
      </c>
      <c r="I2102" s="195">
        <f t="shared" si="67"/>
        <v>50000</v>
      </c>
      <c r="J2102" s="194"/>
      <c r="K2102" s="196" t="str">
        <f t="shared" ref="K2102:K2165" si="68">RIGHT(D2102,4)</f>
        <v>K15A</v>
      </c>
      <c r="L2102" s="198" t="s">
        <v>5653</v>
      </c>
    </row>
    <row r="2103" spans="1:12" ht="17.25" customHeight="1">
      <c r="A2103" s="236">
        <v>2094</v>
      </c>
      <c r="B2103" s="161" t="s">
        <v>1554</v>
      </c>
      <c r="C2103" s="161" t="s">
        <v>1555</v>
      </c>
      <c r="D2103" s="161" t="s">
        <v>1539</v>
      </c>
      <c r="E2103" s="195"/>
      <c r="F2103" s="195"/>
      <c r="G2103" s="195"/>
      <c r="H2103" s="163">
        <v>50000</v>
      </c>
      <c r="I2103" s="195">
        <f t="shared" si="67"/>
        <v>50000</v>
      </c>
      <c r="J2103" s="194"/>
      <c r="K2103" s="196" t="str">
        <f t="shared" si="68"/>
        <v>K15A</v>
      </c>
      <c r="L2103" s="198" t="s">
        <v>5653</v>
      </c>
    </row>
    <row r="2104" spans="1:12" ht="17.25" customHeight="1">
      <c r="A2104" s="236">
        <v>2095</v>
      </c>
      <c r="B2104" s="161" t="s">
        <v>1556</v>
      </c>
      <c r="C2104" s="161" t="s">
        <v>1557</v>
      </c>
      <c r="D2104" s="161" t="s">
        <v>1539</v>
      </c>
      <c r="E2104" s="195"/>
      <c r="F2104" s="195"/>
      <c r="G2104" s="195"/>
      <c r="H2104" s="163">
        <v>50000</v>
      </c>
      <c r="I2104" s="195">
        <f t="shared" si="67"/>
        <v>50000</v>
      </c>
      <c r="J2104" s="194"/>
      <c r="K2104" s="196" t="str">
        <f t="shared" si="68"/>
        <v>K15A</v>
      </c>
      <c r="L2104" s="198" t="s">
        <v>5653</v>
      </c>
    </row>
    <row r="2105" spans="1:12" ht="17.25" customHeight="1">
      <c r="A2105" s="236">
        <v>2096</v>
      </c>
      <c r="B2105" s="161" t="s">
        <v>1558</v>
      </c>
      <c r="C2105" s="161" t="s">
        <v>1559</v>
      </c>
      <c r="D2105" s="161" t="s">
        <v>1539</v>
      </c>
      <c r="E2105" s="195"/>
      <c r="F2105" s="195"/>
      <c r="G2105" s="195"/>
      <c r="H2105" s="163">
        <v>100000</v>
      </c>
      <c r="I2105" s="195">
        <f t="shared" si="67"/>
        <v>100000</v>
      </c>
      <c r="J2105" s="194"/>
      <c r="K2105" s="196" t="str">
        <f t="shared" si="68"/>
        <v>K15A</v>
      </c>
      <c r="L2105" s="198" t="s">
        <v>5653</v>
      </c>
    </row>
    <row r="2106" spans="1:12" ht="17.25" customHeight="1">
      <c r="A2106" s="236">
        <v>2097</v>
      </c>
      <c r="B2106" s="161" t="s">
        <v>1560</v>
      </c>
      <c r="C2106" s="161" t="s">
        <v>1561</v>
      </c>
      <c r="D2106" s="161" t="s">
        <v>1539</v>
      </c>
      <c r="E2106" s="195"/>
      <c r="F2106" s="195"/>
      <c r="G2106" s="195"/>
      <c r="H2106" s="163">
        <v>50000</v>
      </c>
      <c r="I2106" s="195">
        <f t="shared" si="67"/>
        <v>50000</v>
      </c>
      <c r="J2106" s="194"/>
      <c r="K2106" s="196" t="str">
        <f t="shared" si="68"/>
        <v>K15A</v>
      </c>
      <c r="L2106" s="198" t="s">
        <v>5653</v>
      </c>
    </row>
    <row r="2107" spans="1:12" ht="17.25" customHeight="1">
      <c r="A2107" s="236">
        <v>2098</v>
      </c>
      <c r="B2107" s="161" t="s">
        <v>1562</v>
      </c>
      <c r="C2107" s="161" t="s">
        <v>1563</v>
      </c>
      <c r="D2107" s="161" t="s">
        <v>1539</v>
      </c>
      <c r="E2107" s="195"/>
      <c r="F2107" s="195"/>
      <c r="G2107" s="195"/>
      <c r="H2107" s="163">
        <v>50000</v>
      </c>
      <c r="I2107" s="195">
        <f t="shared" si="67"/>
        <v>50000</v>
      </c>
      <c r="J2107" s="194"/>
      <c r="K2107" s="196" t="str">
        <f t="shared" si="68"/>
        <v>K15A</v>
      </c>
      <c r="L2107" s="198" t="s">
        <v>5653</v>
      </c>
    </row>
    <row r="2108" spans="1:12" ht="17.25" customHeight="1">
      <c r="A2108" s="236">
        <v>2099</v>
      </c>
      <c r="B2108" s="161" t="s">
        <v>1564</v>
      </c>
      <c r="C2108" s="161" t="s">
        <v>1565</v>
      </c>
      <c r="D2108" s="161" t="s">
        <v>1539</v>
      </c>
      <c r="E2108" s="195"/>
      <c r="F2108" s="195"/>
      <c r="G2108" s="195"/>
      <c r="H2108" s="163">
        <v>50000</v>
      </c>
      <c r="I2108" s="195">
        <f t="shared" si="67"/>
        <v>50000</v>
      </c>
      <c r="J2108" s="194"/>
      <c r="K2108" s="196" t="str">
        <f t="shared" si="68"/>
        <v>K15A</v>
      </c>
      <c r="L2108" s="198" t="s">
        <v>5653</v>
      </c>
    </row>
    <row r="2109" spans="1:12" ht="17.25" customHeight="1">
      <c r="A2109" s="236">
        <v>2100</v>
      </c>
      <c r="B2109" s="161" t="s">
        <v>1586</v>
      </c>
      <c r="C2109" s="161" t="s">
        <v>1587</v>
      </c>
      <c r="D2109" s="161" t="s">
        <v>1588</v>
      </c>
      <c r="E2109" s="195"/>
      <c r="F2109" s="195"/>
      <c r="G2109" s="195"/>
      <c r="H2109" s="163">
        <v>50000</v>
      </c>
      <c r="I2109" s="195">
        <f t="shared" si="67"/>
        <v>50000</v>
      </c>
      <c r="J2109" s="194"/>
      <c r="K2109" s="196" t="str">
        <f t="shared" si="68"/>
        <v>K15A</v>
      </c>
      <c r="L2109" s="156" t="s">
        <v>5652</v>
      </c>
    </row>
    <row r="2110" spans="1:12" ht="17.25" customHeight="1">
      <c r="A2110" s="236">
        <v>2101</v>
      </c>
      <c r="B2110" s="161" t="s">
        <v>1589</v>
      </c>
      <c r="C2110" s="161" t="s">
        <v>1590</v>
      </c>
      <c r="D2110" s="161" t="s">
        <v>1588</v>
      </c>
      <c r="E2110" s="195">
        <f>VLOOKUP(B2110,'Học phí'!$B$8:$F$395,5,0)</f>
        <v>675000</v>
      </c>
      <c r="F2110" s="195"/>
      <c r="G2110" s="195"/>
      <c r="H2110" s="163">
        <v>50000</v>
      </c>
      <c r="I2110" s="195">
        <f t="shared" si="67"/>
        <v>725000</v>
      </c>
      <c r="J2110" s="194"/>
      <c r="K2110" s="196" t="str">
        <f t="shared" si="68"/>
        <v>K15A</v>
      </c>
      <c r="L2110" s="156" t="s">
        <v>5652</v>
      </c>
    </row>
    <row r="2111" spans="1:12" ht="17.25" customHeight="1">
      <c r="A2111" s="236">
        <v>2102</v>
      </c>
      <c r="B2111" s="161" t="s">
        <v>1591</v>
      </c>
      <c r="C2111" s="161" t="s">
        <v>1592</v>
      </c>
      <c r="D2111" s="161" t="s">
        <v>1588</v>
      </c>
      <c r="E2111" s="195"/>
      <c r="F2111" s="195"/>
      <c r="G2111" s="195"/>
      <c r="H2111" s="163">
        <v>50000</v>
      </c>
      <c r="I2111" s="195">
        <f t="shared" si="67"/>
        <v>50000</v>
      </c>
      <c r="J2111" s="194"/>
      <c r="K2111" s="196" t="str">
        <f t="shared" si="68"/>
        <v>K15A</v>
      </c>
      <c r="L2111" s="156" t="s">
        <v>5652</v>
      </c>
    </row>
    <row r="2112" spans="1:12" ht="17.25" customHeight="1">
      <c r="A2112" s="236">
        <v>2103</v>
      </c>
      <c r="B2112" s="161" t="s">
        <v>1593</v>
      </c>
      <c r="C2112" s="161" t="s">
        <v>1594</v>
      </c>
      <c r="D2112" s="161" t="s">
        <v>1588</v>
      </c>
      <c r="E2112" s="195">
        <f>VLOOKUP(B2112,'Học phí'!$B$8:$F$395,5,0)</f>
        <v>615000</v>
      </c>
      <c r="F2112" s="195"/>
      <c r="G2112" s="195"/>
      <c r="H2112" s="163">
        <v>50000</v>
      </c>
      <c r="I2112" s="195">
        <f t="shared" si="67"/>
        <v>665000</v>
      </c>
      <c r="J2112" s="194"/>
      <c r="K2112" s="196" t="str">
        <f t="shared" si="68"/>
        <v>K15A</v>
      </c>
      <c r="L2112" s="156" t="s">
        <v>5652</v>
      </c>
    </row>
    <row r="2113" spans="1:12" ht="17.25" customHeight="1">
      <c r="A2113" s="236">
        <v>2104</v>
      </c>
      <c r="B2113" s="161" t="s">
        <v>1595</v>
      </c>
      <c r="C2113" s="161" t="s">
        <v>1596</v>
      </c>
      <c r="D2113" s="161" t="s">
        <v>1588</v>
      </c>
      <c r="E2113" s="195">
        <f>VLOOKUP(B2113,'Học phí'!$B$8:$F$395,5,0)</f>
        <v>115000</v>
      </c>
      <c r="F2113" s="195"/>
      <c r="G2113" s="195"/>
      <c r="H2113" s="163">
        <v>50000</v>
      </c>
      <c r="I2113" s="195">
        <f t="shared" si="67"/>
        <v>165000</v>
      </c>
      <c r="J2113" s="194"/>
      <c r="K2113" s="196" t="str">
        <f t="shared" si="68"/>
        <v>K15A</v>
      </c>
      <c r="L2113" s="156" t="s">
        <v>5652</v>
      </c>
    </row>
    <row r="2114" spans="1:12" ht="17.25" customHeight="1">
      <c r="A2114" s="236">
        <v>2105</v>
      </c>
      <c r="B2114" s="161" t="s">
        <v>1597</v>
      </c>
      <c r="C2114" s="161" t="s">
        <v>1598</v>
      </c>
      <c r="D2114" s="161" t="s">
        <v>1588</v>
      </c>
      <c r="E2114" s="195"/>
      <c r="F2114" s="195"/>
      <c r="G2114" s="195"/>
      <c r="H2114" s="163">
        <v>100000</v>
      </c>
      <c r="I2114" s="195">
        <f t="shared" si="67"/>
        <v>100000</v>
      </c>
      <c r="J2114" s="194"/>
      <c r="K2114" s="196" t="str">
        <f t="shared" si="68"/>
        <v>K15A</v>
      </c>
      <c r="L2114" s="156" t="s">
        <v>5652</v>
      </c>
    </row>
    <row r="2115" spans="1:12" ht="17.25" customHeight="1">
      <c r="A2115" s="236">
        <v>2106</v>
      </c>
      <c r="B2115" s="161" t="s">
        <v>1599</v>
      </c>
      <c r="C2115" s="161" t="s">
        <v>1600</v>
      </c>
      <c r="D2115" s="161" t="s">
        <v>1588</v>
      </c>
      <c r="E2115" s="195"/>
      <c r="F2115" s="195"/>
      <c r="G2115" s="195"/>
      <c r="H2115" s="163">
        <v>50000</v>
      </c>
      <c r="I2115" s="195">
        <f t="shared" si="67"/>
        <v>50000</v>
      </c>
      <c r="J2115" s="194"/>
      <c r="K2115" s="196" t="str">
        <f t="shared" si="68"/>
        <v>K15A</v>
      </c>
      <c r="L2115" s="156" t="s">
        <v>5652</v>
      </c>
    </row>
    <row r="2116" spans="1:12" ht="17.25" customHeight="1">
      <c r="A2116" s="236">
        <v>2107</v>
      </c>
      <c r="B2116" s="161" t="s">
        <v>1601</v>
      </c>
      <c r="C2116" s="161" t="s">
        <v>1602</v>
      </c>
      <c r="D2116" s="161" t="s">
        <v>1588</v>
      </c>
      <c r="E2116" s="195">
        <f>VLOOKUP(B2116,'Học phí'!$B$8:$F$395,5,0)</f>
        <v>615000</v>
      </c>
      <c r="F2116" s="195"/>
      <c r="G2116" s="195"/>
      <c r="H2116" s="163">
        <v>50000</v>
      </c>
      <c r="I2116" s="195">
        <f t="shared" si="67"/>
        <v>665000</v>
      </c>
      <c r="J2116" s="194"/>
      <c r="K2116" s="196" t="str">
        <f t="shared" si="68"/>
        <v>K15A</v>
      </c>
      <c r="L2116" s="156" t="s">
        <v>5652</v>
      </c>
    </row>
    <row r="2117" spans="1:12" ht="17.25" customHeight="1">
      <c r="A2117" s="236">
        <v>2108</v>
      </c>
      <c r="B2117" s="161" t="s">
        <v>1603</v>
      </c>
      <c r="C2117" s="161" t="s">
        <v>1604</v>
      </c>
      <c r="D2117" s="161" t="s">
        <v>1588</v>
      </c>
      <c r="E2117" s="195"/>
      <c r="F2117" s="195"/>
      <c r="G2117" s="195"/>
      <c r="H2117" s="163">
        <v>50000</v>
      </c>
      <c r="I2117" s="195">
        <f t="shared" si="67"/>
        <v>50000</v>
      </c>
      <c r="J2117" s="194"/>
      <c r="K2117" s="196" t="str">
        <f t="shared" si="68"/>
        <v>K15A</v>
      </c>
      <c r="L2117" s="156" t="s">
        <v>5652</v>
      </c>
    </row>
    <row r="2118" spans="1:12" ht="17.25" customHeight="1">
      <c r="A2118" s="236">
        <v>2109</v>
      </c>
      <c r="B2118" s="161" t="s">
        <v>1605</v>
      </c>
      <c r="C2118" s="161" t="s">
        <v>1606</v>
      </c>
      <c r="D2118" s="161" t="s">
        <v>1588</v>
      </c>
      <c r="E2118" s="195"/>
      <c r="F2118" s="195"/>
      <c r="G2118" s="195"/>
      <c r="H2118" s="163">
        <v>50000</v>
      </c>
      <c r="I2118" s="195">
        <f t="shared" ref="I2118:I2181" si="69">SUM(E2118:H2118)</f>
        <v>50000</v>
      </c>
      <c r="J2118" s="194"/>
      <c r="K2118" s="196" t="str">
        <f t="shared" si="68"/>
        <v>K15A</v>
      </c>
      <c r="L2118" s="156" t="s">
        <v>5652</v>
      </c>
    </row>
    <row r="2119" spans="1:12" ht="17.25" customHeight="1">
      <c r="A2119" s="236">
        <v>2110</v>
      </c>
      <c r="B2119" s="161" t="s">
        <v>1607</v>
      </c>
      <c r="C2119" s="161" t="s">
        <v>1608</v>
      </c>
      <c r="D2119" s="161" t="s">
        <v>1588</v>
      </c>
      <c r="E2119" s="195"/>
      <c r="F2119" s="195"/>
      <c r="G2119" s="195"/>
      <c r="H2119" s="163">
        <v>50000</v>
      </c>
      <c r="I2119" s="195">
        <f t="shared" si="69"/>
        <v>50000</v>
      </c>
      <c r="J2119" s="194"/>
      <c r="K2119" s="196" t="str">
        <f t="shared" si="68"/>
        <v>K15A</v>
      </c>
      <c r="L2119" s="156" t="s">
        <v>5652</v>
      </c>
    </row>
    <row r="2120" spans="1:12" ht="17.25" customHeight="1">
      <c r="A2120" s="236">
        <v>2111</v>
      </c>
      <c r="B2120" s="161" t="s">
        <v>1609</v>
      </c>
      <c r="C2120" s="161" t="s">
        <v>1610</v>
      </c>
      <c r="D2120" s="161" t="s">
        <v>1588</v>
      </c>
      <c r="E2120" s="195">
        <f>VLOOKUP(B2120,'Học phí'!$B$8:$F$395,5,0)</f>
        <v>600000</v>
      </c>
      <c r="F2120" s="195"/>
      <c r="G2120" s="195"/>
      <c r="H2120" s="163">
        <v>50000</v>
      </c>
      <c r="I2120" s="195">
        <f t="shared" si="69"/>
        <v>650000</v>
      </c>
      <c r="J2120" s="194"/>
      <c r="K2120" s="196" t="str">
        <f t="shared" si="68"/>
        <v>K15A</v>
      </c>
      <c r="L2120" s="156" t="s">
        <v>5652</v>
      </c>
    </row>
    <row r="2121" spans="1:12" ht="17.25" customHeight="1">
      <c r="A2121" s="236">
        <v>2112</v>
      </c>
      <c r="B2121" s="161" t="s">
        <v>1611</v>
      </c>
      <c r="C2121" s="161" t="s">
        <v>1612</v>
      </c>
      <c r="D2121" s="161" t="s">
        <v>1588</v>
      </c>
      <c r="E2121" s="195">
        <f>VLOOKUP(B2121,'Học phí'!$B$8:$F$395,5,0)</f>
        <v>375000</v>
      </c>
      <c r="F2121" s="195"/>
      <c r="G2121" s="195"/>
      <c r="H2121" s="163">
        <v>50000</v>
      </c>
      <c r="I2121" s="195">
        <f t="shared" si="69"/>
        <v>425000</v>
      </c>
      <c r="J2121" s="194"/>
      <c r="K2121" s="196" t="str">
        <f t="shared" si="68"/>
        <v>K15A</v>
      </c>
      <c r="L2121" s="156" t="s">
        <v>5652</v>
      </c>
    </row>
    <row r="2122" spans="1:12" ht="17.25" customHeight="1">
      <c r="A2122" s="236">
        <v>2113</v>
      </c>
      <c r="B2122" s="161" t="s">
        <v>1613</v>
      </c>
      <c r="C2122" s="161" t="s">
        <v>1614</v>
      </c>
      <c r="D2122" s="161" t="s">
        <v>1588</v>
      </c>
      <c r="E2122" s="195">
        <f>VLOOKUP(B2122,'Học phí'!$B$8:$F$395,5,0)</f>
        <v>240000</v>
      </c>
      <c r="F2122" s="195"/>
      <c r="G2122" s="195"/>
      <c r="H2122" s="163">
        <v>50000</v>
      </c>
      <c r="I2122" s="195">
        <f t="shared" si="69"/>
        <v>290000</v>
      </c>
      <c r="J2122" s="194"/>
      <c r="K2122" s="196" t="str">
        <f t="shared" si="68"/>
        <v>K15A</v>
      </c>
      <c r="L2122" s="156" t="s">
        <v>5652</v>
      </c>
    </row>
    <row r="2123" spans="1:12" ht="17.25" customHeight="1">
      <c r="A2123" s="236">
        <v>2114</v>
      </c>
      <c r="B2123" s="161" t="s">
        <v>1615</v>
      </c>
      <c r="C2123" s="161" t="s">
        <v>1616</v>
      </c>
      <c r="D2123" s="161" t="s">
        <v>1588</v>
      </c>
      <c r="E2123" s="195"/>
      <c r="F2123" s="195"/>
      <c r="G2123" s="195"/>
      <c r="H2123" s="163">
        <v>50000</v>
      </c>
      <c r="I2123" s="195">
        <f t="shared" si="69"/>
        <v>50000</v>
      </c>
      <c r="J2123" s="194"/>
      <c r="K2123" s="196" t="str">
        <f t="shared" si="68"/>
        <v>K15A</v>
      </c>
      <c r="L2123" s="156" t="s">
        <v>5652</v>
      </c>
    </row>
    <row r="2124" spans="1:12" ht="17.25" customHeight="1">
      <c r="A2124" s="236">
        <v>2115</v>
      </c>
      <c r="B2124" s="161" t="s">
        <v>1617</v>
      </c>
      <c r="C2124" s="161" t="s">
        <v>1618</v>
      </c>
      <c r="D2124" s="161" t="s">
        <v>1588</v>
      </c>
      <c r="E2124" s="195"/>
      <c r="F2124" s="195"/>
      <c r="G2124" s="195"/>
      <c r="H2124" s="163">
        <v>100000</v>
      </c>
      <c r="I2124" s="195">
        <f t="shared" si="69"/>
        <v>100000</v>
      </c>
      <c r="J2124" s="194"/>
      <c r="K2124" s="196" t="str">
        <f t="shared" si="68"/>
        <v>K15A</v>
      </c>
      <c r="L2124" s="156" t="s">
        <v>5652</v>
      </c>
    </row>
    <row r="2125" spans="1:12" ht="17.25" customHeight="1">
      <c r="A2125" s="236">
        <v>2116</v>
      </c>
      <c r="B2125" s="161" t="s">
        <v>1619</v>
      </c>
      <c r="C2125" s="161" t="s">
        <v>1620</v>
      </c>
      <c r="D2125" s="161" t="s">
        <v>1588</v>
      </c>
      <c r="E2125" s="195">
        <f>VLOOKUP(B2125,'Học phí'!$B$8:$F$395,5,0)</f>
        <v>450000</v>
      </c>
      <c r="F2125" s="195"/>
      <c r="G2125" s="195"/>
      <c r="H2125" s="163">
        <v>50000</v>
      </c>
      <c r="I2125" s="195">
        <f t="shared" si="69"/>
        <v>500000</v>
      </c>
      <c r="J2125" s="194"/>
      <c r="K2125" s="196" t="str">
        <f t="shared" si="68"/>
        <v>K15A</v>
      </c>
      <c r="L2125" s="156" t="s">
        <v>5652</v>
      </c>
    </row>
    <row r="2126" spans="1:12" ht="17.25" customHeight="1">
      <c r="A2126" s="236">
        <v>2117</v>
      </c>
      <c r="B2126" s="161" t="s">
        <v>1621</v>
      </c>
      <c r="C2126" s="161" t="s">
        <v>1622</v>
      </c>
      <c r="D2126" s="161" t="s">
        <v>1588</v>
      </c>
      <c r="E2126" s="195">
        <f>VLOOKUP(B2126,'Học phí'!$B$8:$F$395,5,0)</f>
        <v>672075</v>
      </c>
      <c r="F2126" s="195"/>
      <c r="G2126" s="195"/>
      <c r="H2126" s="163">
        <v>50000</v>
      </c>
      <c r="I2126" s="195">
        <f t="shared" si="69"/>
        <v>722075</v>
      </c>
      <c r="J2126" s="194"/>
      <c r="K2126" s="196" t="str">
        <f t="shared" si="68"/>
        <v>K15A</v>
      </c>
      <c r="L2126" s="156" t="s">
        <v>5652</v>
      </c>
    </row>
    <row r="2127" spans="1:12" ht="17.25" customHeight="1">
      <c r="A2127" s="236">
        <v>2118</v>
      </c>
      <c r="B2127" s="161" t="s">
        <v>1623</v>
      </c>
      <c r="C2127" s="161" t="s">
        <v>1624</v>
      </c>
      <c r="D2127" s="161" t="s">
        <v>1588</v>
      </c>
      <c r="E2127" s="195">
        <f>VLOOKUP(B2127,'Học phí'!$B$8:$F$395,5,0)</f>
        <v>675000</v>
      </c>
      <c r="F2127" s="195"/>
      <c r="G2127" s="195"/>
      <c r="H2127" s="163">
        <v>50000</v>
      </c>
      <c r="I2127" s="195">
        <f t="shared" si="69"/>
        <v>725000</v>
      </c>
      <c r="J2127" s="194"/>
      <c r="K2127" s="196" t="str">
        <f t="shared" si="68"/>
        <v>K15A</v>
      </c>
      <c r="L2127" s="156" t="s">
        <v>5652</v>
      </c>
    </row>
    <row r="2128" spans="1:12" ht="17.25" customHeight="1">
      <c r="A2128" s="236">
        <v>2119</v>
      </c>
      <c r="B2128" s="161" t="s">
        <v>1625</v>
      </c>
      <c r="C2128" s="161" t="s">
        <v>1626</v>
      </c>
      <c r="D2128" s="161" t="s">
        <v>1588</v>
      </c>
      <c r="E2128" s="195">
        <f>VLOOKUP(B2128,'Học phí'!$B$8:$F$395,5,0)</f>
        <v>675000</v>
      </c>
      <c r="F2128" s="195"/>
      <c r="G2128" s="195"/>
      <c r="H2128" s="163">
        <v>50000</v>
      </c>
      <c r="I2128" s="195">
        <f t="shared" si="69"/>
        <v>725000</v>
      </c>
      <c r="J2128" s="194"/>
      <c r="K2128" s="196" t="str">
        <f t="shared" si="68"/>
        <v>K15A</v>
      </c>
      <c r="L2128" s="156" t="s">
        <v>5652</v>
      </c>
    </row>
    <row r="2129" spans="1:12" ht="17.25" customHeight="1">
      <c r="A2129" s="236">
        <v>2120</v>
      </c>
      <c r="B2129" s="161" t="s">
        <v>1627</v>
      </c>
      <c r="C2129" s="161" t="s">
        <v>1628</v>
      </c>
      <c r="D2129" s="161" t="s">
        <v>1588</v>
      </c>
      <c r="E2129" s="195">
        <f>VLOOKUP(B2129,'Học phí'!$B$8:$F$395,5,0)</f>
        <v>600000</v>
      </c>
      <c r="F2129" s="195"/>
      <c r="G2129" s="195"/>
      <c r="H2129" s="163">
        <v>50000</v>
      </c>
      <c r="I2129" s="195">
        <f t="shared" si="69"/>
        <v>650000</v>
      </c>
      <c r="J2129" s="194"/>
      <c r="K2129" s="196" t="str">
        <f t="shared" si="68"/>
        <v>K15A</v>
      </c>
      <c r="L2129" s="156" t="s">
        <v>5652</v>
      </c>
    </row>
    <row r="2130" spans="1:12" ht="17.25" customHeight="1">
      <c r="A2130" s="236">
        <v>2121</v>
      </c>
      <c r="B2130" s="161" t="s">
        <v>1629</v>
      </c>
      <c r="C2130" s="161" t="s">
        <v>1630</v>
      </c>
      <c r="D2130" s="161" t="s">
        <v>1588</v>
      </c>
      <c r="E2130" s="195">
        <f>VLOOKUP(B2130,'Học phí'!$B$8:$F$395,5,0)</f>
        <v>675000</v>
      </c>
      <c r="F2130" s="195"/>
      <c r="G2130" s="195"/>
      <c r="H2130" s="163">
        <v>50000</v>
      </c>
      <c r="I2130" s="195">
        <f t="shared" si="69"/>
        <v>725000</v>
      </c>
      <c r="J2130" s="194"/>
      <c r="K2130" s="196" t="str">
        <f t="shared" si="68"/>
        <v>K15A</v>
      </c>
      <c r="L2130" s="156" t="s">
        <v>5652</v>
      </c>
    </row>
    <row r="2131" spans="1:12" ht="17.25" customHeight="1">
      <c r="A2131" s="236">
        <v>2122</v>
      </c>
      <c r="B2131" s="161" t="s">
        <v>1631</v>
      </c>
      <c r="C2131" s="161" t="s">
        <v>1632</v>
      </c>
      <c r="D2131" s="161" t="s">
        <v>1588</v>
      </c>
      <c r="E2131" s="195"/>
      <c r="F2131" s="195"/>
      <c r="G2131" s="195"/>
      <c r="H2131" s="163">
        <v>50000</v>
      </c>
      <c r="I2131" s="195">
        <f t="shared" si="69"/>
        <v>50000</v>
      </c>
      <c r="J2131" s="194"/>
      <c r="K2131" s="196" t="str">
        <f t="shared" si="68"/>
        <v>K15A</v>
      </c>
      <c r="L2131" s="156" t="s">
        <v>5652</v>
      </c>
    </row>
    <row r="2132" spans="1:12" ht="17.25" customHeight="1">
      <c r="A2132" s="236">
        <v>2123</v>
      </c>
      <c r="B2132" s="161" t="s">
        <v>1633</v>
      </c>
      <c r="C2132" s="161" t="s">
        <v>1634</v>
      </c>
      <c r="D2132" s="161" t="s">
        <v>1588</v>
      </c>
      <c r="E2132" s="195">
        <f>VLOOKUP(B2132,'Học phí'!$B$8:$F$395,5,0)</f>
        <v>675000</v>
      </c>
      <c r="F2132" s="195"/>
      <c r="G2132" s="195"/>
      <c r="H2132" s="163">
        <v>50000</v>
      </c>
      <c r="I2132" s="195">
        <f t="shared" si="69"/>
        <v>725000</v>
      </c>
      <c r="J2132" s="194"/>
      <c r="K2132" s="196" t="str">
        <f t="shared" si="68"/>
        <v>K15A</v>
      </c>
      <c r="L2132" s="156" t="s">
        <v>5652</v>
      </c>
    </row>
    <row r="2133" spans="1:12" ht="17.25" customHeight="1">
      <c r="A2133" s="236">
        <v>2124</v>
      </c>
      <c r="B2133" s="161" t="s">
        <v>1635</v>
      </c>
      <c r="C2133" s="161" t="s">
        <v>1636</v>
      </c>
      <c r="D2133" s="161" t="s">
        <v>1588</v>
      </c>
      <c r="E2133" s="195"/>
      <c r="F2133" s="195"/>
      <c r="G2133" s="195"/>
      <c r="H2133" s="163">
        <v>50000</v>
      </c>
      <c r="I2133" s="195">
        <f t="shared" si="69"/>
        <v>50000</v>
      </c>
      <c r="J2133" s="194"/>
      <c r="K2133" s="196" t="str">
        <f t="shared" si="68"/>
        <v>K15A</v>
      </c>
      <c r="L2133" s="156" t="s">
        <v>5652</v>
      </c>
    </row>
    <row r="2134" spans="1:12" ht="17.25" customHeight="1">
      <c r="A2134" s="236">
        <v>2125</v>
      </c>
      <c r="B2134" s="161" t="s">
        <v>1637</v>
      </c>
      <c r="C2134" s="161" t="s">
        <v>1638</v>
      </c>
      <c r="D2134" s="161" t="s">
        <v>1588</v>
      </c>
      <c r="E2134" s="195">
        <f>VLOOKUP(B2134,'Học phí'!$B$8:$F$395,5,0)</f>
        <v>675000</v>
      </c>
      <c r="F2134" s="195"/>
      <c r="G2134" s="195"/>
      <c r="H2134" s="163">
        <v>50000</v>
      </c>
      <c r="I2134" s="195">
        <f t="shared" si="69"/>
        <v>725000</v>
      </c>
      <c r="J2134" s="194"/>
      <c r="K2134" s="196" t="str">
        <f t="shared" si="68"/>
        <v>K15A</v>
      </c>
      <c r="L2134" s="156" t="s">
        <v>5652</v>
      </c>
    </row>
    <row r="2135" spans="1:12" ht="17.25" customHeight="1">
      <c r="A2135" s="236">
        <v>2126</v>
      </c>
      <c r="B2135" s="161" t="s">
        <v>1639</v>
      </c>
      <c r="C2135" s="161" t="s">
        <v>1640</v>
      </c>
      <c r="D2135" s="161" t="s">
        <v>1641</v>
      </c>
      <c r="E2135" s="195"/>
      <c r="F2135" s="195"/>
      <c r="G2135" s="195"/>
      <c r="H2135" s="163">
        <v>50000</v>
      </c>
      <c r="I2135" s="195">
        <f t="shared" si="69"/>
        <v>50000</v>
      </c>
      <c r="J2135" s="194"/>
      <c r="K2135" s="196" t="str">
        <f t="shared" si="68"/>
        <v>K15A</v>
      </c>
      <c r="L2135" s="198" t="s">
        <v>5653</v>
      </c>
    </row>
    <row r="2136" spans="1:12" ht="17.25" customHeight="1">
      <c r="A2136" s="236">
        <v>2127</v>
      </c>
      <c r="B2136" s="161" t="s">
        <v>1642</v>
      </c>
      <c r="C2136" s="161" t="s">
        <v>1643</v>
      </c>
      <c r="D2136" s="161" t="s">
        <v>1641</v>
      </c>
      <c r="E2136" s="195"/>
      <c r="F2136" s="195"/>
      <c r="G2136" s="195">
        <f>VLOOKUP(B2136,'Lệ phí thi lại'!$B$8:$F$434,5,0)</f>
        <v>90000</v>
      </c>
      <c r="H2136" s="163">
        <v>50000</v>
      </c>
      <c r="I2136" s="195">
        <f t="shared" si="69"/>
        <v>140000</v>
      </c>
      <c r="J2136" s="194"/>
      <c r="K2136" s="196" t="str">
        <f t="shared" si="68"/>
        <v>K15A</v>
      </c>
      <c r="L2136" s="198" t="s">
        <v>5653</v>
      </c>
    </row>
    <row r="2137" spans="1:12" ht="17.25" customHeight="1">
      <c r="A2137" s="236">
        <v>2128</v>
      </c>
      <c r="B2137" s="161" t="s">
        <v>1644</v>
      </c>
      <c r="C2137" s="161" t="s">
        <v>1645</v>
      </c>
      <c r="D2137" s="161" t="s">
        <v>1641</v>
      </c>
      <c r="E2137" s="195"/>
      <c r="F2137" s="195"/>
      <c r="G2137" s="195"/>
      <c r="H2137" s="163">
        <v>100000</v>
      </c>
      <c r="I2137" s="195">
        <f t="shared" si="69"/>
        <v>100000</v>
      </c>
      <c r="J2137" s="194"/>
      <c r="K2137" s="196" t="str">
        <f t="shared" si="68"/>
        <v>K15A</v>
      </c>
      <c r="L2137" s="198" t="s">
        <v>5653</v>
      </c>
    </row>
    <row r="2138" spans="1:12" ht="17.25" customHeight="1">
      <c r="A2138" s="236">
        <v>2129</v>
      </c>
      <c r="B2138" s="161" t="s">
        <v>1646</v>
      </c>
      <c r="C2138" s="161" t="s">
        <v>1647</v>
      </c>
      <c r="D2138" s="161" t="s">
        <v>1641</v>
      </c>
      <c r="E2138" s="195"/>
      <c r="F2138" s="195"/>
      <c r="G2138" s="195"/>
      <c r="H2138" s="163">
        <v>50000</v>
      </c>
      <c r="I2138" s="195">
        <f t="shared" si="69"/>
        <v>50000</v>
      </c>
      <c r="J2138" s="194"/>
      <c r="K2138" s="196" t="str">
        <f t="shared" si="68"/>
        <v>K15A</v>
      </c>
      <c r="L2138" s="198" t="s">
        <v>5653</v>
      </c>
    </row>
    <row r="2139" spans="1:12" ht="17.25" customHeight="1">
      <c r="A2139" s="236">
        <v>2130</v>
      </c>
      <c r="B2139" s="161" t="s">
        <v>1648</v>
      </c>
      <c r="C2139" s="161" t="s">
        <v>1649</v>
      </c>
      <c r="D2139" s="161" t="s">
        <v>1641</v>
      </c>
      <c r="E2139" s="195"/>
      <c r="F2139" s="195"/>
      <c r="G2139" s="195">
        <f>VLOOKUP(B2139,'Lệ phí thi lại'!$B$8:$F$434,5,0)</f>
        <v>30000</v>
      </c>
      <c r="H2139" s="163">
        <v>50000</v>
      </c>
      <c r="I2139" s="195">
        <f t="shared" si="69"/>
        <v>80000</v>
      </c>
      <c r="J2139" s="194"/>
      <c r="K2139" s="196" t="str">
        <f t="shared" si="68"/>
        <v>K15A</v>
      </c>
      <c r="L2139" s="198" t="s">
        <v>5653</v>
      </c>
    </row>
    <row r="2140" spans="1:12" ht="17.25" customHeight="1">
      <c r="A2140" s="236">
        <v>2131</v>
      </c>
      <c r="B2140" s="161" t="s">
        <v>1650</v>
      </c>
      <c r="C2140" s="161" t="s">
        <v>1651</v>
      </c>
      <c r="D2140" s="161" t="s">
        <v>1652</v>
      </c>
      <c r="E2140" s="195"/>
      <c r="F2140" s="195"/>
      <c r="G2140" s="195"/>
      <c r="H2140" s="163">
        <v>50000</v>
      </c>
      <c r="I2140" s="195">
        <f t="shared" si="69"/>
        <v>50000</v>
      </c>
      <c r="J2140" s="194"/>
      <c r="K2140" s="196" t="str">
        <f t="shared" si="68"/>
        <v>K15A</v>
      </c>
      <c r="L2140" s="156" t="s">
        <v>5652</v>
      </c>
    </row>
    <row r="2141" spans="1:12" ht="17.25" customHeight="1">
      <c r="A2141" s="236">
        <v>2132</v>
      </c>
      <c r="B2141" s="161" t="s">
        <v>1653</v>
      </c>
      <c r="C2141" s="161" t="s">
        <v>1590</v>
      </c>
      <c r="D2141" s="161" t="s">
        <v>1652</v>
      </c>
      <c r="E2141" s="195"/>
      <c r="F2141" s="195"/>
      <c r="G2141" s="195"/>
      <c r="H2141" s="163">
        <v>50000</v>
      </c>
      <c r="I2141" s="195">
        <f t="shared" si="69"/>
        <v>50000</v>
      </c>
      <c r="J2141" s="194"/>
      <c r="K2141" s="196" t="str">
        <f t="shared" si="68"/>
        <v>K15A</v>
      </c>
      <c r="L2141" s="156" t="s">
        <v>5652</v>
      </c>
    </row>
    <row r="2142" spans="1:12" ht="17.25" customHeight="1">
      <c r="A2142" s="236">
        <v>2133</v>
      </c>
      <c r="B2142" s="161" t="s">
        <v>1654</v>
      </c>
      <c r="C2142" s="161" t="s">
        <v>1655</v>
      </c>
      <c r="D2142" s="161" t="s">
        <v>1652</v>
      </c>
      <c r="E2142" s="195"/>
      <c r="F2142" s="195"/>
      <c r="G2142" s="195"/>
      <c r="H2142" s="163">
        <v>50000</v>
      </c>
      <c r="I2142" s="195">
        <f t="shared" si="69"/>
        <v>50000</v>
      </c>
      <c r="J2142" s="194"/>
      <c r="K2142" s="196" t="str">
        <f t="shared" si="68"/>
        <v>K15A</v>
      </c>
      <c r="L2142" s="156" t="s">
        <v>5652</v>
      </c>
    </row>
    <row r="2143" spans="1:12" ht="17.25" customHeight="1">
      <c r="A2143" s="236">
        <v>2134</v>
      </c>
      <c r="B2143" s="161" t="s">
        <v>1656</v>
      </c>
      <c r="C2143" s="161" t="s">
        <v>1657</v>
      </c>
      <c r="D2143" s="161" t="s">
        <v>1652</v>
      </c>
      <c r="E2143" s="195"/>
      <c r="F2143" s="195"/>
      <c r="G2143" s="195"/>
      <c r="H2143" s="163">
        <v>50000</v>
      </c>
      <c r="I2143" s="195">
        <f t="shared" si="69"/>
        <v>50000</v>
      </c>
      <c r="J2143" s="194"/>
      <c r="K2143" s="196" t="str">
        <f t="shared" si="68"/>
        <v>K15A</v>
      </c>
      <c r="L2143" s="156" t="s">
        <v>5652</v>
      </c>
    </row>
    <row r="2144" spans="1:12" ht="17.25" customHeight="1">
      <c r="A2144" s="236">
        <v>2135</v>
      </c>
      <c r="B2144" s="161" t="s">
        <v>1658</v>
      </c>
      <c r="C2144" s="161" t="s">
        <v>1659</v>
      </c>
      <c r="D2144" s="161" t="s">
        <v>1652</v>
      </c>
      <c r="E2144" s="195"/>
      <c r="F2144" s="195"/>
      <c r="G2144" s="195"/>
      <c r="H2144" s="163">
        <v>50000</v>
      </c>
      <c r="I2144" s="195">
        <f t="shared" si="69"/>
        <v>50000</v>
      </c>
      <c r="J2144" s="194"/>
      <c r="K2144" s="196" t="str">
        <f t="shared" si="68"/>
        <v>K15A</v>
      </c>
      <c r="L2144" s="156" t="s">
        <v>5652</v>
      </c>
    </row>
    <row r="2145" spans="1:12" ht="17.25" customHeight="1">
      <c r="A2145" s="236">
        <v>2136</v>
      </c>
      <c r="B2145" s="161" t="s">
        <v>1660</v>
      </c>
      <c r="C2145" s="161" t="s">
        <v>1661</v>
      </c>
      <c r="D2145" s="161" t="s">
        <v>1652</v>
      </c>
      <c r="E2145" s="195"/>
      <c r="F2145" s="195"/>
      <c r="G2145" s="195"/>
      <c r="H2145" s="163">
        <v>50000</v>
      </c>
      <c r="I2145" s="195">
        <f t="shared" si="69"/>
        <v>50000</v>
      </c>
      <c r="J2145" s="194"/>
      <c r="K2145" s="196" t="str">
        <f t="shared" si="68"/>
        <v>K15A</v>
      </c>
      <c r="L2145" s="156" t="s">
        <v>5652</v>
      </c>
    </row>
    <row r="2146" spans="1:12" ht="17.25" customHeight="1">
      <c r="A2146" s="236">
        <v>2137</v>
      </c>
      <c r="B2146" s="161" t="s">
        <v>1662</v>
      </c>
      <c r="C2146" s="161" t="s">
        <v>1663</v>
      </c>
      <c r="D2146" s="161" t="s">
        <v>1652</v>
      </c>
      <c r="E2146" s="195"/>
      <c r="F2146" s="195"/>
      <c r="G2146" s="195"/>
      <c r="H2146" s="163">
        <v>50000</v>
      </c>
      <c r="I2146" s="195">
        <f t="shared" si="69"/>
        <v>50000</v>
      </c>
      <c r="J2146" s="194"/>
      <c r="K2146" s="196" t="str">
        <f t="shared" si="68"/>
        <v>K15A</v>
      </c>
      <c r="L2146" s="156" t="s">
        <v>5652</v>
      </c>
    </row>
    <row r="2147" spans="1:12" ht="17.25" customHeight="1">
      <c r="A2147" s="236">
        <v>2138</v>
      </c>
      <c r="B2147" s="161" t="s">
        <v>1664</v>
      </c>
      <c r="C2147" s="161" t="s">
        <v>1665</v>
      </c>
      <c r="D2147" s="161" t="s">
        <v>1652</v>
      </c>
      <c r="E2147" s="195"/>
      <c r="F2147" s="195"/>
      <c r="G2147" s="195"/>
      <c r="H2147" s="163">
        <v>50000</v>
      </c>
      <c r="I2147" s="195">
        <f t="shared" si="69"/>
        <v>50000</v>
      </c>
      <c r="J2147" s="194"/>
      <c r="K2147" s="196" t="str">
        <f t="shared" si="68"/>
        <v>K15A</v>
      </c>
      <c r="L2147" s="156" t="s">
        <v>5652</v>
      </c>
    </row>
    <row r="2148" spans="1:12" ht="17.25" customHeight="1">
      <c r="A2148" s="236">
        <v>2139</v>
      </c>
      <c r="B2148" s="161" t="s">
        <v>1666</v>
      </c>
      <c r="C2148" s="161" t="s">
        <v>1667</v>
      </c>
      <c r="D2148" s="161" t="s">
        <v>1652</v>
      </c>
      <c r="E2148" s="195"/>
      <c r="F2148" s="195"/>
      <c r="G2148" s="195"/>
      <c r="H2148" s="163">
        <v>50000</v>
      </c>
      <c r="I2148" s="195">
        <f t="shared" si="69"/>
        <v>50000</v>
      </c>
      <c r="J2148" s="194"/>
      <c r="K2148" s="196" t="str">
        <f t="shared" si="68"/>
        <v>K15A</v>
      </c>
      <c r="L2148" s="156" t="s">
        <v>5652</v>
      </c>
    </row>
    <row r="2149" spans="1:12" ht="17.25" customHeight="1">
      <c r="A2149" s="236">
        <v>2140</v>
      </c>
      <c r="B2149" s="161" t="s">
        <v>1668</v>
      </c>
      <c r="C2149" s="161" t="s">
        <v>1669</v>
      </c>
      <c r="D2149" s="161" t="s">
        <v>1652</v>
      </c>
      <c r="E2149" s="195"/>
      <c r="F2149" s="195"/>
      <c r="G2149" s="195"/>
      <c r="H2149" s="163">
        <v>50000</v>
      </c>
      <c r="I2149" s="195">
        <f t="shared" si="69"/>
        <v>50000</v>
      </c>
      <c r="J2149" s="194"/>
      <c r="K2149" s="196" t="str">
        <f t="shared" si="68"/>
        <v>K15A</v>
      </c>
      <c r="L2149" s="156" t="s">
        <v>5652</v>
      </c>
    </row>
    <row r="2150" spans="1:12" ht="17.25" customHeight="1">
      <c r="A2150" s="236">
        <v>2141</v>
      </c>
      <c r="B2150" s="161" t="s">
        <v>1670</v>
      </c>
      <c r="C2150" s="161" t="s">
        <v>1671</v>
      </c>
      <c r="D2150" s="161" t="s">
        <v>1652</v>
      </c>
      <c r="E2150" s="195"/>
      <c r="F2150" s="195"/>
      <c r="G2150" s="195"/>
      <c r="H2150" s="163">
        <v>100000</v>
      </c>
      <c r="I2150" s="195">
        <f t="shared" si="69"/>
        <v>100000</v>
      </c>
      <c r="J2150" s="194"/>
      <c r="K2150" s="196" t="str">
        <f t="shared" si="68"/>
        <v>K15A</v>
      </c>
      <c r="L2150" s="156" t="s">
        <v>5652</v>
      </c>
    </row>
    <row r="2151" spans="1:12" ht="17.25" customHeight="1">
      <c r="A2151" s="236">
        <v>2142</v>
      </c>
      <c r="B2151" s="161" t="s">
        <v>1672</v>
      </c>
      <c r="C2151" s="161" t="s">
        <v>1673</v>
      </c>
      <c r="D2151" s="161" t="s">
        <v>1652</v>
      </c>
      <c r="E2151" s="195"/>
      <c r="F2151" s="195"/>
      <c r="G2151" s="195"/>
      <c r="H2151" s="163">
        <v>50000</v>
      </c>
      <c r="I2151" s="195">
        <f t="shared" si="69"/>
        <v>50000</v>
      </c>
      <c r="J2151" s="194"/>
      <c r="K2151" s="196" t="str">
        <f t="shared" si="68"/>
        <v>K15A</v>
      </c>
      <c r="L2151" s="156" t="s">
        <v>5652</v>
      </c>
    </row>
    <row r="2152" spans="1:12" ht="17.25" customHeight="1">
      <c r="A2152" s="236">
        <v>2143</v>
      </c>
      <c r="B2152" s="161" t="s">
        <v>1674</v>
      </c>
      <c r="C2152" s="161" t="s">
        <v>1675</v>
      </c>
      <c r="D2152" s="161" t="s">
        <v>1652</v>
      </c>
      <c r="E2152" s="195"/>
      <c r="F2152" s="195"/>
      <c r="G2152" s="195"/>
      <c r="H2152" s="163">
        <v>50000</v>
      </c>
      <c r="I2152" s="195">
        <f t="shared" si="69"/>
        <v>50000</v>
      </c>
      <c r="J2152" s="194"/>
      <c r="K2152" s="196" t="str">
        <f t="shared" si="68"/>
        <v>K15A</v>
      </c>
      <c r="L2152" s="156" t="s">
        <v>5652</v>
      </c>
    </row>
    <row r="2153" spans="1:12" ht="17.25" customHeight="1">
      <c r="A2153" s="236">
        <v>2144</v>
      </c>
      <c r="B2153" s="161" t="s">
        <v>1676</v>
      </c>
      <c r="C2153" s="161" t="s">
        <v>1677</v>
      </c>
      <c r="D2153" s="161" t="s">
        <v>1652</v>
      </c>
      <c r="E2153" s="195"/>
      <c r="F2153" s="195"/>
      <c r="G2153" s="195"/>
      <c r="H2153" s="163">
        <v>50000</v>
      </c>
      <c r="I2153" s="195">
        <f t="shared" si="69"/>
        <v>50000</v>
      </c>
      <c r="J2153" s="194"/>
      <c r="K2153" s="196" t="str">
        <f t="shared" si="68"/>
        <v>K15A</v>
      </c>
      <c r="L2153" s="156" t="s">
        <v>5652</v>
      </c>
    </row>
    <row r="2154" spans="1:12" ht="17.25" customHeight="1">
      <c r="A2154" s="236">
        <v>2145</v>
      </c>
      <c r="B2154" s="161" t="s">
        <v>1678</v>
      </c>
      <c r="C2154" s="161" t="s">
        <v>1679</v>
      </c>
      <c r="D2154" s="161" t="s">
        <v>1652</v>
      </c>
      <c r="E2154" s="195"/>
      <c r="F2154" s="195"/>
      <c r="G2154" s="195"/>
      <c r="H2154" s="163">
        <v>50000</v>
      </c>
      <c r="I2154" s="195">
        <f t="shared" si="69"/>
        <v>50000</v>
      </c>
      <c r="J2154" s="194"/>
      <c r="K2154" s="196" t="str">
        <f t="shared" si="68"/>
        <v>K15A</v>
      </c>
      <c r="L2154" s="156" t="s">
        <v>5652</v>
      </c>
    </row>
    <row r="2155" spans="1:12" ht="17.25" customHeight="1">
      <c r="A2155" s="236">
        <v>2146</v>
      </c>
      <c r="B2155" s="161" t="s">
        <v>1680</v>
      </c>
      <c r="C2155" s="161" t="s">
        <v>1681</v>
      </c>
      <c r="D2155" s="161" t="s">
        <v>1682</v>
      </c>
      <c r="E2155" s="195"/>
      <c r="F2155" s="195"/>
      <c r="G2155" s="195"/>
      <c r="H2155" s="163">
        <v>100000</v>
      </c>
      <c r="I2155" s="195">
        <f t="shared" si="69"/>
        <v>100000</v>
      </c>
      <c r="J2155" s="194"/>
      <c r="K2155" s="196" t="str">
        <f t="shared" si="68"/>
        <v>K15A</v>
      </c>
      <c r="L2155" s="161" t="s">
        <v>5649</v>
      </c>
    </row>
    <row r="2156" spans="1:12" ht="17.25" customHeight="1">
      <c r="A2156" s="236">
        <v>2147</v>
      </c>
      <c r="B2156" s="161" t="s">
        <v>5581</v>
      </c>
      <c r="C2156" s="161" t="s">
        <v>5582</v>
      </c>
      <c r="D2156" s="161" t="s">
        <v>1374</v>
      </c>
      <c r="E2156" s="195"/>
      <c r="F2156" s="195"/>
      <c r="G2156" s="199">
        <v>60000</v>
      </c>
      <c r="H2156" s="199">
        <v>60000</v>
      </c>
      <c r="I2156" s="195">
        <f t="shared" si="69"/>
        <v>120000</v>
      </c>
      <c r="J2156" s="194"/>
      <c r="K2156" s="196" t="str">
        <f t="shared" si="68"/>
        <v>K15A</v>
      </c>
      <c r="L2156" s="161" t="s">
        <v>5649</v>
      </c>
    </row>
    <row r="2157" spans="1:12" ht="17.25" customHeight="1">
      <c r="A2157" s="236">
        <v>2148</v>
      </c>
      <c r="B2157" s="161" t="s">
        <v>5583</v>
      </c>
      <c r="C2157" s="161" t="s">
        <v>5584</v>
      </c>
      <c r="D2157" s="161" t="s">
        <v>1374</v>
      </c>
      <c r="E2157" s="195"/>
      <c r="F2157" s="195"/>
      <c r="G2157" s="199">
        <v>60000</v>
      </c>
      <c r="H2157" s="199">
        <v>60000</v>
      </c>
      <c r="I2157" s="195">
        <f t="shared" si="69"/>
        <v>120000</v>
      </c>
      <c r="J2157" s="194"/>
      <c r="K2157" s="196" t="str">
        <f t="shared" si="68"/>
        <v>K15A</v>
      </c>
      <c r="L2157" s="161" t="s">
        <v>5649</v>
      </c>
    </row>
    <row r="2158" spans="1:12" ht="17.25" customHeight="1">
      <c r="A2158" s="236">
        <v>2149</v>
      </c>
      <c r="B2158" s="161" t="s">
        <v>5585</v>
      </c>
      <c r="C2158" s="161" t="s">
        <v>5586</v>
      </c>
      <c r="D2158" s="161" t="s">
        <v>1374</v>
      </c>
      <c r="E2158" s="195"/>
      <c r="F2158" s="195"/>
      <c r="G2158" s="199">
        <v>30000</v>
      </c>
      <c r="H2158" s="199">
        <v>30000</v>
      </c>
      <c r="I2158" s="195">
        <f t="shared" si="69"/>
        <v>60000</v>
      </c>
      <c r="J2158" s="194"/>
      <c r="K2158" s="196" t="str">
        <f t="shared" si="68"/>
        <v>K15A</v>
      </c>
      <c r="L2158" s="161" t="s">
        <v>5649</v>
      </c>
    </row>
    <row r="2159" spans="1:12" ht="17.25" customHeight="1">
      <c r="A2159" s="236">
        <v>2150</v>
      </c>
      <c r="B2159" s="161" t="s">
        <v>5587</v>
      </c>
      <c r="C2159" s="161" t="s">
        <v>5588</v>
      </c>
      <c r="D2159" s="161" t="s">
        <v>1374</v>
      </c>
      <c r="E2159" s="195"/>
      <c r="F2159" s="195"/>
      <c r="G2159" s="199">
        <v>120000</v>
      </c>
      <c r="H2159" s="199">
        <v>120000</v>
      </c>
      <c r="I2159" s="195">
        <f t="shared" si="69"/>
        <v>240000</v>
      </c>
      <c r="J2159" s="194"/>
      <c r="K2159" s="196" t="str">
        <f t="shared" si="68"/>
        <v>K15A</v>
      </c>
      <c r="L2159" s="161" t="s">
        <v>5649</v>
      </c>
    </row>
    <row r="2160" spans="1:12" ht="17.25" customHeight="1">
      <c r="A2160" s="236">
        <v>2151</v>
      </c>
      <c r="B2160" s="161" t="s">
        <v>5589</v>
      </c>
      <c r="C2160" s="161" t="s">
        <v>5590</v>
      </c>
      <c r="D2160" s="161" t="s">
        <v>1374</v>
      </c>
      <c r="E2160" s="195"/>
      <c r="F2160" s="195"/>
      <c r="G2160" s="199">
        <v>60000</v>
      </c>
      <c r="H2160" s="199">
        <v>60000</v>
      </c>
      <c r="I2160" s="195">
        <f t="shared" si="69"/>
        <v>120000</v>
      </c>
      <c r="J2160" s="194"/>
      <c r="K2160" s="196" t="str">
        <f t="shared" si="68"/>
        <v>K15A</v>
      </c>
      <c r="L2160" s="161" t="s">
        <v>5649</v>
      </c>
    </row>
    <row r="2161" spans="1:12" ht="17.25" customHeight="1">
      <c r="A2161" s="236">
        <v>2152</v>
      </c>
      <c r="B2161" s="161" t="s">
        <v>5591</v>
      </c>
      <c r="C2161" s="161" t="s">
        <v>5592</v>
      </c>
      <c r="D2161" s="161" t="s">
        <v>1374</v>
      </c>
      <c r="E2161" s="195"/>
      <c r="F2161" s="195"/>
      <c r="G2161" s="199">
        <v>150000</v>
      </c>
      <c r="H2161" s="199">
        <v>150000</v>
      </c>
      <c r="I2161" s="195">
        <f t="shared" si="69"/>
        <v>300000</v>
      </c>
      <c r="J2161" s="194"/>
      <c r="K2161" s="196" t="str">
        <f t="shared" si="68"/>
        <v>K15A</v>
      </c>
      <c r="L2161" s="161" t="s">
        <v>5649</v>
      </c>
    </row>
    <row r="2162" spans="1:12" ht="17.25" customHeight="1">
      <c r="A2162" s="236">
        <v>2153</v>
      </c>
      <c r="B2162" s="161" t="s">
        <v>1101</v>
      </c>
      <c r="C2162" s="161" t="s">
        <v>1003</v>
      </c>
      <c r="D2162" s="161" t="s">
        <v>1102</v>
      </c>
      <c r="E2162" s="195"/>
      <c r="F2162" s="195"/>
      <c r="G2162" s="195"/>
      <c r="H2162" s="163">
        <v>50000</v>
      </c>
      <c r="I2162" s="195">
        <f t="shared" si="69"/>
        <v>50000</v>
      </c>
      <c r="J2162" s="194"/>
      <c r="K2162" s="196" t="str">
        <f t="shared" si="68"/>
        <v>K15B</v>
      </c>
      <c r="L2162" s="161" t="s">
        <v>5649</v>
      </c>
    </row>
    <row r="2163" spans="1:12" ht="17.25" customHeight="1">
      <c r="A2163" s="236">
        <v>2154</v>
      </c>
      <c r="B2163" s="161" t="s">
        <v>1103</v>
      </c>
      <c r="C2163" s="161" t="s">
        <v>1104</v>
      </c>
      <c r="D2163" s="161" t="s">
        <v>1102</v>
      </c>
      <c r="E2163" s="195"/>
      <c r="F2163" s="195"/>
      <c r="G2163" s="195">
        <f>VLOOKUP(B2163,'Lệ phí thi lại'!$B$8:$F$434,5,0)</f>
        <v>30000</v>
      </c>
      <c r="H2163" s="163">
        <v>50000</v>
      </c>
      <c r="I2163" s="195">
        <f t="shared" si="69"/>
        <v>80000</v>
      </c>
      <c r="J2163" s="194"/>
      <c r="K2163" s="196" t="str">
        <f t="shared" si="68"/>
        <v>K15B</v>
      </c>
      <c r="L2163" s="161" t="s">
        <v>5649</v>
      </c>
    </row>
    <row r="2164" spans="1:12" ht="17.25" customHeight="1">
      <c r="A2164" s="236">
        <v>2155</v>
      </c>
      <c r="B2164" s="161" t="s">
        <v>1105</v>
      </c>
      <c r="C2164" s="161" t="s">
        <v>1106</v>
      </c>
      <c r="D2164" s="161" t="s">
        <v>1102</v>
      </c>
      <c r="E2164" s="195"/>
      <c r="F2164" s="195"/>
      <c r="G2164" s="195"/>
      <c r="H2164" s="163">
        <v>50000</v>
      </c>
      <c r="I2164" s="195">
        <f t="shared" si="69"/>
        <v>50000</v>
      </c>
      <c r="J2164" s="194"/>
      <c r="K2164" s="196" t="str">
        <f t="shared" si="68"/>
        <v>K15B</v>
      </c>
      <c r="L2164" s="161" t="s">
        <v>5649</v>
      </c>
    </row>
    <row r="2165" spans="1:12" ht="17.25" customHeight="1">
      <c r="A2165" s="236">
        <v>2156</v>
      </c>
      <c r="B2165" s="161" t="s">
        <v>1107</v>
      </c>
      <c r="C2165" s="161" t="s">
        <v>1108</v>
      </c>
      <c r="D2165" s="161" t="s">
        <v>1102</v>
      </c>
      <c r="E2165" s="195"/>
      <c r="F2165" s="195"/>
      <c r="G2165" s="195">
        <f>VLOOKUP(B2165,'Lệ phí thi lại'!$B$8:$F$434,5,0)</f>
        <v>90000</v>
      </c>
      <c r="H2165" s="163">
        <v>50000</v>
      </c>
      <c r="I2165" s="195">
        <f t="shared" si="69"/>
        <v>140000</v>
      </c>
      <c r="J2165" s="194"/>
      <c r="K2165" s="196" t="str">
        <f t="shared" si="68"/>
        <v>K15B</v>
      </c>
      <c r="L2165" s="161" t="s">
        <v>5649</v>
      </c>
    </row>
    <row r="2166" spans="1:12" ht="17.25" customHeight="1">
      <c r="A2166" s="236">
        <v>2157</v>
      </c>
      <c r="B2166" s="161" t="s">
        <v>1109</v>
      </c>
      <c r="C2166" s="161" t="s">
        <v>1110</v>
      </c>
      <c r="D2166" s="161" t="s">
        <v>1102</v>
      </c>
      <c r="E2166" s="195"/>
      <c r="F2166" s="195"/>
      <c r="G2166" s="195"/>
      <c r="H2166" s="163">
        <v>50000</v>
      </c>
      <c r="I2166" s="195">
        <f t="shared" si="69"/>
        <v>50000</v>
      </c>
      <c r="J2166" s="194"/>
      <c r="K2166" s="196" t="str">
        <f t="shared" ref="K2166:K2229" si="70">RIGHT(D2166,4)</f>
        <v>K15B</v>
      </c>
      <c r="L2166" s="161" t="s">
        <v>5649</v>
      </c>
    </row>
    <row r="2167" spans="1:12" ht="17.25" customHeight="1">
      <c r="A2167" s="236">
        <v>2158</v>
      </c>
      <c r="B2167" s="161" t="s">
        <v>1111</v>
      </c>
      <c r="C2167" s="161" t="s">
        <v>1112</v>
      </c>
      <c r="D2167" s="161" t="s">
        <v>1102</v>
      </c>
      <c r="E2167" s="195"/>
      <c r="F2167" s="195"/>
      <c r="G2167" s="195"/>
      <c r="H2167" s="163">
        <v>50000</v>
      </c>
      <c r="I2167" s="195">
        <f t="shared" si="69"/>
        <v>50000</v>
      </c>
      <c r="J2167" s="194"/>
      <c r="K2167" s="196" t="str">
        <f t="shared" si="70"/>
        <v>K15B</v>
      </c>
      <c r="L2167" s="161" t="s">
        <v>5649</v>
      </c>
    </row>
    <row r="2168" spans="1:12" ht="17.25" customHeight="1">
      <c r="A2168" s="236">
        <v>2159</v>
      </c>
      <c r="B2168" s="161" t="s">
        <v>1113</v>
      </c>
      <c r="C2168" s="161" t="s">
        <v>1114</v>
      </c>
      <c r="D2168" s="161" t="s">
        <v>1102</v>
      </c>
      <c r="E2168" s="195"/>
      <c r="F2168" s="195"/>
      <c r="G2168" s="195"/>
      <c r="H2168" s="163">
        <v>50000</v>
      </c>
      <c r="I2168" s="195">
        <f t="shared" si="69"/>
        <v>50000</v>
      </c>
      <c r="J2168" s="194"/>
      <c r="K2168" s="196" t="str">
        <f t="shared" si="70"/>
        <v>K15B</v>
      </c>
      <c r="L2168" s="161" t="s">
        <v>5649</v>
      </c>
    </row>
    <row r="2169" spans="1:12" ht="17.25" customHeight="1">
      <c r="A2169" s="236">
        <v>2160</v>
      </c>
      <c r="B2169" s="161" t="s">
        <v>1115</v>
      </c>
      <c r="C2169" s="161" t="s">
        <v>1116</v>
      </c>
      <c r="D2169" s="161" t="s">
        <v>1102</v>
      </c>
      <c r="E2169" s="195"/>
      <c r="F2169" s="195"/>
      <c r="G2169" s="195"/>
      <c r="H2169" s="163">
        <v>50000</v>
      </c>
      <c r="I2169" s="195">
        <f t="shared" si="69"/>
        <v>50000</v>
      </c>
      <c r="J2169" s="194"/>
      <c r="K2169" s="196" t="str">
        <f t="shared" si="70"/>
        <v>K15B</v>
      </c>
      <c r="L2169" s="161" t="s">
        <v>5649</v>
      </c>
    </row>
    <row r="2170" spans="1:12" ht="17.25" customHeight="1">
      <c r="A2170" s="236">
        <v>2161</v>
      </c>
      <c r="B2170" s="161" t="s">
        <v>1117</v>
      </c>
      <c r="C2170" s="161" t="s">
        <v>1118</v>
      </c>
      <c r="D2170" s="161" t="s">
        <v>1102</v>
      </c>
      <c r="E2170" s="195"/>
      <c r="F2170" s="195"/>
      <c r="G2170" s="195"/>
      <c r="H2170" s="163">
        <v>50000</v>
      </c>
      <c r="I2170" s="195">
        <f t="shared" si="69"/>
        <v>50000</v>
      </c>
      <c r="J2170" s="194"/>
      <c r="K2170" s="196" t="str">
        <f t="shared" si="70"/>
        <v>K15B</v>
      </c>
      <c r="L2170" s="161" t="s">
        <v>5649</v>
      </c>
    </row>
    <row r="2171" spans="1:12" ht="17.25" customHeight="1">
      <c r="A2171" s="236">
        <v>2162</v>
      </c>
      <c r="B2171" s="161" t="s">
        <v>1119</v>
      </c>
      <c r="C2171" s="161" t="s">
        <v>1120</v>
      </c>
      <c r="D2171" s="161" t="s">
        <v>1102</v>
      </c>
      <c r="E2171" s="195"/>
      <c r="F2171" s="195"/>
      <c r="G2171" s="195"/>
      <c r="H2171" s="163">
        <v>50000</v>
      </c>
      <c r="I2171" s="195">
        <f t="shared" si="69"/>
        <v>50000</v>
      </c>
      <c r="J2171" s="194"/>
      <c r="K2171" s="196" t="str">
        <f t="shared" si="70"/>
        <v>K15B</v>
      </c>
      <c r="L2171" s="161" t="s">
        <v>5649</v>
      </c>
    </row>
    <row r="2172" spans="1:12" ht="17.25" customHeight="1">
      <c r="A2172" s="236">
        <v>2163</v>
      </c>
      <c r="B2172" s="161" t="s">
        <v>1121</v>
      </c>
      <c r="C2172" s="161" t="s">
        <v>1122</v>
      </c>
      <c r="D2172" s="161" t="s">
        <v>1102</v>
      </c>
      <c r="E2172" s="195"/>
      <c r="F2172" s="195"/>
      <c r="G2172" s="195"/>
      <c r="H2172" s="163">
        <v>50000</v>
      </c>
      <c r="I2172" s="195">
        <f t="shared" si="69"/>
        <v>50000</v>
      </c>
      <c r="J2172" s="194"/>
      <c r="K2172" s="196" t="str">
        <f t="shared" si="70"/>
        <v>K15B</v>
      </c>
      <c r="L2172" s="161" t="s">
        <v>5649</v>
      </c>
    </row>
    <row r="2173" spans="1:12" ht="17.25" customHeight="1">
      <c r="A2173" s="236">
        <v>2164</v>
      </c>
      <c r="B2173" s="161" t="s">
        <v>1123</v>
      </c>
      <c r="C2173" s="161" t="s">
        <v>1124</v>
      </c>
      <c r="D2173" s="161" t="s">
        <v>1102</v>
      </c>
      <c r="E2173" s="195"/>
      <c r="F2173" s="195"/>
      <c r="G2173" s="195"/>
      <c r="H2173" s="163">
        <v>50000</v>
      </c>
      <c r="I2173" s="195">
        <f t="shared" si="69"/>
        <v>50000</v>
      </c>
      <c r="J2173" s="194"/>
      <c r="K2173" s="196" t="str">
        <f t="shared" si="70"/>
        <v>K15B</v>
      </c>
      <c r="L2173" s="161" t="s">
        <v>5649</v>
      </c>
    </row>
    <row r="2174" spans="1:12" ht="17.25" customHeight="1">
      <c r="A2174" s="236">
        <v>2165</v>
      </c>
      <c r="B2174" s="161" t="s">
        <v>1125</v>
      </c>
      <c r="C2174" s="161" t="s">
        <v>1126</v>
      </c>
      <c r="D2174" s="161" t="s">
        <v>1102</v>
      </c>
      <c r="E2174" s="195"/>
      <c r="F2174" s="195"/>
      <c r="G2174" s="195"/>
      <c r="H2174" s="163">
        <v>50000</v>
      </c>
      <c r="I2174" s="195">
        <f t="shared" si="69"/>
        <v>50000</v>
      </c>
      <c r="J2174" s="194"/>
      <c r="K2174" s="196" t="str">
        <f t="shared" si="70"/>
        <v>K15B</v>
      </c>
      <c r="L2174" s="161" t="s">
        <v>5649</v>
      </c>
    </row>
    <row r="2175" spans="1:12" ht="17.25" customHeight="1">
      <c r="A2175" s="236">
        <v>2166</v>
      </c>
      <c r="B2175" s="161" t="s">
        <v>1127</v>
      </c>
      <c r="C2175" s="161" t="s">
        <v>1128</v>
      </c>
      <c r="D2175" s="161" t="s">
        <v>1102</v>
      </c>
      <c r="E2175" s="195"/>
      <c r="F2175" s="195"/>
      <c r="G2175" s="195"/>
      <c r="H2175" s="163">
        <v>50000</v>
      </c>
      <c r="I2175" s="195">
        <f t="shared" si="69"/>
        <v>50000</v>
      </c>
      <c r="J2175" s="194"/>
      <c r="K2175" s="196" t="str">
        <f t="shared" si="70"/>
        <v>K15B</v>
      </c>
      <c r="L2175" s="161" t="s">
        <v>5649</v>
      </c>
    </row>
    <row r="2176" spans="1:12" ht="17.25" customHeight="1">
      <c r="A2176" s="236">
        <v>2167</v>
      </c>
      <c r="B2176" s="161" t="s">
        <v>1129</v>
      </c>
      <c r="C2176" s="161" t="s">
        <v>1130</v>
      </c>
      <c r="D2176" s="161" t="s">
        <v>1102</v>
      </c>
      <c r="E2176" s="195"/>
      <c r="F2176" s="195"/>
      <c r="G2176" s="195"/>
      <c r="H2176" s="163">
        <v>50000</v>
      </c>
      <c r="I2176" s="195">
        <f t="shared" si="69"/>
        <v>50000</v>
      </c>
      <c r="J2176" s="194"/>
      <c r="K2176" s="196" t="str">
        <f t="shared" si="70"/>
        <v>K15B</v>
      </c>
      <c r="L2176" s="161" t="s">
        <v>5649</v>
      </c>
    </row>
    <row r="2177" spans="1:12" ht="17.25" customHeight="1">
      <c r="A2177" s="236">
        <v>2168</v>
      </c>
      <c r="B2177" s="161" t="s">
        <v>1131</v>
      </c>
      <c r="C2177" s="161" t="s">
        <v>1132</v>
      </c>
      <c r="D2177" s="161" t="s">
        <v>1102</v>
      </c>
      <c r="E2177" s="195"/>
      <c r="F2177" s="195"/>
      <c r="G2177" s="195"/>
      <c r="H2177" s="163">
        <v>50000</v>
      </c>
      <c r="I2177" s="195">
        <f t="shared" si="69"/>
        <v>50000</v>
      </c>
      <c r="J2177" s="194"/>
      <c r="K2177" s="196" t="str">
        <f t="shared" si="70"/>
        <v>K15B</v>
      </c>
      <c r="L2177" s="161" t="s">
        <v>5649</v>
      </c>
    </row>
    <row r="2178" spans="1:12" ht="17.25" customHeight="1">
      <c r="A2178" s="236">
        <v>2169</v>
      </c>
      <c r="B2178" s="161" t="s">
        <v>1133</v>
      </c>
      <c r="C2178" s="161" t="s">
        <v>1134</v>
      </c>
      <c r="D2178" s="161" t="s">
        <v>1102</v>
      </c>
      <c r="E2178" s="195"/>
      <c r="F2178" s="195"/>
      <c r="G2178" s="195"/>
      <c r="H2178" s="163">
        <v>50000</v>
      </c>
      <c r="I2178" s="195">
        <f t="shared" si="69"/>
        <v>50000</v>
      </c>
      <c r="J2178" s="194"/>
      <c r="K2178" s="196" t="str">
        <f t="shared" si="70"/>
        <v>K15B</v>
      </c>
      <c r="L2178" s="161" t="s">
        <v>5649</v>
      </c>
    </row>
    <row r="2179" spans="1:12" ht="17.25" customHeight="1">
      <c r="A2179" s="236">
        <v>2170</v>
      </c>
      <c r="B2179" s="161" t="s">
        <v>1135</v>
      </c>
      <c r="C2179" s="161" t="s">
        <v>1136</v>
      </c>
      <c r="D2179" s="161" t="s">
        <v>1102</v>
      </c>
      <c r="E2179" s="195"/>
      <c r="F2179" s="195"/>
      <c r="G2179" s="195"/>
      <c r="H2179" s="163">
        <v>50000</v>
      </c>
      <c r="I2179" s="195">
        <f t="shared" si="69"/>
        <v>50000</v>
      </c>
      <c r="J2179" s="194"/>
      <c r="K2179" s="196" t="str">
        <f t="shared" si="70"/>
        <v>K15B</v>
      </c>
      <c r="L2179" s="161" t="s">
        <v>5649</v>
      </c>
    </row>
    <row r="2180" spans="1:12" ht="17.25" customHeight="1">
      <c r="A2180" s="236">
        <v>2171</v>
      </c>
      <c r="B2180" s="161" t="s">
        <v>1137</v>
      </c>
      <c r="C2180" s="161" t="s">
        <v>1138</v>
      </c>
      <c r="D2180" s="161" t="s">
        <v>1102</v>
      </c>
      <c r="E2180" s="195"/>
      <c r="F2180" s="195"/>
      <c r="G2180" s="195"/>
      <c r="H2180" s="163">
        <v>50000</v>
      </c>
      <c r="I2180" s="195">
        <f t="shared" si="69"/>
        <v>50000</v>
      </c>
      <c r="J2180" s="194"/>
      <c r="K2180" s="196" t="str">
        <f t="shared" si="70"/>
        <v>K15B</v>
      </c>
      <c r="L2180" s="161" t="s">
        <v>5649</v>
      </c>
    </row>
    <row r="2181" spans="1:12" ht="17.25" customHeight="1">
      <c r="A2181" s="236">
        <v>2172</v>
      </c>
      <c r="B2181" s="161" t="s">
        <v>1139</v>
      </c>
      <c r="C2181" s="161" t="s">
        <v>1140</v>
      </c>
      <c r="D2181" s="161" t="s">
        <v>1102</v>
      </c>
      <c r="E2181" s="195"/>
      <c r="F2181" s="195"/>
      <c r="G2181" s="195"/>
      <c r="H2181" s="163">
        <v>50000</v>
      </c>
      <c r="I2181" s="195">
        <f t="shared" si="69"/>
        <v>50000</v>
      </c>
      <c r="J2181" s="194"/>
      <c r="K2181" s="196" t="str">
        <f t="shared" si="70"/>
        <v>K15B</v>
      </c>
      <c r="L2181" s="161" t="s">
        <v>5649</v>
      </c>
    </row>
    <row r="2182" spans="1:12" ht="17.25" customHeight="1">
      <c r="A2182" s="236">
        <v>2173</v>
      </c>
      <c r="B2182" s="161" t="s">
        <v>1141</v>
      </c>
      <c r="C2182" s="161" t="s">
        <v>1142</v>
      </c>
      <c r="D2182" s="161" t="s">
        <v>1102</v>
      </c>
      <c r="E2182" s="195"/>
      <c r="F2182" s="195"/>
      <c r="G2182" s="195"/>
      <c r="H2182" s="163">
        <v>50000</v>
      </c>
      <c r="I2182" s="195">
        <f t="shared" ref="I2182:I2245" si="71">SUM(E2182:H2182)</f>
        <v>50000</v>
      </c>
      <c r="J2182" s="194"/>
      <c r="K2182" s="196" t="str">
        <f t="shared" si="70"/>
        <v>K15B</v>
      </c>
      <c r="L2182" s="161" t="s">
        <v>5649</v>
      </c>
    </row>
    <row r="2183" spans="1:12" ht="17.25" customHeight="1">
      <c r="A2183" s="236">
        <v>2174</v>
      </c>
      <c r="B2183" s="161" t="s">
        <v>1143</v>
      </c>
      <c r="C2183" s="161" t="s">
        <v>1144</v>
      </c>
      <c r="D2183" s="161" t="s">
        <v>1102</v>
      </c>
      <c r="E2183" s="195"/>
      <c r="F2183" s="195"/>
      <c r="G2183" s="195"/>
      <c r="H2183" s="163">
        <v>50000</v>
      </c>
      <c r="I2183" s="195">
        <f t="shared" si="71"/>
        <v>50000</v>
      </c>
      <c r="J2183" s="194"/>
      <c r="K2183" s="196" t="str">
        <f t="shared" si="70"/>
        <v>K15B</v>
      </c>
      <c r="L2183" s="161" t="s">
        <v>5649</v>
      </c>
    </row>
    <row r="2184" spans="1:12" ht="17.25" customHeight="1">
      <c r="A2184" s="236">
        <v>2175</v>
      </c>
      <c r="B2184" s="161" t="s">
        <v>1145</v>
      </c>
      <c r="C2184" s="161" t="s">
        <v>1146</v>
      </c>
      <c r="D2184" s="161" t="s">
        <v>1102</v>
      </c>
      <c r="E2184" s="195"/>
      <c r="F2184" s="195"/>
      <c r="G2184" s="195">
        <f>VLOOKUP(B2184,'Lệ phí thi lại'!$B$8:$F$434,5,0)</f>
        <v>150000</v>
      </c>
      <c r="H2184" s="163">
        <v>50000</v>
      </c>
      <c r="I2184" s="195">
        <f t="shared" si="71"/>
        <v>200000</v>
      </c>
      <c r="J2184" s="194"/>
      <c r="K2184" s="196" t="str">
        <f t="shared" si="70"/>
        <v>K15B</v>
      </c>
      <c r="L2184" s="161" t="s">
        <v>5649</v>
      </c>
    </row>
    <row r="2185" spans="1:12" ht="17.25" customHeight="1">
      <c r="A2185" s="236">
        <v>2176</v>
      </c>
      <c r="B2185" s="161" t="s">
        <v>1147</v>
      </c>
      <c r="C2185" s="161" t="s">
        <v>1148</v>
      </c>
      <c r="D2185" s="161" t="s">
        <v>1102</v>
      </c>
      <c r="E2185" s="195">
        <f>VLOOKUP(B2185,'Học phí'!$B$8:$F$395,5,0)</f>
        <v>1105000</v>
      </c>
      <c r="F2185" s="195"/>
      <c r="G2185" s="195"/>
      <c r="H2185" s="163">
        <v>100000</v>
      </c>
      <c r="I2185" s="195">
        <f t="shared" si="71"/>
        <v>1205000</v>
      </c>
      <c r="J2185" s="194"/>
      <c r="K2185" s="196" t="str">
        <f t="shared" si="70"/>
        <v>K15B</v>
      </c>
      <c r="L2185" s="161" t="s">
        <v>5649</v>
      </c>
    </row>
    <row r="2186" spans="1:12" ht="17.25" customHeight="1">
      <c r="A2186" s="236">
        <v>2177</v>
      </c>
      <c r="B2186" s="161" t="s">
        <v>1149</v>
      </c>
      <c r="C2186" s="161" t="s">
        <v>1150</v>
      </c>
      <c r="D2186" s="161" t="s">
        <v>1102</v>
      </c>
      <c r="E2186" s="195"/>
      <c r="F2186" s="195"/>
      <c r="G2186" s="195"/>
      <c r="H2186" s="163">
        <v>50000</v>
      </c>
      <c r="I2186" s="195">
        <f t="shared" si="71"/>
        <v>50000</v>
      </c>
      <c r="J2186" s="194"/>
      <c r="K2186" s="196" t="str">
        <f t="shared" si="70"/>
        <v>K15B</v>
      </c>
      <c r="L2186" s="161" t="s">
        <v>5649</v>
      </c>
    </row>
    <row r="2187" spans="1:12" ht="17.25" customHeight="1">
      <c r="A2187" s="236">
        <v>2178</v>
      </c>
      <c r="B2187" s="161" t="s">
        <v>1151</v>
      </c>
      <c r="C2187" s="161" t="s">
        <v>1152</v>
      </c>
      <c r="D2187" s="161" t="s">
        <v>1102</v>
      </c>
      <c r="E2187" s="195">
        <f>VLOOKUP(B2187,'Học phí'!$B$8:$F$395,5,0)</f>
        <v>5905000</v>
      </c>
      <c r="F2187" s="195"/>
      <c r="G2187" s="195"/>
      <c r="H2187" s="163">
        <v>50000</v>
      </c>
      <c r="I2187" s="195">
        <f t="shared" si="71"/>
        <v>5955000</v>
      </c>
      <c r="J2187" s="194"/>
      <c r="K2187" s="196" t="str">
        <f t="shared" si="70"/>
        <v>K15B</v>
      </c>
      <c r="L2187" s="161" t="s">
        <v>5649</v>
      </c>
    </row>
    <row r="2188" spans="1:12" ht="17.25" customHeight="1">
      <c r="A2188" s="236">
        <v>2179</v>
      </c>
      <c r="B2188" s="161" t="s">
        <v>1153</v>
      </c>
      <c r="C2188" s="161" t="s">
        <v>1154</v>
      </c>
      <c r="D2188" s="161" t="s">
        <v>1102</v>
      </c>
      <c r="E2188" s="195"/>
      <c r="F2188" s="195"/>
      <c r="G2188" s="195"/>
      <c r="H2188" s="163">
        <v>50000</v>
      </c>
      <c r="I2188" s="195">
        <f t="shared" si="71"/>
        <v>50000</v>
      </c>
      <c r="J2188" s="194"/>
      <c r="K2188" s="196" t="str">
        <f t="shared" si="70"/>
        <v>K15B</v>
      </c>
      <c r="L2188" s="161" t="s">
        <v>5649</v>
      </c>
    </row>
    <row r="2189" spans="1:12" ht="17.25" customHeight="1">
      <c r="A2189" s="236">
        <v>2180</v>
      </c>
      <c r="B2189" s="161" t="s">
        <v>1155</v>
      </c>
      <c r="C2189" s="161" t="s">
        <v>1156</v>
      </c>
      <c r="D2189" s="161" t="s">
        <v>1102</v>
      </c>
      <c r="E2189" s="195"/>
      <c r="F2189" s="195"/>
      <c r="G2189" s="195"/>
      <c r="H2189" s="163">
        <v>50000</v>
      </c>
      <c r="I2189" s="195">
        <f t="shared" si="71"/>
        <v>50000</v>
      </c>
      <c r="J2189" s="194"/>
      <c r="K2189" s="196" t="str">
        <f t="shared" si="70"/>
        <v>K15B</v>
      </c>
      <c r="L2189" s="161" t="s">
        <v>5649</v>
      </c>
    </row>
    <row r="2190" spans="1:12" ht="17.25" customHeight="1">
      <c r="A2190" s="236">
        <v>2181</v>
      </c>
      <c r="B2190" s="161" t="s">
        <v>1157</v>
      </c>
      <c r="C2190" s="161" t="s">
        <v>1158</v>
      </c>
      <c r="D2190" s="161" t="s">
        <v>1102</v>
      </c>
      <c r="E2190" s="195"/>
      <c r="F2190" s="195"/>
      <c r="G2190" s="195">
        <f>VLOOKUP(B2190,'Lệ phí thi lại'!$B$8:$F$434,5,0)</f>
        <v>60000</v>
      </c>
      <c r="H2190" s="163">
        <v>50000</v>
      </c>
      <c r="I2190" s="195">
        <f t="shared" si="71"/>
        <v>110000</v>
      </c>
      <c r="J2190" s="194"/>
      <c r="K2190" s="196" t="str">
        <f t="shared" si="70"/>
        <v>K15B</v>
      </c>
      <c r="L2190" s="161" t="s">
        <v>5649</v>
      </c>
    </row>
    <row r="2191" spans="1:12" ht="17.25" customHeight="1">
      <c r="A2191" s="236">
        <v>2182</v>
      </c>
      <c r="B2191" s="161" t="s">
        <v>1159</v>
      </c>
      <c r="C2191" s="161" t="s">
        <v>1160</v>
      </c>
      <c r="D2191" s="161" t="s">
        <v>1102</v>
      </c>
      <c r="E2191" s="195"/>
      <c r="F2191" s="195"/>
      <c r="G2191" s="195"/>
      <c r="H2191" s="163">
        <v>50000</v>
      </c>
      <c r="I2191" s="195">
        <f t="shared" si="71"/>
        <v>50000</v>
      </c>
      <c r="J2191" s="194"/>
      <c r="K2191" s="196" t="str">
        <f t="shared" si="70"/>
        <v>K15B</v>
      </c>
      <c r="L2191" s="161" t="s">
        <v>5649</v>
      </c>
    </row>
    <row r="2192" spans="1:12" ht="17.25" customHeight="1">
      <c r="A2192" s="236">
        <v>2183</v>
      </c>
      <c r="B2192" s="161" t="s">
        <v>1161</v>
      </c>
      <c r="C2192" s="161" t="s">
        <v>1162</v>
      </c>
      <c r="D2192" s="161" t="s">
        <v>1102</v>
      </c>
      <c r="E2192" s="195"/>
      <c r="F2192" s="195"/>
      <c r="G2192" s="195"/>
      <c r="H2192" s="163">
        <v>50000</v>
      </c>
      <c r="I2192" s="195">
        <f t="shared" si="71"/>
        <v>50000</v>
      </c>
      <c r="J2192" s="194"/>
      <c r="K2192" s="196" t="str">
        <f t="shared" si="70"/>
        <v>K15B</v>
      </c>
      <c r="L2192" s="161" t="s">
        <v>5649</v>
      </c>
    </row>
    <row r="2193" spans="1:12" ht="17.25" customHeight="1">
      <c r="A2193" s="236">
        <v>2184</v>
      </c>
      <c r="B2193" s="161" t="s">
        <v>1163</v>
      </c>
      <c r="C2193" s="161" t="s">
        <v>1164</v>
      </c>
      <c r="D2193" s="161" t="s">
        <v>1102</v>
      </c>
      <c r="E2193" s="195"/>
      <c r="F2193" s="195"/>
      <c r="G2193" s="195"/>
      <c r="H2193" s="163">
        <v>50000</v>
      </c>
      <c r="I2193" s="195">
        <f t="shared" si="71"/>
        <v>50000</v>
      </c>
      <c r="J2193" s="194"/>
      <c r="K2193" s="196" t="str">
        <f t="shared" si="70"/>
        <v>K15B</v>
      </c>
      <c r="L2193" s="161" t="s">
        <v>5649</v>
      </c>
    </row>
    <row r="2194" spans="1:12" ht="17.25" customHeight="1">
      <c r="A2194" s="236">
        <v>2185</v>
      </c>
      <c r="B2194" s="161" t="s">
        <v>1165</v>
      </c>
      <c r="C2194" s="161" t="s">
        <v>1166</v>
      </c>
      <c r="D2194" s="161" t="s">
        <v>1102</v>
      </c>
      <c r="E2194" s="195"/>
      <c r="F2194" s="195"/>
      <c r="G2194" s="195"/>
      <c r="H2194" s="163">
        <v>50000</v>
      </c>
      <c r="I2194" s="195">
        <f t="shared" si="71"/>
        <v>50000</v>
      </c>
      <c r="J2194" s="194"/>
      <c r="K2194" s="196" t="str">
        <f t="shared" si="70"/>
        <v>K15B</v>
      </c>
      <c r="L2194" s="161" t="s">
        <v>5649</v>
      </c>
    </row>
    <row r="2195" spans="1:12" ht="17.25" customHeight="1">
      <c r="A2195" s="236">
        <v>2186</v>
      </c>
      <c r="B2195" s="161" t="s">
        <v>1167</v>
      </c>
      <c r="C2195" s="161" t="s">
        <v>1168</v>
      </c>
      <c r="D2195" s="161" t="s">
        <v>1102</v>
      </c>
      <c r="E2195" s="195"/>
      <c r="F2195" s="195"/>
      <c r="G2195" s="195"/>
      <c r="H2195" s="163">
        <v>50000</v>
      </c>
      <c r="I2195" s="195">
        <f t="shared" si="71"/>
        <v>50000</v>
      </c>
      <c r="J2195" s="194"/>
      <c r="K2195" s="196" t="str">
        <f t="shared" si="70"/>
        <v>K15B</v>
      </c>
      <c r="L2195" s="161" t="s">
        <v>5649</v>
      </c>
    </row>
    <row r="2196" spans="1:12" ht="17.25" customHeight="1">
      <c r="A2196" s="236">
        <v>2187</v>
      </c>
      <c r="B2196" s="161" t="s">
        <v>1169</v>
      </c>
      <c r="C2196" s="161" t="s">
        <v>1170</v>
      </c>
      <c r="D2196" s="161" t="s">
        <v>1102</v>
      </c>
      <c r="E2196" s="195"/>
      <c r="F2196" s="195"/>
      <c r="G2196" s="195"/>
      <c r="H2196" s="163">
        <v>50000</v>
      </c>
      <c r="I2196" s="195">
        <f t="shared" si="71"/>
        <v>50000</v>
      </c>
      <c r="J2196" s="194"/>
      <c r="K2196" s="196" t="str">
        <f t="shared" si="70"/>
        <v>K15B</v>
      </c>
      <c r="L2196" s="161" t="s">
        <v>5649</v>
      </c>
    </row>
    <row r="2197" spans="1:12" ht="17.25" customHeight="1">
      <c r="A2197" s="236">
        <v>2188</v>
      </c>
      <c r="B2197" s="161" t="s">
        <v>1171</v>
      </c>
      <c r="C2197" s="161" t="s">
        <v>1172</v>
      </c>
      <c r="D2197" s="161" t="s">
        <v>1102</v>
      </c>
      <c r="E2197" s="195"/>
      <c r="F2197" s="195"/>
      <c r="G2197" s="195"/>
      <c r="H2197" s="163">
        <v>50000</v>
      </c>
      <c r="I2197" s="195">
        <f t="shared" si="71"/>
        <v>50000</v>
      </c>
      <c r="J2197" s="194"/>
      <c r="K2197" s="196" t="str">
        <f t="shared" si="70"/>
        <v>K15B</v>
      </c>
      <c r="L2197" s="161" t="s">
        <v>5649</v>
      </c>
    </row>
    <row r="2198" spans="1:12" ht="17.25" customHeight="1">
      <c r="A2198" s="236">
        <v>2189</v>
      </c>
      <c r="B2198" s="161" t="s">
        <v>1173</v>
      </c>
      <c r="C2198" s="161" t="s">
        <v>1174</v>
      </c>
      <c r="D2198" s="161" t="s">
        <v>1102</v>
      </c>
      <c r="E2198" s="195"/>
      <c r="F2198" s="195"/>
      <c r="G2198" s="195"/>
      <c r="H2198" s="163">
        <v>50000</v>
      </c>
      <c r="I2198" s="195">
        <f t="shared" si="71"/>
        <v>50000</v>
      </c>
      <c r="J2198" s="194"/>
      <c r="K2198" s="196" t="str">
        <f t="shared" si="70"/>
        <v>K15B</v>
      </c>
      <c r="L2198" s="161" t="s">
        <v>5649</v>
      </c>
    </row>
    <row r="2199" spans="1:12" ht="17.25" customHeight="1">
      <c r="A2199" s="236">
        <v>2190</v>
      </c>
      <c r="B2199" s="161" t="s">
        <v>1175</v>
      </c>
      <c r="C2199" s="161" t="s">
        <v>1176</v>
      </c>
      <c r="D2199" s="161" t="s">
        <v>1102</v>
      </c>
      <c r="E2199" s="195"/>
      <c r="F2199" s="195"/>
      <c r="G2199" s="195"/>
      <c r="H2199" s="163">
        <v>50000</v>
      </c>
      <c r="I2199" s="195">
        <f t="shared" si="71"/>
        <v>50000</v>
      </c>
      <c r="J2199" s="194"/>
      <c r="K2199" s="196" t="str">
        <f t="shared" si="70"/>
        <v>K15B</v>
      </c>
      <c r="L2199" s="161" t="s">
        <v>5649</v>
      </c>
    </row>
    <row r="2200" spans="1:12" ht="17.25" customHeight="1">
      <c r="A2200" s="236">
        <v>2191</v>
      </c>
      <c r="B2200" s="161" t="s">
        <v>1416</v>
      </c>
      <c r="C2200" s="161" t="s">
        <v>1417</v>
      </c>
      <c r="D2200" s="161" t="s">
        <v>1418</v>
      </c>
      <c r="E2200" s="195"/>
      <c r="F2200" s="195"/>
      <c r="G2200" s="195">
        <f>VLOOKUP(B2200,'Lệ phí thi lại'!$B$8:$F$434,5,0)</f>
        <v>30000</v>
      </c>
      <c r="H2200" s="163">
        <v>50000</v>
      </c>
      <c r="I2200" s="195">
        <f t="shared" si="71"/>
        <v>80000</v>
      </c>
      <c r="J2200" s="194"/>
      <c r="K2200" s="196" t="str">
        <f t="shared" si="70"/>
        <v>K15B</v>
      </c>
      <c r="L2200" s="161" t="s">
        <v>5649</v>
      </c>
    </row>
    <row r="2201" spans="1:12" ht="17.25" customHeight="1">
      <c r="A2201" s="236">
        <v>2192</v>
      </c>
      <c r="B2201" s="161" t="s">
        <v>1419</v>
      </c>
      <c r="C2201" s="161" t="s">
        <v>1420</v>
      </c>
      <c r="D2201" s="161" t="s">
        <v>1418</v>
      </c>
      <c r="E2201" s="195"/>
      <c r="F2201" s="195"/>
      <c r="G2201" s="195"/>
      <c r="H2201" s="163">
        <v>50000</v>
      </c>
      <c r="I2201" s="195">
        <f t="shared" si="71"/>
        <v>50000</v>
      </c>
      <c r="J2201" s="194"/>
      <c r="K2201" s="196" t="str">
        <f t="shared" si="70"/>
        <v>K15B</v>
      </c>
      <c r="L2201" s="161" t="s">
        <v>5649</v>
      </c>
    </row>
    <row r="2202" spans="1:12" ht="17.25" customHeight="1">
      <c r="A2202" s="236">
        <v>2193</v>
      </c>
      <c r="B2202" s="161" t="s">
        <v>1421</v>
      </c>
      <c r="C2202" s="161" t="s">
        <v>1422</v>
      </c>
      <c r="D2202" s="161" t="s">
        <v>1418</v>
      </c>
      <c r="E2202" s="195"/>
      <c r="F2202" s="195"/>
      <c r="G2202" s="195"/>
      <c r="H2202" s="163">
        <v>50000</v>
      </c>
      <c r="I2202" s="195">
        <f t="shared" si="71"/>
        <v>50000</v>
      </c>
      <c r="J2202" s="194"/>
      <c r="K2202" s="196" t="str">
        <f t="shared" si="70"/>
        <v>K15B</v>
      </c>
      <c r="L2202" s="161" t="s">
        <v>5649</v>
      </c>
    </row>
    <row r="2203" spans="1:12" ht="17.25" customHeight="1">
      <c r="A2203" s="236">
        <v>2194</v>
      </c>
      <c r="B2203" s="161" t="s">
        <v>1423</v>
      </c>
      <c r="C2203" s="161" t="s">
        <v>1424</v>
      </c>
      <c r="D2203" s="161" t="s">
        <v>1418</v>
      </c>
      <c r="E2203" s="195"/>
      <c r="F2203" s="195"/>
      <c r="G2203" s="195"/>
      <c r="H2203" s="163">
        <v>50000</v>
      </c>
      <c r="I2203" s="195">
        <f t="shared" si="71"/>
        <v>50000</v>
      </c>
      <c r="J2203" s="194"/>
      <c r="K2203" s="196" t="str">
        <f t="shared" si="70"/>
        <v>K15B</v>
      </c>
      <c r="L2203" s="161" t="s">
        <v>5649</v>
      </c>
    </row>
    <row r="2204" spans="1:12" ht="17.25" customHeight="1">
      <c r="A2204" s="236">
        <v>2195</v>
      </c>
      <c r="B2204" s="161" t="s">
        <v>1425</v>
      </c>
      <c r="C2204" s="161" t="s">
        <v>1426</v>
      </c>
      <c r="D2204" s="161" t="s">
        <v>1418</v>
      </c>
      <c r="E2204" s="195"/>
      <c r="F2204" s="195"/>
      <c r="G2204" s="195">
        <f>VLOOKUP(B2204,'Lệ phí thi lại'!$B$8:$F$434,5,0)</f>
        <v>150000</v>
      </c>
      <c r="H2204" s="163">
        <v>50000</v>
      </c>
      <c r="I2204" s="195">
        <f t="shared" si="71"/>
        <v>200000</v>
      </c>
      <c r="J2204" s="194"/>
      <c r="K2204" s="196" t="str">
        <f t="shared" si="70"/>
        <v>K15B</v>
      </c>
      <c r="L2204" s="161" t="s">
        <v>5649</v>
      </c>
    </row>
    <row r="2205" spans="1:12" ht="17.25" customHeight="1">
      <c r="A2205" s="236">
        <v>2196</v>
      </c>
      <c r="B2205" s="161" t="s">
        <v>1427</v>
      </c>
      <c r="C2205" s="161" t="s">
        <v>1428</v>
      </c>
      <c r="D2205" s="161" t="s">
        <v>1418</v>
      </c>
      <c r="E2205" s="195"/>
      <c r="F2205" s="195"/>
      <c r="G2205" s="195"/>
      <c r="H2205" s="163">
        <v>50000</v>
      </c>
      <c r="I2205" s="195">
        <f t="shared" si="71"/>
        <v>50000</v>
      </c>
      <c r="J2205" s="194"/>
      <c r="K2205" s="196" t="str">
        <f t="shared" si="70"/>
        <v>K15B</v>
      </c>
      <c r="L2205" s="161" t="s">
        <v>5649</v>
      </c>
    </row>
    <row r="2206" spans="1:12" ht="17.25" customHeight="1">
      <c r="A2206" s="236">
        <v>2197</v>
      </c>
      <c r="B2206" s="161" t="s">
        <v>1429</v>
      </c>
      <c r="C2206" s="161" t="s">
        <v>1430</v>
      </c>
      <c r="D2206" s="161" t="s">
        <v>1418</v>
      </c>
      <c r="E2206" s="195"/>
      <c r="F2206" s="195"/>
      <c r="G2206" s="195"/>
      <c r="H2206" s="163">
        <v>50000</v>
      </c>
      <c r="I2206" s="195">
        <f t="shared" si="71"/>
        <v>50000</v>
      </c>
      <c r="J2206" s="194"/>
      <c r="K2206" s="196" t="str">
        <f t="shared" si="70"/>
        <v>K15B</v>
      </c>
      <c r="L2206" s="161" t="s">
        <v>5649</v>
      </c>
    </row>
    <row r="2207" spans="1:12" ht="17.25" customHeight="1">
      <c r="A2207" s="236">
        <v>2198</v>
      </c>
      <c r="B2207" s="161" t="s">
        <v>1431</v>
      </c>
      <c r="C2207" s="161" t="s">
        <v>1432</v>
      </c>
      <c r="D2207" s="161" t="s">
        <v>1418</v>
      </c>
      <c r="E2207" s="195"/>
      <c r="F2207" s="195"/>
      <c r="G2207" s="195"/>
      <c r="H2207" s="163">
        <v>50000</v>
      </c>
      <c r="I2207" s="195">
        <f t="shared" si="71"/>
        <v>50000</v>
      </c>
      <c r="J2207" s="194"/>
      <c r="K2207" s="196" t="str">
        <f t="shared" si="70"/>
        <v>K15B</v>
      </c>
      <c r="L2207" s="161" t="s">
        <v>5649</v>
      </c>
    </row>
    <row r="2208" spans="1:12" ht="17.25" customHeight="1">
      <c r="A2208" s="236">
        <v>2199</v>
      </c>
      <c r="B2208" s="161" t="s">
        <v>1433</v>
      </c>
      <c r="C2208" s="161" t="s">
        <v>914</v>
      </c>
      <c r="D2208" s="161" t="s">
        <v>1418</v>
      </c>
      <c r="E2208" s="195"/>
      <c r="F2208" s="195"/>
      <c r="G2208" s="195"/>
      <c r="H2208" s="163">
        <v>100000</v>
      </c>
      <c r="I2208" s="195">
        <f t="shared" si="71"/>
        <v>100000</v>
      </c>
      <c r="J2208" s="194"/>
      <c r="K2208" s="196" t="str">
        <f t="shared" si="70"/>
        <v>K15B</v>
      </c>
      <c r="L2208" s="161" t="s">
        <v>5649</v>
      </c>
    </row>
    <row r="2209" spans="1:12" ht="17.25" customHeight="1">
      <c r="A2209" s="236">
        <v>2200</v>
      </c>
      <c r="B2209" s="161" t="s">
        <v>1434</v>
      </c>
      <c r="C2209" s="161" t="s">
        <v>1435</v>
      </c>
      <c r="D2209" s="161" t="s">
        <v>1418</v>
      </c>
      <c r="E2209" s="195"/>
      <c r="F2209" s="195"/>
      <c r="G2209" s="195">
        <f>VLOOKUP(B2209,'Lệ phí thi lại'!$B$8:$F$434,5,0)</f>
        <v>120000</v>
      </c>
      <c r="H2209" s="163">
        <v>50000</v>
      </c>
      <c r="I2209" s="195">
        <f t="shared" si="71"/>
        <v>170000</v>
      </c>
      <c r="J2209" s="194"/>
      <c r="K2209" s="196" t="str">
        <f t="shared" si="70"/>
        <v>K15B</v>
      </c>
      <c r="L2209" s="161" t="s">
        <v>5649</v>
      </c>
    </row>
    <row r="2210" spans="1:12" ht="17.25" customHeight="1">
      <c r="A2210" s="236">
        <v>2201</v>
      </c>
      <c r="B2210" s="161" t="s">
        <v>1436</v>
      </c>
      <c r="C2210" s="161" t="s">
        <v>1437</v>
      </c>
      <c r="D2210" s="161" t="s">
        <v>1418</v>
      </c>
      <c r="E2210" s="195"/>
      <c r="F2210" s="195"/>
      <c r="G2210" s="195"/>
      <c r="H2210" s="163">
        <v>50000</v>
      </c>
      <c r="I2210" s="195">
        <f t="shared" si="71"/>
        <v>50000</v>
      </c>
      <c r="J2210" s="194"/>
      <c r="K2210" s="196" t="str">
        <f t="shared" si="70"/>
        <v>K15B</v>
      </c>
      <c r="L2210" s="161" t="s">
        <v>5649</v>
      </c>
    </row>
    <row r="2211" spans="1:12" ht="17.25" customHeight="1">
      <c r="A2211" s="236">
        <v>2202</v>
      </c>
      <c r="B2211" s="161" t="s">
        <v>1438</v>
      </c>
      <c r="C2211" s="161" t="s">
        <v>1439</v>
      </c>
      <c r="D2211" s="161" t="s">
        <v>1418</v>
      </c>
      <c r="E2211" s="195"/>
      <c r="F2211" s="195"/>
      <c r="G2211" s="195">
        <f>VLOOKUP(B2211,'Lệ phí thi lại'!$B$8:$F$434,5,0)</f>
        <v>30000</v>
      </c>
      <c r="H2211" s="163">
        <v>50000</v>
      </c>
      <c r="I2211" s="195">
        <f t="shared" si="71"/>
        <v>80000</v>
      </c>
      <c r="J2211" s="194"/>
      <c r="K2211" s="196" t="str">
        <f t="shared" si="70"/>
        <v>K15B</v>
      </c>
      <c r="L2211" s="161" t="s">
        <v>5649</v>
      </c>
    </row>
    <row r="2212" spans="1:12" ht="17.25" customHeight="1">
      <c r="A2212" s="236">
        <v>2203</v>
      </c>
      <c r="B2212" s="161" t="s">
        <v>1440</v>
      </c>
      <c r="C2212" s="161" t="s">
        <v>1441</v>
      </c>
      <c r="D2212" s="161" t="s">
        <v>1418</v>
      </c>
      <c r="E2212" s="195"/>
      <c r="F2212" s="195"/>
      <c r="G2212" s="195"/>
      <c r="H2212" s="163">
        <v>50000</v>
      </c>
      <c r="I2212" s="195">
        <f t="shared" si="71"/>
        <v>50000</v>
      </c>
      <c r="J2212" s="194"/>
      <c r="K2212" s="196" t="str">
        <f t="shared" si="70"/>
        <v>K15B</v>
      </c>
      <c r="L2212" s="161" t="s">
        <v>5649</v>
      </c>
    </row>
    <row r="2213" spans="1:12" ht="17.25" customHeight="1">
      <c r="A2213" s="236">
        <v>2204</v>
      </c>
      <c r="B2213" s="161" t="s">
        <v>1442</v>
      </c>
      <c r="C2213" s="161" t="s">
        <v>1443</v>
      </c>
      <c r="D2213" s="161" t="s">
        <v>1418</v>
      </c>
      <c r="E2213" s="195"/>
      <c r="F2213" s="195"/>
      <c r="G2213" s="195"/>
      <c r="H2213" s="163">
        <v>50000</v>
      </c>
      <c r="I2213" s="195">
        <f t="shared" si="71"/>
        <v>50000</v>
      </c>
      <c r="J2213" s="194"/>
      <c r="K2213" s="196" t="str">
        <f t="shared" si="70"/>
        <v>K15B</v>
      </c>
      <c r="L2213" s="161" t="s">
        <v>5649</v>
      </c>
    </row>
    <row r="2214" spans="1:12" ht="17.25" customHeight="1">
      <c r="A2214" s="236">
        <v>2205</v>
      </c>
      <c r="B2214" s="161" t="s">
        <v>1444</v>
      </c>
      <c r="C2214" s="161" t="s">
        <v>1445</v>
      </c>
      <c r="D2214" s="161" t="s">
        <v>1418</v>
      </c>
      <c r="E2214" s="195"/>
      <c r="F2214" s="195"/>
      <c r="G2214" s="195">
        <f>VLOOKUP(B2214,'Lệ phí thi lại'!$B$8:$F$434,5,0)</f>
        <v>30000</v>
      </c>
      <c r="H2214" s="163">
        <v>50000</v>
      </c>
      <c r="I2214" s="195">
        <f t="shared" si="71"/>
        <v>80000</v>
      </c>
      <c r="J2214" s="194"/>
      <c r="K2214" s="196" t="str">
        <f t="shared" si="70"/>
        <v>K15B</v>
      </c>
      <c r="L2214" s="161" t="s">
        <v>5649</v>
      </c>
    </row>
    <row r="2215" spans="1:12" ht="17.25" customHeight="1">
      <c r="A2215" s="236">
        <v>2206</v>
      </c>
      <c r="B2215" s="161" t="s">
        <v>1446</v>
      </c>
      <c r="C2215" s="161" t="s">
        <v>1447</v>
      </c>
      <c r="D2215" s="161" t="s">
        <v>1418</v>
      </c>
      <c r="E2215" s="195"/>
      <c r="F2215" s="195"/>
      <c r="G2215" s="195"/>
      <c r="H2215" s="163">
        <v>50000</v>
      </c>
      <c r="I2215" s="195">
        <f t="shared" si="71"/>
        <v>50000</v>
      </c>
      <c r="J2215" s="194"/>
      <c r="K2215" s="196" t="str">
        <f t="shared" si="70"/>
        <v>K15B</v>
      </c>
      <c r="L2215" s="161" t="s">
        <v>5649</v>
      </c>
    </row>
    <row r="2216" spans="1:12" ht="17.25" customHeight="1">
      <c r="A2216" s="236">
        <v>2207</v>
      </c>
      <c r="B2216" s="161" t="s">
        <v>1448</v>
      </c>
      <c r="C2216" s="161" t="s">
        <v>1449</v>
      </c>
      <c r="D2216" s="161" t="s">
        <v>1418</v>
      </c>
      <c r="E2216" s="195"/>
      <c r="F2216" s="195"/>
      <c r="G2216" s="195"/>
      <c r="H2216" s="163">
        <v>50000</v>
      </c>
      <c r="I2216" s="195">
        <f t="shared" si="71"/>
        <v>50000</v>
      </c>
      <c r="J2216" s="194"/>
      <c r="K2216" s="196" t="str">
        <f t="shared" si="70"/>
        <v>K15B</v>
      </c>
      <c r="L2216" s="161" t="s">
        <v>5649</v>
      </c>
    </row>
    <row r="2217" spans="1:12" ht="17.25" customHeight="1">
      <c r="A2217" s="236">
        <v>2208</v>
      </c>
      <c r="B2217" s="161" t="s">
        <v>1450</v>
      </c>
      <c r="C2217" s="161" t="s">
        <v>1451</v>
      </c>
      <c r="D2217" s="161" t="s">
        <v>1418</v>
      </c>
      <c r="E2217" s="195"/>
      <c r="F2217" s="195"/>
      <c r="G2217" s="195"/>
      <c r="H2217" s="163">
        <v>50000</v>
      </c>
      <c r="I2217" s="195">
        <f t="shared" si="71"/>
        <v>50000</v>
      </c>
      <c r="J2217" s="194"/>
      <c r="K2217" s="196" t="str">
        <f t="shared" si="70"/>
        <v>K15B</v>
      </c>
      <c r="L2217" s="161" t="s">
        <v>5649</v>
      </c>
    </row>
    <row r="2218" spans="1:12" ht="17.25" customHeight="1">
      <c r="A2218" s="236">
        <v>2209</v>
      </c>
      <c r="B2218" s="161" t="s">
        <v>1452</v>
      </c>
      <c r="C2218" s="161" t="s">
        <v>1453</v>
      </c>
      <c r="D2218" s="161" t="s">
        <v>1418</v>
      </c>
      <c r="E2218" s="195"/>
      <c r="F2218" s="195"/>
      <c r="G2218" s="195"/>
      <c r="H2218" s="163">
        <v>50000</v>
      </c>
      <c r="I2218" s="195">
        <f t="shared" si="71"/>
        <v>50000</v>
      </c>
      <c r="J2218" s="194"/>
      <c r="K2218" s="196" t="str">
        <f t="shared" si="70"/>
        <v>K15B</v>
      </c>
      <c r="L2218" s="161" t="s">
        <v>5649</v>
      </c>
    </row>
    <row r="2219" spans="1:12" ht="17.25" customHeight="1">
      <c r="A2219" s="236">
        <v>2210</v>
      </c>
      <c r="B2219" s="161" t="s">
        <v>1454</v>
      </c>
      <c r="C2219" s="161" t="s">
        <v>1455</v>
      </c>
      <c r="D2219" s="161" t="s">
        <v>1418</v>
      </c>
      <c r="E2219" s="195"/>
      <c r="F2219" s="195"/>
      <c r="G2219" s="195"/>
      <c r="H2219" s="163">
        <v>50000</v>
      </c>
      <c r="I2219" s="195">
        <f t="shared" si="71"/>
        <v>50000</v>
      </c>
      <c r="J2219" s="194"/>
      <c r="K2219" s="196" t="str">
        <f t="shared" si="70"/>
        <v>K15B</v>
      </c>
      <c r="L2219" s="161" t="s">
        <v>5649</v>
      </c>
    </row>
    <row r="2220" spans="1:12" ht="17.25" customHeight="1">
      <c r="A2220" s="236">
        <v>2211</v>
      </c>
      <c r="B2220" s="161" t="s">
        <v>1456</v>
      </c>
      <c r="C2220" s="161" t="s">
        <v>1457</v>
      </c>
      <c r="D2220" s="161" t="s">
        <v>1418</v>
      </c>
      <c r="E2220" s="195"/>
      <c r="F2220" s="195"/>
      <c r="G2220" s="195"/>
      <c r="H2220" s="163">
        <v>50000</v>
      </c>
      <c r="I2220" s="195">
        <f t="shared" si="71"/>
        <v>50000</v>
      </c>
      <c r="J2220" s="194"/>
      <c r="K2220" s="196" t="str">
        <f t="shared" si="70"/>
        <v>K15B</v>
      </c>
      <c r="L2220" s="161" t="s">
        <v>5649</v>
      </c>
    </row>
    <row r="2221" spans="1:12" ht="17.25" customHeight="1">
      <c r="A2221" s="236">
        <v>2212</v>
      </c>
      <c r="B2221" s="161" t="s">
        <v>1458</v>
      </c>
      <c r="C2221" s="161" t="s">
        <v>1459</v>
      </c>
      <c r="D2221" s="161" t="s">
        <v>1418</v>
      </c>
      <c r="E2221" s="195"/>
      <c r="F2221" s="195"/>
      <c r="G2221" s="195"/>
      <c r="H2221" s="163">
        <v>50000</v>
      </c>
      <c r="I2221" s="195">
        <f t="shared" si="71"/>
        <v>50000</v>
      </c>
      <c r="J2221" s="194"/>
      <c r="K2221" s="196" t="str">
        <f t="shared" si="70"/>
        <v>K15B</v>
      </c>
      <c r="L2221" s="161" t="s">
        <v>5649</v>
      </c>
    </row>
    <row r="2222" spans="1:12" ht="17.25" customHeight="1">
      <c r="A2222" s="236">
        <v>2213</v>
      </c>
      <c r="B2222" s="161" t="s">
        <v>1460</v>
      </c>
      <c r="C2222" s="161" t="s">
        <v>1461</v>
      </c>
      <c r="D2222" s="161" t="s">
        <v>1418</v>
      </c>
      <c r="E2222" s="195"/>
      <c r="F2222" s="195"/>
      <c r="G2222" s="195"/>
      <c r="H2222" s="163">
        <v>50000</v>
      </c>
      <c r="I2222" s="195">
        <f t="shared" si="71"/>
        <v>50000</v>
      </c>
      <c r="J2222" s="194"/>
      <c r="K2222" s="196" t="str">
        <f t="shared" si="70"/>
        <v>K15B</v>
      </c>
      <c r="L2222" s="161" t="s">
        <v>5649</v>
      </c>
    </row>
    <row r="2223" spans="1:12" ht="17.25" customHeight="1">
      <c r="A2223" s="236">
        <v>2214</v>
      </c>
      <c r="B2223" s="161" t="s">
        <v>1462</v>
      </c>
      <c r="C2223" s="161" t="s">
        <v>1463</v>
      </c>
      <c r="D2223" s="161" t="s">
        <v>1418</v>
      </c>
      <c r="E2223" s="195"/>
      <c r="F2223" s="195"/>
      <c r="G2223" s="195"/>
      <c r="H2223" s="163">
        <v>50000</v>
      </c>
      <c r="I2223" s="195">
        <f t="shared" si="71"/>
        <v>50000</v>
      </c>
      <c r="J2223" s="194"/>
      <c r="K2223" s="196" t="str">
        <f t="shared" si="70"/>
        <v>K15B</v>
      </c>
      <c r="L2223" s="161" t="s">
        <v>5649</v>
      </c>
    </row>
    <row r="2224" spans="1:12" ht="17.25" customHeight="1">
      <c r="A2224" s="236">
        <v>2215</v>
      </c>
      <c r="B2224" s="161" t="s">
        <v>1464</v>
      </c>
      <c r="C2224" s="161" t="s">
        <v>1465</v>
      </c>
      <c r="D2224" s="161" t="s">
        <v>1418</v>
      </c>
      <c r="E2224" s="195"/>
      <c r="F2224" s="195"/>
      <c r="G2224" s="195"/>
      <c r="H2224" s="163">
        <v>50000</v>
      </c>
      <c r="I2224" s="195">
        <f t="shared" si="71"/>
        <v>50000</v>
      </c>
      <c r="J2224" s="194"/>
      <c r="K2224" s="196" t="str">
        <f t="shared" si="70"/>
        <v>K15B</v>
      </c>
      <c r="L2224" s="161" t="s">
        <v>5649</v>
      </c>
    </row>
    <row r="2225" spans="1:12" ht="17.25" customHeight="1">
      <c r="A2225" s="236">
        <v>2216</v>
      </c>
      <c r="B2225" s="161" t="s">
        <v>1466</v>
      </c>
      <c r="C2225" s="161" t="s">
        <v>1467</v>
      </c>
      <c r="D2225" s="161" t="s">
        <v>1418</v>
      </c>
      <c r="E2225" s="195"/>
      <c r="F2225" s="195"/>
      <c r="G2225" s="195"/>
      <c r="H2225" s="163">
        <v>50000</v>
      </c>
      <c r="I2225" s="195">
        <f t="shared" si="71"/>
        <v>50000</v>
      </c>
      <c r="J2225" s="194"/>
      <c r="K2225" s="196" t="str">
        <f t="shared" si="70"/>
        <v>K15B</v>
      </c>
      <c r="L2225" s="161" t="s">
        <v>5649</v>
      </c>
    </row>
    <row r="2226" spans="1:12" ht="17.25" customHeight="1">
      <c r="A2226" s="236">
        <v>2217</v>
      </c>
      <c r="B2226" s="161" t="s">
        <v>1468</v>
      </c>
      <c r="C2226" s="161" t="s">
        <v>1469</v>
      </c>
      <c r="D2226" s="161" t="s">
        <v>1418</v>
      </c>
      <c r="E2226" s="195"/>
      <c r="F2226" s="195"/>
      <c r="G2226" s="195"/>
      <c r="H2226" s="163">
        <v>50000</v>
      </c>
      <c r="I2226" s="195">
        <f t="shared" si="71"/>
        <v>50000</v>
      </c>
      <c r="J2226" s="194"/>
      <c r="K2226" s="196" t="str">
        <f t="shared" si="70"/>
        <v>K15B</v>
      </c>
      <c r="L2226" s="161" t="s">
        <v>5649</v>
      </c>
    </row>
    <row r="2227" spans="1:12" ht="17.25" customHeight="1">
      <c r="A2227" s="236">
        <v>2218</v>
      </c>
      <c r="B2227" s="161" t="s">
        <v>1470</v>
      </c>
      <c r="C2227" s="161" t="s">
        <v>1471</v>
      </c>
      <c r="D2227" s="161" t="s">
        <v>1418</v>
      </c>
      <c r="E2227" s="195"/>
      <c r="F2227" s="195"/>
      <c r="G2227" s="195"/>
      <c r="H2227" s="163">
        <v>50000</v>
      </c>
      <c r="I2227" s="195">
        <f t="shared" si="71"/>
        <v>50000</v>
      </c>
      <c r="J2227" s="194"/>
      <c r="K2227" s="196" t="str">
        <f t="shared" si="70"/>
        <v>K15B</v>
      </c>
      <c r="L2227" s="161" t="s">
        <v>5649</v>
      </c>
    </row>
    <row r="2228" spans="1:12" ht="17.25" customHeight="1">
      <c r="A2228" s="236">
        <v>2219</v>
      </c>
      <c r="B2228" s="161" t="s">
        <v>1472</v>
      </c>
      <c r="C2228" s="161" t="s">
        <v>1473</v>
      </c>
      <c r="D2228" s="161" t="s">
        <v>1418</v>
      </c>
      <c r="E2228" s="195"/>
      <c r="F2228" s="195"/>
      <c r="G2228" s="195"/>
      <c r="H2228" s="163">
        <v>50000</v>
      </c>
      <c r="I2228" s="195">
        <f t="shared" si="71"/>
        <v>50000</v>
      </c>
      <c r="J2228" s="194"/>
      <c r="K2228" s="196" t="str">
        <f t="shared" si="70"/>
        <v>K15B</v>
      </c>
      <c r="L2228" s="161" t="s">
        <v>5649</v>
      </c>
    </row>
    <row r="2229" spans="1:12" ht="17.25" customHeight="1">
      <c r="A2229" s="236">
        <v>2220</v>
      </c>
      <c r="B2229" s="161" t="s">
        <v>1474</v>
      </c>
      <c r="C2229" s="161" t="s">
        <v>1475</v>
      </c>
      <c r="D2229" s="161" t="s">
        <v>1418</v>
      </c>
      <c r="E2229" s="195"/>
      <c r="F2229" s="195"/>
      <c r="G2229" s="195"/>
      <c r="H2229" s="163">
        <v>50000</v>
      </c>
      <c r="I2229" s="195">
        <f t="shared" si="71"/>
        <v>50000</v>
      </c>
      <c r="J2229" s="194"/>
      <c r="K2229" s="196" t="str">
        <f t="shared" si="70"/>
        <v>K15B</v>
      </c>
      <c r="L2229" s="161" t="s">
        <v>5649</v>
      </c>
    </row>
    <row r="2230" spans="1:12" ht="17.25" customHeight="1">
      <c r="A2230" s="236">
        <v>2221</v>
      </c>
      <c r="B2230" s="161" t="s">
        <v>1476</v>
      </c>
      <c r="C2230" s="161" t="s">
        <v>1477</v>
      </c>
      <c r="D2230" s="161" t="s">
        <v>1418</v>
      </c>
      <c r="E2230" s="195"/>
      <c r="F2230" s="195"/>
      <c r="G2230" s="195">
        <f>VLOOKUP(B2230,'Lệ phí thi lại'!$B$8:$F$434,5,0)</f>
        <v>120000</v>
      </c>
      <c r="H2230" s="163">
        <v>50000</v>
      </c>
      <c r="I2230" s="195">
        <f t="shared" si="71"/>
        <v>170000</v>
      </c>
      <c r="J2230" s="194"/>
      <c r="K2230" s="196" t="str">
        <f t="shared" ref="K2230:K2293" si="72">RIGHT(D2230,4)</f>
        <v>K15B</v>
      </c>
      <c r="L2230" s="161" t="s">
        <v>5649</v>
      </c>
    </row>
    <row r="2231" spans="1:12" ht="17.25" customHeight="1">
      <c r="A2231" s="236">
        <v>2222</v>
      </c>
      <c r="B2231" s="161" t="s">
        <v>1478</v>
      </c>
      <c r="C2231" s="161" t="s">
        <v>1479</v>
      </c>
      <c r="D2231" s="161" t="s">
        <v>1418</v>
      </c>
      <c r="E2231" s="195"/>
      <c r="F2231" s="195"/>
      <c r="G2231" s="195"/>
      <c r="H2231" s="163">
        <v>50000</v>
      </c>
      <c r="I2231" s="195">
        <f t="shared" si="71"/>
        <v>50000</v>
      </c>
      <c r="J2231" s="194"/>
      <c r="K2231" s="196" t="str">
        <f t="shared" si="72"/>
        <v>K15B</v>
      </c>
      <c r="L2231" s="161" t="s">
        <v>5649</v>
      </c>
    </row>
    <row r="2232" spans="1:12" ht="17.25" customHeight="1">
      <c r="A2232" s="236">
        <v>2223</v>
      </c>
      <c r="B2232" s="161" t="s">
        <v>1480</v>
      </c>
      <c r="C2232" s="161" t="s">
        <v>1481</v>
      </c>
      <c r="D2232" s="161" t="s">
        <v>1418</v>
      </c>
      <c r="E2232" s="195"/>
      <c r="F2232" s="195"/>
      <c r="G2232" s="195"/>
      <c r="H2232" s="163">
        <v>50000</v>
      </c>
      <c r="I2232" s="195">
        <f t="shared" si="71"/>
        <v>50000</v>
      </c>
      <c r="J2232" s="194"/>
      <c r="K2232" s="196" t="str">
        <f t="shared" si="72"/>
        <v>K15B</v>
      </c>
      <c r="L2232" s="161" t="s">
        <v>5649</v>
      </c>
    </row>
    <row r="2233" spans="1:12" ht="17.25" customHeight="1">
      <c r="A2233" s="236">
        <v>2224</v>
      </c>
      <c r="B2233" s="161" t="s">
        <v>1482</v>
      </c>
      <c r="C2233" s="161" t="s">
        <v>1483</v>
      </c>
      <c r="D2233" s="161" t="s">
        <v>1418</v>
      </c>
      <c r="E2233" s="195"/>
      <c r="F2233" s="195"/>
      <c r="G2233" s="195"/>
      <c r="H2233" s="163">
        <v>50000</v>
      </c>
      <c r="I2233" s="195">
        <f t="shared" si="71"/>
        <v>50000</v>
      </c>
      <c r="J2233" s="194"/>
      <c r="K2233" s="196" t="str">
        <f t="shared" si="72"/>
        <v>K15B</v>
      </c>
      <c r="L2233" s="161" t="s">
        <v>5649</v>
      </c>
    </row>
    <row r="2234" spans="1:12" ht="17.25" customHeight="1">
      <c r="A2234" s="236">
        <v>2225</v>
      </c>
      <c r="B2234" s="161" t="s">
        <v>1484</v>
      </c>
      <c r="C2234" s="161" t="s">
        <v>1485</v>
      </c>
      <c r="D2234" s="161" t="s">
        <v>1418</v>
      </c>
      <c r="E2234" s="195"/>
      <c r="F2234" s="195"/>
      <c r="G2234" s="195"/>
      <c r="H2234" s="163">
        <v>50000</v>
      </c>
      <c r="I2234" s="195">
        <f t="shared" si="71"/>
        <v>50000</v>
      </c>
      <c r="J2234" s="194"/>
      <c r="K2234" s="196" t="str">
        <f t="shared" si="72"/>
        <v>K15B</v>
      </c>
      <c r="L2234" s="161" t="s">
        <v>5649</v>
      </c>
    </row>
    <row r="2235" spans="1:12" ht="17.25" customHeight="1">
      <c r="A2235" s="236">
        <v>2226</v>
      </c>
      <c r="B2235" s="161" t="s">
        <v>1486</v>
      </c>
      <c r="C2235" s="161" t="s">
        <v>1487</v>
      </c>
      <c r="D2235" s="161" t="s">
        <v>1418</v>
      </c>
      <c r="E2235" s="195"/>
      <c r="F2235" s="195"/>
      <c r="G2235" s="195"/>
      <c r="H2235" s="163">
        <v>50000</v>
      </c>
      <c r="I2235" s="195">
        <f t="shared" si="71"/>
        <v>50000</v>
      </c>
      <c r="J2235" s="194"/>
      <c r="K2235" s="196" t="str">
        <f t="shared" si="72"/>
        <v>K15B</v>
      </c>
      <c r="L2235" s="161" t="s">
        <v>5649</v>
      </c>
    </row>
    <row r="2236" spans="1:12" ht="17.25" customHeight="1">
      <c r="A2236" s="236">
        <v>2227</v>
      </c>
      <c r="B2236" s="161" t="s">
        <v>1488</v>
      </c>
      <c r="C2236" s="161" t="s">
        <v>1489</v>
      </c>
      <c r="D2236" s="161" t="s">
        <v>1418</v>
      </c>
      <c r="E2236" s="195"/>
      <c r="F2236" s="195"/>
      <c r="G2236" s="195">
        <f>VLOOKUP(B2236,'Lệ phí thi lại'!$B$8:$F$434,5,0)</f>
        <v>90000</v>
      </c>
      <c r="H2236" s="163">
        <v>50000</v>
      </c>
      <c r="I2236" s="195">
        <f t="shared" si="71"/>
        <v>140000</v>
      </c>
      <c r="J2236" s="194"/>
      <c r="K2236" s="196" t="str">
        <f t="shared" si="72"/>
        <v>K15B</v>
      </c>
      <c r="L2236" s="161" t="s">
        <v>5649</v>
      </c>
    </row>
    <row r="2237" spans="1:12" ht="17.25" customHeight="1">
      <c r="A2237" s="236">
        <v>2228</v>
      </c>
      <c r="B2237" s="161" t="s">
        <v>1490</v>
      </c>
      <c r="C2237" s="161" t="s">
        <v>1491</v>
      </c>
      <c r="D2237" s="161" t="s">
        <v>1418</v>
      </c>
      <c r="E2237" s="195"/>
      <c r="F2237" s="195"/>
      <c r="G2237" s="195"/>
      <c r="H2237" s="163">
        <v>50000</v>
      </c>
      <c r="I2237" s="195">
        <f t="shared" si="71"/>
        <v>50000</v>
      </c>
      <c r="J2237" s="194"/>
      <c r="K2237" s="196" t="str">
        <f t="shared" si="72"/>
        <v>K15B</v>
      </c>
      <c r="L2237" s="161" t="s">
        <v>5649</v>
      </c>
    </row>
    <row r="2238" spans="1:12" ht="17.25" customHeight="1">
      <c r="A2238" s="236">
        <v>2229</v>
      </c>
      <c r="B2238" s="161" t="s">
        <v>1492</v>
      </c>
      <c r="C2238" s="161" t="s">
        <v>1493</v>
      </c>
      <c r="D2238" s="161" t="s">
        <v>1418</v>
      </c>
      <c r="E2238" s="195"/>
      <c r="F2238" s="195"/>
      <c r="G2238" s="195">
        <f>VLOOKUP(B2238,'Lệ phí thi lại'!$B$8:$F$434,5,0)</f>
        <v>150000</v>
      </c>
      <c r="H2238" s="163">
        <v>50000</v>
      </c>
      <c r="I2238" s="195">
        <f t="shared" si="71"/>
        <v>200000</v>
      </c>
      <c r="J2238" s="194"/>
      <c r="K2238" s="196" t="str">
        <f t="shared" si="72"/>
        <v>K15B</v>
      </c>
      <c r="L2238" s="161" t="s">
        <v>5649</v>
      </c>
    </row>
    <row r="2239" spans="1:12" ht="17.25" customHeight="1">
      <c r="A2239" s="236">
        <v>2230</v>
      </c>
      <c r="B2239" s="161" t="s">
        <v>1494</v>
      </c>
      <c r="C2239" s="161" t="s">
        <v>1495</v>
      </c>
      <c r="D2239" s="161" t="s">
        <v>1418</v>
      </c>
      <c r="E2239" s="195"/>
      <c r="F2239" s="195"/>
      <c r="G2239" s="195"/>
      <c r="H2239" s="163">
        <v>50000</v>
      </c>
      <c r="I2239" s="195">
        <f t="shared" si="71"/>
        <v>50000</v>
      </c>
      <c r="J2239" s="194"/>
      <c r="K2239" s="196" t="str">
        <f t="shared" si="72"/>
        <v>K15B</v>
      </c>
      <c r="L2239" s="161" t="s">
        <v>5649</v>
      </c>
    </row>
    <row r="2240" spans="1:12" ht="17.25" customHeight="1">
      <c r="A2240" s="236">
        <v>2231</v>
      </c>
      <c r="B2240" s="161" t="s">
        <v>1496</v>
      </c>
      <c r="C2240" s="161" t="s">
        <v>1497</v>
      </c>
      <c r="D2240" s="161" t="s">
        <v>1418</v>
      </c>
      <c r="E2240" s="195"/>
      <c r="F2240" s="195"/>
      <c r="G2240" s="195"/>
      <c r="H2240" s="163">
        <v>50000</v>
      </c>
      <c r="I2240" s="195">
        <f t="shared" si="71"/>
        <v>50000</v>
      </c>
      <c r="J2240" s="194"/>
      <c r="K2240" s="196" t="str">
        <f t="shared" si="72"/>
        <v>K15B</v>
      </c>
      <c r="L2240" s="161" t="s">
        <v>5649</v>
      </c>
    </row>
    <row r="2241" spans="1:12" ht="17.25" customHeight="1">
      <c r="A2241" s="236">
        <v>2232</v>
      </c>
      <c r="B2241" s="161" t="s">
        <v>1498</v>
      </c>
      <c r="C2241" s="161" t="s">
        <v>1499</v>
      </c>
      <c r="D2241" s="161" t="s">
        <v>1418</v>
      </c>
      <c r="E2241" s="195"/>
      <c r="F2241" s="195"/>
      <c r="G2241" s="195"/>
      <c r="H2241" s="163">
        <v>50000</v>
      </c>
      <c r="I2241" s="195">
        <f t="shared" si="71"/>
        <v>50000</v>
      </c>
      <c r="J2241" s="194"/>
      <c r="K2241" s="196" t="str">
        <f t="shared" si="72"/>
        <v>K15B</v>
      </c>
      <c r="L2241" s="161" t="s">
        <v>5649</v>
      </c>
    </row>
    <row r="2242" spans="1:12" ht="17.25" customHeight="1">
      <c r="A2242" s="236">
        <v>2233</v>
      </c>
      <c r="B2242" s="161" t="s">
        <v>1500</v>
      </c>
      <c r="C2242" s="161" t="s">
        <v>1501</v>
      </c>
      <c r="D2242" s="161" t="s">
        <v>1418</v>
      </c>
      <c r="E2242" s="195"/>
      <c r="F2242" s="195"/>
      <c r="G2242" s="195"/>
      <c r="H2242" s="163">
        <v>50000</v>
      </c>
      <c r="I2242" s="195">
        <f t="shared" si="71"/>
        <v>50000</v>
      </c>
      <c r="J2242" s="194"/>
      <c r="K2242" s="196" t="str">
        <f t="shared" si="72"/>
        <v>K15B</v>
      </c>
      <c r="L2242" s="161" t="s">
        <v>5649</v>
      </c>
    </row>
    <row r="2243" spans="1:12" ht="17.25" customHeight="1">
      <c r="A2243" s="236">
        <v>2234</v>
      </c>
      <c r="B2243" s="161" t="s">
        <v>1502</v>
      </c>
      <c r="C2243" s="161" t="s">
        <v>1503</v>
      </c>
      <c r="D2243" s="161" t="s">
        <v>1418</v>
      </c>
      <c r="E2243" s="195"/>
      <c r="F2243" s="195"/>
      <c r="G2243" s="195"/>
      <c r="H2243" s="163">
        <v>50000</v>
      </c>
      <c r="I2243" s="195">
        <f t="shared" si="71"/>
        <v>50000</v>
      </c>
      <c r="J2243" s="194"/>
      <c r="K2243" s="196" t="str">
        <f t="shared" si="72"/>
        <v>K15B</v>
      </c>
      <c r="L2243" s="161" t="s">
        <v>5649</v>
      </c>
    </row>
    <row r="2244" spans="1:12" ht="17.25" customHeight="1">
      <c r="A2244" s="236">
        <v>2235</v>
      </c>
      <c r="B2244" s="161" t="s">
        <v>1504</v>
      </c>
      <c r="C2244" s="161" t="s">
        <v>1505</v>
      </c>
      <c r="D2244" s="161" t="s">
        <v>1418</v>
      </c>
      <c r="E2244" s="195"/>
      <c r="F2244" s="195"/>
      <c r="G2244" s="195"/>
      <c r="H2244" s="163">
        <v>100000</v>
      </c>
      <c r="I2244" s="195">
        <f t="shared" si="71"/>
        <v>100000</v>
      </c>
      <c r="J2244" s="194"/>
      <c r="K2244" s="196" t="str">
        <f t="shared" si="72"/>
        <v>K15B</v>
      </c>
      <c r="L2244" s="161" t="s">
        <v>5649</v>
      </c>
    </row>
    <row r="2245" spans="1:12" ht="17.25" customHeight="1">
      <c r="A2245" s="236">
        <v>2236</v>
      </c>
      <c r="B2245" s="161" t="s">
        <v>1506</v>
      </c>
      <c r="C2245" s="161" t="s">
        <v>1507</v>
      </c>
      <c r="D2245" s="161" t="s">
        <v>1418</v>
      </c>
      <c r="E2245" s="195"/>
      <c r="F2245" s="195"/>
      <c r="G2245" s="195"/>
      <c r="H2245" s="163">
        <v>50000</v>
      </c>
      <c r="I2245" s="195">
        <f t="shared" si="71"/>
        <v>50000</v>
      </c>
      <c r="J2245" s="194"/>
      <c r="K2245" s="196" t="str">
        <f t="shared" si="72"/>
        <v>K15B</v>
      </c>
      <c r="L2245" s="161" t="s">
        <v>5649</v>
      </c>
    </row>
    <row r="2246" spans="1:12" ht="17.25" customHeight="1">
      <c r="A2246" s="236">
        <v>2237</v>
      </c>
      <c r="B2246" s="161" t="s">
        <v>1508</v>
      </c>
      <c r="C2246" s="161" t="s">
        <v>1509</v>
      </c>
      <c r="D2246" s="161" t="s">
        <v>1418</v>
      </c>
      <c r="E2246" s="195"/>
      <c r="F2246" s="195"/>
      <c r="G2246" s="195">
        <f>VLOOKUP(B2246,'Lệ phí thi lại'!$B$8:$F$434,5,0)</f>
        <v>90000</v>
      </c>
      <c r="H2246" s="163">
        <v>50000</v>
      </c>
      <c r="I2246" s="195">
        <f t="shared" ref="I2246:I2309" si="73">SUM(E2246:H2246)</f>
        <v>140000</v>
      </c>
      <c r="J2246" s="194"/>
      <c r="K2246" s="196" t="str">
        <f t="shared" si="72"/>
        <v>K15B</v>
      </c>
      <c r="L2246" s="161" t="s">
        <v>5649</v>
      </c>
    </row>
    <row r="2247" spans="1:12" ht="17.25" customHeight="1">
      <c r="A2247" s="236">
        <v>2238</v>
      </c>
      <c r="B2247" s="161" t="s">
        <v>1510</v>
      </c>
      <c r="C2247" s="161" t="s">
        <v>1511</v>
      </c>
      <c r="D2247" s="161" t="s">
        <v>1418</v>
      </c>
      <c r="E2247" s="195"/>
      <c r="F2247" s="195"/>
      <c r="G2247" s="195"/>
      <c r="H2247" s="163">
        <v>50000</v>
      </c>
      <c r="I2247" s="195">
        <f t="shared" si="73"/>
        <v>50000</v>
      </c>
      <c r="J2247" s="194"/>
      <c r="K2247" s="196" t="str">
        <f t="shared" si="72"/>
        <v>K15B</v>
      </c>
      <c r="L2247" s="161" t="s">
        <v>5649</v>
      </c>
    </row>
    <row r="2248" spans="1:12" ht="17.25" customHeight="1">
      <c r="A2248" s="236">
        <v>2239</v>
      </c>
      <c r="B2248" s="161" t="s">
        <v>1512</v>
      </c>
      <c r="C2248" s="161" t="s">
        <v>1513</v>
      </c>
      <c r="D2248" s="161" t="s">
        <v>1418</v>
      </c>
      <c r="E2248" s="195">
        <f>VLOOKUP(B2248,'Học phí'!$B$8:$F$395,5,0)</f>
        <v>2065000</v>
      </c>
      <c r="F2248" s="195"/>
      <c r="G2248" s="195"/>
      <c r="H2248" s="163">
        <v>100000</v>
      </c>
      <c r="I2248" s="195">
        <f t="shared" si="73"/>
        <v>2165000</v>
      </c>
      <c r="J2248" s="194"/>
      <c r="K2248" s="196" t="str">
        <f t="shared" si="72"/>
        <v>K15B</v>
      </c>
      <c r="L2248" s="161" t="s">
        <v>5649</v>
      </c>
    </row>
    <row r="2249" spans="1:12" ht="17.25" customHeight="1">
      <c r="A2249" s="236">
        <v>2240</v>
      </c>
      <c r="B2249" s="161" t="s">
        <v>1514</v>
      </c>
      <c r="C2249" s="161" t="s">
        <v>1515</v>
      </c>
      <c r="D2249" s="161" t="s">
        <v>1418</v>
      </c>
      <c r="E2249" s="195"/>
      <c r="F2249" s="195"/>
      <c r="G2249" s="195"/>
      <c r="H2249" s="163">
        <v>50000</v>
      </c>
      <c r="I2249" s="195">
        <f t="shared" si="73"/>
        <v>50000</v>
      </c>
      <c r="J2249" s="194"/>
      <c r="K2249" s="196" t="str">
        <f t="shared" si="72"/>
        <v>K15B</v>
      </c>
      <c r="L2249" s="161" t="s">
        <v>5649</v>
      </c>
    </row>
    <row r="2250" spans="1:12" ht="17.25" customHeight="1">
      <c r="A2250" s="236">
        <v>2241</v>
      </c>
      <c r="B2250" s="161" t="s">
        <v>1516</v>
      </c>
      <c r="C2250" s="161" t="s">
        <v>1517</v>
      </c>
      <c r="D2250" s="161" t="s">
        <v>1418</v>
      </c>
      <c r="E2250" s="195"/>
      <c r="F2250" s="195"/>
      <c r="G2250" s="195"/>
      <c r="H2250" s="163">
        <v>50000</v>
      </c>
      <c r="I2250" s="195">
        <f t="shared" si="73"/>
        <v>50000</v>
      </c>
      <c r="J2250" s="194"/>
      <c r="K2250" s="196" t="str">
        <f t="shared" si="72"/>
        <v>K15B</v>
      </c>
      <c r="L2250" s="161" t="s">
        <v>5649</v>
      </c>
    </row>
    <row r="2251" spans="1:12" ht="17.25" customHeight="1">
      <c r="A2251" s="236">
        <v>2242</v>
      </c>
      <c r="B2251" s="161" t="s">
        <v>1518</v>
      </c>
      <c r="C2251" s="161" t="s">
        <v>1519</v>
      </c>
      <c r="D2251" s="161" t="s">
        <v>1418</v>
      </c>
      <c r="E2251" s="195"/>
      <c r="F2251" s="195"/>
      <c r="G2251" s="195"/>
      <c r="H2251" s="163">
        <v>50000</v>
      </c>
      <c r="I2251" s="195">
        <f t="shared" si="73"/>
        <v>50000</v>
      </c>
      <c r="J2251" s="194"/>
      <c r="K2251" s="196" t="str">
        <f t="shared" si="72"/>
        <v>K15B</v>
      </c>
      <c r="L2251" s="161" t="s">
        <v>5649</v>
      </c>
    </row>
    <row r="2252" spans="1:12" ht="17.25" customHeight="1">
      <c r="A2252" s="236">
        <v>2243</v>
      </c>
      <c r="B2252" s="161" t="s">
        <v>1520</v>
      </c>
      <c r="C2252" s="161" t="s">
        <v>1521</v>
      </c>
      <c r="D2252" s="161" t="s">
        <v>1418</v>
      </c>
      <c r="E2252" s="195"/>
      <c r="F2252" s="195"/>
      <c r="G2252" s="195"/>
      <c r="H2252" s="163">
        <v>50000</v>
      </c>
      <c r="I2252" s="195">
        <f t="shared" si="73"/>
        <v>50000</v>
      </c>
      <c r="J2252" s="194"/>
      <c r="K2252" s="196" t="str">
        <f t="shared" si="72"/>
        <v>K15B</v>
      </c>
      <c r="L2252" s="161" t="s">
        <v>5649</v>
      </c>
    </row>
    <row r="2253" spans="1:12" ht="17.25" customHeight="1">
      <c r="A2253" s="236">
        <v>2244</v>
      </c>
      <c r="B2253" s="161" t="s">
        <v>1522</v>
      </c>
      <c r="C2253" s="161" t="s">
        <v>1523</v>
      </c>
      <c r="D2253" s="161" t="s">
        <v>1418</v>
      </c>
      <c r="E2253" s="195"/>
      <c r="F2253" s="195"/>
      <c r="G2253" s="195"/>
      <c r="H2253" s="163">
        <v>50000</v>
      </c>
      <c r="I2253" s="195">
        <f t="shared" si="73"/>
        <v>50000</v>
      </c>
      <c r="J2253" s="194"/>
      <c r="K2253" s="196" t="str">
        <f t="shared" si="72"/>
        <v>K15B</v>
      </c>
      <c r="L2253" s="161" t="s">
        <v>5649</v>
      </c>
    </row>
    <row r="2254" spans="1:12" ht="17.25" customHeight="1">
      <c r="A2254" s="236">
        <v>2245</v>
      </c>
      <c r="B2254" s="161" t="s">
        <v>1524</v>
      </c>
      <c r="C2254" s="161" t="s">
        <v>1525</v>
      </c>
      <c r="D2254" s="161" t="s">
        <v>1418</v>
      </c>
      <c r="E2254" s="195"/>
      <c r="F2254" s="195"/>
      <c r="G2254" s="195"/>
      <c r="H2254" s="163">
        <v>100000</v>
      </c>
      <c r="I2254" s="195">
        <f t="shared" si="73"/>
        <v>100000</v>
      </c>
      <c r="J2254" s="194"/>
      <c r="K2254" s="196" t="str">
        <f t="shared" si="72"/>
        <v>K15B</v>
      </c>
      <c r="L2254" s="161" t="s">
        <v>5649</v>
      </c>
    </row>
    <row r="2255" spans="1:12" ht="17.25" customHeight="1">
      <c r="A2255" s="236">
        <v>2246</v>
      </c>
      <c r="B2255" s="161" t="s">
        <v>1566</v>
      </c>
      <c r="C2255" s="161" t="s">
        <v>1567</v>
      </c>
      <c r="D2255" s="161" t="s">
        <v>1568</v>
      </c>
      <c r="E2255" s="195"/>
      <c r="F2255" s="195"/>
      <c r="G2255" s="195"/>
      <c r="H2255" s="163">
        <v>100000</v>
      </c>
      <c r="I2255" s="195">
        <f t="shared" si="73"/>
        <v>100000</v>
      </c>
      <c r="J2255" s="194"/>
      <c r="K2255" s="196" t="str">
        <f t="shared" si="72"/>
        <v>K15B</v>
      </c>
      <c r="L2255" s="198" t="s">
        <v>5653</v>
      </c>
    </row>
    <row r="2256" spans="1:12" ht="17.25" customHeight="1">
      <c r="A2256" s="236">
        <v>2247</v>
      </c>
      <c r="B2256" s="161" t="s">
        <v>1569</v>
      </c>
      <c r="C2256" s="161" t="s">
        <v>1570</v>
      </c>
      <c r="D2256" s="161" t="s">
        <v>1568</v>
      </c>
      <c r="E2256" s="195"/>
      <c r="F2256" s="195"/>
      <c r="G2256" s="195">
        <f>VLOOKUP(B2256,'Lệ phí thi lại'!$B$8:$F$434,5,0)</f>
        <v>60000</v>
      </c>
      <c r="H2256" s="163">
        <v>100000</v>
      </c>
      <c r="I2256" s="195">
        <f t="shared" si="73"/>
        <v>160000</v>
      </c>
      <c r="J2256" s="194"/>
      <c r="K2256" s="196" t="str">
        <f t="shared" si="72"/>
        <v>K15B</v>
      </c>
      <c r="L2256" s="198" t="s">
        <v>5653</v>
      </c>
    </row>
    <row r="2257" spans="1:12" ht="17.25" customHeight="1">
      <c r="A2257" s="236">
        <v>2248</v>
      </c>
      <c r="B2257" s="161" t="s">
        <v>1571</v>
      </c>
      <c r="C2257" s="161" t="s">
        <v>1572</v>
      </c>
      <c r="D2257" s="161" t="s">
        <v>1568</v>
      </c>
      <c r="E2257" s="195"/>
      <c r="F2257" s="195"/>
      <c r="G2257" s="195"/>
      <c r="H2257" s="163">
        <v>50000</v>
      </c>
      <c r="I2257" s="195">
        <f t="shared" si="73"/>
        <v>50000</v>
      </c>
      <c r="J2257" s="194"/>
      <c r="K2257" s="196" t="str">
        <f t="shared" si="72"/>
        <v>K15B</v>
      </c>
      <c r="L2257" s="198" t="s">
        <v>5653</v>
      </c>
    </row>
    <row r="2258" spans="1:12" ht="17.25" customHeight="1">
      <c r="A2258" s="236">
        <v>2249</v>
      </c>
      <c r="B2258" s="161" t="s">
        <v>1573</v>
      </c>
      <c r="C2258" s="161" t="s">
        <v>1574</v>
      </c>
      <c r="D2258" s="161" t="s">
        <v>1568</v>
      </c>
      <c r="E2258" s="195"/>
      <c r="F2258" s="195"/>
      <c r="G2258" s="195"/>
      <c r="H2258" s="163">
        <v>100000</v>
      </c>
      <c r="I2258" s="195">
        <f t="shared" si="73"/>
        <v>100000</v>
      </c>
      <c r="J2258" s="194"/>
      <c r="K2258" s="196" t="str">
        <f t="shared" si="72"/>
        <v>K15B</v>
      </c>
      <c r="L2258" s="198" t="s">
        <v>5653</v>
      </c>
    </row>
    <row r="2259" spans="1:12" ht="17.25" customHeight="1">
      <c r="A2259" s="236">
        <v>2250</v>
      </c>
      <c r="B2259" s="161" t="s">
        <v>1575</v>
      </c>
      <c r="C2259" s="161" t="s">
        <v>1576</v>
      </c>
      <c r="D2259" s="161" t="s">
        <v>1568</v>
      </c>
      <c r="E2259" s="195"/>
      <c r="F2259" s="195"/>
      <c r="G2259" s="195"/>
      <c r="H2259" s="163">
        <v>50000</v>
      </c>
      <c r="I2259" s="195">
        <f t="shared" si="73"/>
        <v>50000</v>
      </c>
      <c r="J2259" s="194"/>
      <c r="K2259" s="196" t="str">
        <f t="shared" si="72"/>
        <v>K15B</v>
      </c>
      <c r="L2259" s="198" t="s">
        <v>5653</v>
      </c>
    </row>
    <row r="2260" spans="1:12" ht="17.25" customHeight="1">
      <c r="A2260" s="236">
        <v>2251</v>
      </c>
      <c r="B2260" s="161" t="s">
        <v>1577</v>
      </c>
      <c r="C2260" s="161" t="s">
        <v>1578</v>
      </c>
      <c r="D2260" s="161" t="s">
        <v>1568</v>
      </c>
      <c r="E2260" s="195"/>
      <c r="F2260" s="195"/>
      <c r="G2260" s="195"/>
      <c r="H2260" s="163">
        <v>50000</v>
      </c>
      <c r="I2260" s="195">
        <f t="shared" si="73"/>
        <v>50000</v>
      </c>
      <c r="J2260" s="194"/>
      <c r="K2260" s="196" t="str">
        <f t="shared" si="72"/>
        <v>K15B</v>
      </c>
      <c r="L2260" s="198" t="s">
        <v>5653</v>
      </c>
    </row>
    <row r="2261" spans="1:12" ht="17.25" customHeight="1">
      <c r="A2261" s="236">
        <v>2252</v>
      </c>
      <c r="B2261" s="161" t="s">
        <v>1579</v>
      </c>
      <c r="C2261" s="161" t="s">
        <v>1580</v>
      </c>
      <c r="D2261" s="161" t="s">
        <v>1568</v>
      </c>
      <c r="E2261" s="195"/>
      <c r="F2261" s="195"/>
      <c r="G2261" s="195"/>
      <c r="H2261" s="163">
        <v>100000</v>
      </c>
      <c r="I2261" s="195">
        <f t="shared" si="73"/>
        <v>100000</v>
      </c>
      <c r="J2261" s="194"/>
      <c r="K2261" s="196" t="str">
        <f t="shared" si="72"/>
        <v>K15B</v>
      </c>
      <c r="L2261" s="198" t="s">
        <v>5653</v>
      </c>
    </row>
    <row r="2262" spans="1:12" ht="17.25" customHeight="1">
      <c r="A2262" s="236">
        <v>2253</v>
      </c>
      <c r="B2262" s="161" t="s">
        <v>5593</v>
      </c>
      <c r="C2262" s="161" t="s">
        <v>1036</v>
      </c>
      <c r="D2262" s="161" t="s">
        <v>1568</v>
      </c>
      <c r="E2262" s="195"/>
      <c r="F2262" s="195"/>
      <c r="G2262" s="199">
        <v>30000</v>
      </c>
      <c r="H2262" s="199">
        <v>30000</v>
      </c>
      <c r="I2262" s="195">
        <f t="shared" si="73"/>
        <v>60000</v>
      </c>
      <c r="J2262" s="194"/>
      <c r="K2262" s="196" t="str">
        <f t="shared" si="72"/>
        <v>K15B</v>
      </c>
      <c r="L2262" s="198" t="s">
        <v>5653</v>
      </c>
    </row>
    <row r="2263" spans="1:12" ht="17.25" customHeight="1">
      <c r="A2263" s="236">
        <v>2254</v>
      </c>
      <c r="B2263" s="161" t="s">
        <v>5594</v>
      </c>
      <c r="C2263" s="161" t="s">
        <v>5595</v>
      </c>
      <c r="D2263" s="161" t="s">
        <v>1568</v>
      </c>
      <c r="E2263" s="195"/>
      <c r="F2263" s="195"/>
      <c r="G2263" s="199">
        <v>30000</v>
      </c>
      <c r="H2263" s="199">
        <v>30000</v>
      </c>
      <c r="I2263" s="195">
        <f t="shared" si="73"/>
        <v>60000</v>
      </c>
      <c r="J2263" s="194"/>
      <c r="K2263" s="196" t="str">
        <f t="shared" si="72"/>
        <v>K15B</v>
      </c>
      <c r="L2263" s="198" t="s">
        <v>5653</v>
      </c>
    </row>
    <row r="2264" spans="1:12" ht="17.25" customHeight="1">
      <c r="A2264" s="236">
        <v>2255</v>
      </c>
      <c r="B2264" s="161" t="s">
        <v>1177</v>
      </c>
      <c r="C2264" s="161" t="s">
        <v>1178</v>
      </c>
      <c r="D2264" s="161" t="s">
        <v>1179</v>
      </c>
      <c r="E2264" s="195"/>
      <c r="F2264" s="195"/>
      <c r="G2264" s="195"/>
      <c r="H2264" s="163">
        <v>50000</v>
      </c>
      <c r="I2264" s="195">
        <f t="shared" si="73"/>
        <v>50000</v>
      </c>
      <c r="J2264" s="194"/>
      <c r="K2264" s="196" t="str">
        <f t="shared" si="72"/>
        <v>K15C</v>
      </c>
      <c r="L2264" s="161" t="s">
        <v>5649</v>
      </c>
    </row>
    <row r="2265" spans="1:12" ht="17.25" customHeight="1">
      <c r="A2265" s="236">
        <v>2256</v>
      </c>
      <c r="B2265" s="161" t="s">
        <v>1180</v>
      </c>
      <c r="C2265" s="161" t="s">
        <v>1181</v>
      </c>
      <c r="D2265" s="161" t="s">
        <v>1179</v>
      </c>
      <c r="E2265" s="195"/>
      <c r="F2265" s="195"/>
      <c r="G2265" s="195"/>
      <c r="H2265" s="163">
        <v>50000</v>
      </c>
      <c r="I2265" s="195">
        <f t="shared" si="73"/>
        <v>50000</v>
      </c>
      <c r="J2265" s="194"/>
      <c r="K2265" s="196" t="str">
        <f t="shared" si="72"/>
        <v>K15C</v>
      </c>
      <c r="L2265" s="161" t="s">
        <v>5649</v>
      </c>
    </row>
    <row r="2266" spans="1:12" ht="17.25" customHeight="1">
      <c r="A2266" s="236">
        <v>2257</v>
      </c>
      <c r="B2266" s="161" t="s">
        <v>1182</v>
      </c>
      <c r="C2266" s="161" t="s">
        <v>1183</v>
      </c>
      <c r="D2266" s="161" t="s">
        <v>1179</v>
      </c>
      <c r="E2266" s="195"/>
      <c r="F2266" s="195"/>
      <c r="G2266" s="195"/>
      <c r="H2266" s="163">
        <v>50000</v>
      </c>
      <c r="I2266" s="195">
        <f t="shared" si="73"/>
        <v>50000</v>
      </c>
      <c r="J2266" s="194"/>
      <c r="K2266" s="196" t="str">
        <f t="shared" si="72"/>
        <v>K15C</v>
      </c>
      <c r="L2266" s="161" t="s">
        <v>5649</v>
      </c>
    </row>
    <row r="2267" spans="1:12" ht="17.25" customHeight="1">
      <c r="A2267" s="236">
        <v>2258</v>
      </c>
      <c r="B2267" s="161" t="s">
        <v>1184</v>
      </c>
      <c r="C2267" s="161" t="s">
        <v>1185</v>
      </c>
      <c r="D2267" s="161" t="s">
        <v>1179</v>
      </c>
      <c r="E2267" s="195"/>
      <c r="F2267" s="195"/>
      <c r="G2267" s="195">
        <f>VLOOKUP(B2267,'Lệ phí thi lại'!$B$8:$F$434,5,0)</f>
        <v>120000</v>
      </c>
      <c r="H2267" s="163">
        <v>50000</v>
      </c>
      <c r="I2267" s="195">
        <f t="shared" si="73"/>
        <v>170000</v>
      </c>
      <c r="J2267" s="194"/>
      <c r="K2267" s="196" t="str">
        <f t="shared" si="72"/>
        <v>K15C</v>
      </c>
      <c r="L2267" s="161" t="s">
        <v>5649</v>
      </c>
    </row>
    <row r="2268" spans="1:12" ht="17.25" customHeight="1">
      <c r="A2268" s="236">
        <v>2259</v>
      </c>
      <c r="B2268" s="161" t="s">
        <v>1186</v>
      </c>
      <c r="C2268" s="161" t="s">
        <v>1187</v>
      </c>
      <c r="D2268" s="161" t="s">
        <v>1179</v>
      </c>
      <c r="E2268" s="195"/>
      <c r="F2268" s="195"/>
      <c r="G2268" s="195"/>
      <c r="H2268" s="163">
        <v>50000</v>
      </c>
      <c r="I2268" s="195">
        <f t="shared" si="73"/>
        <v>50000</v>
      </c>
      <c r="J2268" s="194"/>
      <c r="K2268" s="196" t="str">
        <f t="shared" si="72"/>
        <v>K15C</v>
      </c>
      <c r="L2268" s="161" t="s">
        <v>5649</v>
      </c>
    </row>
    <row r="2269" spans="1:12" ht="17.25" customHeight="1">
      <c r="A2269" s="236">
        <v>2260</v>
      </c>
      <c r="B2269" s="161" t="s">
        <v>1188</v>
      </c>
      <c r="C2269" s="161" t="s">
        <v>1189</v>
      </c>
      <c r="D2269" s="161" t="s">
        <v>1179</v>
      </c>
      <c r="E2269" s="195"/>
      <c r="F2269" s="195"/>
      <c r="G2269" s="195"/>
      <c r="H2269" s="163">
        <v>100000</v>
      </c>
      <c r="I2269" s="195">
        <f t="shared" si="73"/>
        <v>100000</v>
      </c>
      <c r="J2269" s="194"/>
      <c r="K2269" s="196" t="str">
        <f t="shared" si="72"/>
        <v>K15C</v>
      </c>
      <c r="L2269" s="161" t="s">
        <v>5649</v>
      </c>
    </row>
    <row r="2270" spans="1:12" ht="17.25" customHeight="1">
      <c r="A2270" s="236">
        <v>2261</v>
      </c>
      <c r="B2270" s="161" t="s">
        <v>1190</v>
      </c>
      <c r="C2270" s="161" t="s">
        <v>1191</v>
      </c>
      <c r="D2270" s="161" t="s">
        <v>1179</v>
      </c>
      <c r="E2270" s="195"/>
      <c r="F2270" s="195"/>
      <c r="G2270" s="195">
        <f>VLOOKUP(B2270,'Lệ phí thi lại'!$B$8:$F$434,5,0)</f>
        <v>180000</v>
      </c>
      <c r="H2270" s="163">
        <v>50000</v>
      </c>
      <c r="I2270" s="195">
        <f t="shared" si="73"/>
        <v>230000</v>
      </c>
      <c r="J2270" s="194"/>
      <c r="K2270" s="196" t="str">
        <f t="shared" si="72"/>
        <v>K15C</v>
      </c>
      <c r="L2270" s="161" t="s">
        <v>5649</v>
      </c>
    </row>
    <row r="2271" spans="1:12" ht="17.25" customHeight="1">
      <c r="A2271" s="236">
        <v>2262</v>
      </c>
      <c r="B2271" s="161" t="s">
        <v>1192</v>
      </c>
      <c r="C2271" s="161" t="s">
        <v>1193</v>
      </c>
      <c r="D2271" s="161" t="s">
        <v>1179</v>
      </c>
      <c r="E2271" s="195"/>
      <c r="F2271" s="195"/>
      <c r="G2271" s="195"/>
      <c r="H2271" s="163">
        <v>50000</v>
      </c>
      <c r="I2271" s="195">
        <f t="shared" si="73"/>
        <v>50000</v>
      </c>
      <c r="J2271" s="194"/>
      <c r="K2271" s="196" t="str">
        <f t="shared" si="72"/>
        <v>K15C</v>
      </c>
      <c r="L2271" s="161" t="s">
        <v>5649</v>
      </c>
    </row>
    <row r="2272" spans="1:12" ht="17.25" customHeight="1">
      <c r="A2272" s="236">
        <v>2263</v>
      </c>
      <c r="B2272" s="161" t="s">
        <v>1194</v>
      </c>
      <c r="C2272" s="161" t="s">
        <v>1195</v>
      </c>
      <c r="D2272" s="161" t="s">
        <v>1179</v>
      </c>
      <c r="E2272" s="195"/>
      <c r="F2272" s="195"/>
      <c r="G2272" s="195"/>
      <c r="H2272" s="163">
        <v>100000</v>
      </c>
      <c r="I2272" s="195">
        <f t="shared" si="73"/>
        <v>100000</v>
      </c>
      <c r="J2272" s="194"/>
      <c r="K2272" s="196" t="str">
        <f t="shared" si="72"/>
        <v>K15C</v>
      </c>
      <c r="L2272" s="161" t="s">
        <v>5649</v>
      </c>
    </row>
    <row r="2273" spans="1:12" ht="17.25" customHeight="1">
      <c r="A2273" s="236">
        <v>2264</v>
      </c>
      <c r="B2273" s="161" t="s">
        <v>1196</v>
      </c>
      <c r="C2273" s="161" t="s">
        <v>1197</v>
      </c>
      <c r="D2273" s="161" t="s">
        <v>1179</v>
      </c>
      <c r="E2273" s="195"/>
      <c r="F2273" s="195"/>
      <c r="G2273" s="195"/>
      <c r="H2273" s="163">
        <v>100000</v>
      </c>
      <c r="I2273" s="195">
        <f t="shared" si="73"/>
        <v>100000</v>
      </c>
      <c r="J2273" s="194"/>
      <c r="K2273" s="196" t="str">
        <f t="shared" si="72"/>
        <v>K15C</v>
      </c>
      <c r="L2273" s="161" t="s">
        <v>5649</v>
      </c>
    </row>
    <row r="2274" spans="1:12" ht="17.25" customHeight="1">
      <c r="A2274" s="236">
        <v>2265</v>
      </c>
      <c r="B2274" s="161" t="s">
        <v>1198</v>
      </c>
      <c r="C2274" s="161" t="s">
        <v>1199</v>
      </c>
      <c r="D2274" s="161" t="s">
        <v>1179</v>
      </c>
      <c r="E2274" s="195"/>
      <c r="F2274" s="195"/>
      <c r="G2274" s="195">
        <f>VLOOKUP(B2274,'Lệ phí thi lại'!$B$8:$F$434,5,0)</f>
        <v>150000</v>
      </c>
      <c r="H2274" s="163">
        <v>50000</v>
      </c>
      <c r="I2274" s="195">
        <f t="shared" si="73"/>
        <v>200000</v>
      </c>
      <c r="J2274" s="194"/>
      <c r="K2274" s="196" t="str">
        <f t="shared" si="72"/>
        <v>K15C</v>
      </c>
      <c r="L2274" s="161" t="s">
        <v>5649</v>
      </c>
    </row>
    <row r="2275" spans="1:12" ht="17.25" customHeight="1">
      <c r="A2275" s="236">
        <v>2266</v>
      </c>
      <c r="B2275" s="161" t="s">
        <v>1200</v>
      </c>
      <c r="C2275" s="161" t="s">
        <v>1201</v>
      </c>
      <c r="D2275" s="161" t="s">
        <v>1179</v>
      </c>
      <c r="E2275" s="195"/>
      <c r="F2275" s="195"/>
      <c r="G2275" s="195"/>
      <c r="H2275" s="163">
        <v>100000</v>
      </c>
      <c r="I2275" s="195">
        <f t="shared" si="73"/>
        <v>100000</v>
      </c>
      <c r="J2275" s="194"/>
      <c r="K2275" s="196" t="str">
        <f t="shared" si="72"/>
        <v>K15C</v>
      </c>
      <c r="L2275" s="161" t="s">
        <v>5649</v>
      </c>
    </row>
    <row r="2276" spans="1:12" ht="17.25" customHeight="1">
      <c r="A2276" s="236">
        <v>2267</v>
      </c>
      <c r="B2276" s="161" t="s">
        <v>1202</v>
      </c>
      <c r="C2276" s="161" t="s">
        <v>1203</v>
      </c>
      <c r="D2276" s="161" t="s">
        <v>1179</v>
      </c>
      <c r="E2276" s="195"/>
      <c r="F2276" s="195"/>
      <c r="G2276" s="195"/>
      <c r="H2276" s="163">
        <v>50000</v>
      </c>
      <c r="I2276" s="195">
        <f t="shared" si="73"/>
        <v>50000</v>
      </c>
      <c r="J2276" s="194"/>
      <c r="K2276" s="196" t="str">
        <f t="shared" si="72"/>
        <v>K15C</v>
      </c>
      <c r="L2276" s="161" t="s">
        <v>5649</v>
      </c>
    </row>
    <row r="2277" spans="1:12" ht="17.25" customHeight="1">
      <c r="A2277" s="236">
        <v>2268</v>
      </c>
      <c r="B2277" s="161" t="s">
        <v>4954</v>
      </c>
      <c r="C2277" s="161" t="s">
        <v>4429</v>
      </c>
      <c r="D2277" s="161" t="s">
        <v>1179</v>
      </c>
      <c r="E2277" s="199">
        <v>795000</v>
      </c>
      <c r="F2277" s="195"/>
      <c r="G2277" s="195"/>
      <c r="H2277" s="199"/>
      <c r="I2277" s="195">
        <f t="shared" si="73"/>
        <v>795000</v>
      </c>
      <c r="J2277" s="194"/>
      <c r="K2277" s="196" t="str">
        <f t="shared" si="72"/>
        <v>K15C</v>
      </c>
      <c r="L2277" s="161" t="s">
        <v>5649</v>
      </c>
    </row>
    <row r="2278" spans="1:12" ht="17.25" customHeight="1">
      <c r="A2278" s="236">
        <v>2269</v>
      </c>
      <c r="B2278" s="161" t="s">
        <v>5573</v>
      </c>
      <c r="C2278" s="161" t="s">
        <v>5574</v>
      </c>
      <c r="D2278" s="161" t="s">
        <v>1179</v>
      </c>
      <c r="E2278" s="195"/>
      <c r="F2278" s="195"/>
      <c r="G2278" s="199">
        <v>30000</v>
      </c>
      <c r="H2278" s="199">
        <v>120000</v>
      </c>
      <c r="I2278" s="195">
        <f t="shared" si="73"/>
        <v>150000</v>
      </c>
      <c r="J2278" s="194"/>
      <c r="K2278" s="196" t="str">
        <f t="shared" si="72"/>
        <v>K15C</v>
      </c>
      <c r="L2278" s="161" t="s">
        <v>5649</v>
      </c>
    </row>
    <row r="2279" spans="1:12" ht="17.25" customHeight="1">
      <c r="A2279" s="236">
        <v>2270</v>
      </c>
      <c r="B2279" s="161" t="s">
        <v>1204</v>
      </c>
      <c r="C2279" s="161" t="s">
        <v>1205</v>
      </c>
      <c r="D2279" s="161" t="s">
        <v>1206</v>
      </c>
      <c r="E2279" s="195">
        <f>VLOOKUP(B2279,'Học phí'!$B$8:$F$395,5,0)</f>
        <v>1345000</v>
      </c>
      <c r="F2279" s="195"/>
      <c r="G2279" s="195"/>
      <c r="H2279" s="163">
        <v>100000</v>
      </c>
      <c r="I2279" s="195">
        <f t="shared" si="73"/>
        <v>1445000</v>
      </c>
      <c r="J2279" s="194"/>
      <c r="K2279" s="196" t="str">
        <f t="shared" si="72"/>
        <v>K15D</v>
      </c>
      <c r="L2279" s="161" t="s">
        <v>5649</v>
      </c>
    </row>
    <row r="2280" spans="1:12" ht="17.25" customHeight="1">
      <c r="A2280" s="236">
        <v>2271</v>
      </c>
      <c r="B2280" s="161" t="s">
        <v>1207</v>
      </c>
      <c r="C2280" s="161" t="s">
        <v>1208</v>
      </c>
      <c r="D2280" s="161" t="s">
        <v>1206</v>
      </c>
      <c r="E2280" s="195"/>
      <c r="F2280" s="195"/>
      <c r="G2280" s="195"/>
      <c r="H2280" s="163">
        <v>100000</v>
      </c>
      <c r="I2280" s="195">
        <f t="shared" si="73"/>
        <v>100000</v>
      </c>
      <c r="J2280" s="194"/>
      <c r="K2280" s="196" t="str">
        <f t="shared" si="72"/>
        <v>K15D</v>
      </c>
      <c r="L2280" s="161" t="s">
        <v>5649</v>
      </c>
    </row>
    <row r="2281" spans="1:12" ht="17.25" customHeight="1">
      <c r="A2281" s="236">
        <v>2272</v>
      </c>
      <c r="B2281" s="161" t="s">
        <v>1209</v>
      </c>
      <c r="C2281" s="161" t="s">
        <v>1210</v>
      </c>
      <c r="D2281" s="161" t="s">
        <v>1206</v>
      </c>
      <c r="E2281" s="195"/>
      <c r="F2281" s="195"/>
      <c r="G2281" s="195"/>
      <c r="H2281" s="163">
        <v>50000</v>
      </c>
      <c r="I2281" s="195">
        <f t="shared" si="73"/>
        <v>50000</v>
      </c>
      <c r="J2281" s="194"/>
      <c r="K2281" s="196" t="str">
        <f t="shared" si="72"/>
        <v>K15D</v>
      </c>
      <c r="L2281" s="161" t="s">
        <v>5649</v>
      </c>
    </row>
    <row r="2282" spans="1:12" ht="17.25" customHeight="1">
      <c r="A2282" s="236">
        <v>2273</v>
      </c>
      <c r="B2282" s="161" t="s">
        <v>1211</v>
      </c>
      <c r="C2282" s="161" t="s">
        <v>1212</v>
      </c>
      <c r="D2282" s="161" t="s">
        <v>1206</v>
      </c>
      <c r="E2282" s="195"/>
      <c r="F2282" s="195"/>
      <c r="G2282" s="195"/>
      <c r="H2282" s="163">
        <v>100000</v>
      </c>
      <c r="I2282" s="195">
        <f t="shared" si="73"/>
        <v>100000</v>
      </c>
      <c r="J2282" s="194"/>
      <c r="K2282" s="196" t="str">
        <f t="shared" si="72"/>
        <v>K15D</v>
      </c>
      <c r="L2282" s="161" t="s">
        <v>5649</v>
      </c>
    </row>
    <row r="2283" spans="1:12" ht="17.25" customHeight="1">
      <c r="A2283" s="236">
        <v>2274</v>
      </c>
      <c r="B2283" s="161" t="s">
        <v>1213</v>
      </c>
      <c r="C2283" s="161" t="s">
        <v>1214</v>
      </c>
      <c r="D2283" s="161" t="s">
        <v>1206</v>
      </c>
      <c r="E2283" s="195"/>
      <c r="F2283" s="195"/>
      <c r="G2283" s="195"/>
      <c r="H2283" s="163">
        <v>50000</v>
      </c>
      <c r="I2283" s="195">
        <f t="shared" si="73"/>
        <v>50000</v>
      </c>
      <c r="J2283" s="194"/>
      <c r="K2283" s="196" t="str">
        <f t="shared" si="72"/>
        <v>K15D</v>
      </c>
      <c r="L2283" s="161" t="s">
        <v>5649</v>
      </c>
    </row>
    <row r="2284" spans="1:12" ht="17.25" customHeight="1">
      <c r="A2284" s="236">
        <v>2275</v>
      </c>
      <c r="B2284" s="161" t="s">
        <v>5575</v>
      </c>
      <c r="C2284" s="161" t="s">
        <v>5576</v>
      </c>
      <c r="D2284" s="161" t="s">
        <v>1206</v>
      </c>
      <c r="E2284" s="195"/>
      <c r="F2284" s="195"/>
      <c r="G2284" s="199">
        <v>180000</v>
      </c>
      <c r="H2284" s="199">
        <v>180000</v>
      </c>
      <c r="I2284" s="195">
        <f t="shared" si="73"/>
        <v>360000</v>
      </c>
      <c r="J2284" s="194"/>
      <c r="K2284" s="196" t="str">
        <f t="shared" si="72"/>
        <v>K15D</v>
      </c>
      <c r="L2284" s="161" t="s">
        <v>5649</v>
      </c>
    </row>
    <row r="2285" spans="1:12" ht="17.25" customHeight="1">
      <c r="A2285" s="236">
        <v>2276</v>
      </c>
      <c r="B2285" s="161" t="s">
        <v>5577</v>
      </c>
      <c r="C2285" s="161" t="s">
        <v>5578</v>
      </c>
      <c r="D2285" s="161" t="s">
        <v>1206</v>
      </c>
      <c r="E2285" s="195"/>
      <c r="F2285" s="195"/>
      <c r="G2285" s="199">
        <v>60000</v>
      </c>
      <c r="H2285" s="199">
        <v>60000</v>
      </c>
      <c r="I2285" s="195">
        <f t="shared" si="73"/>
        <v>120000</v>
      </c>
      <c r="J2285" s="194"/>
      <c r="K2285" s="196" t="str">
        <f t="shared" si="72"/>
        <v>K15D</v>
      </c>
      <c r="L2285" s="161" t="s">
        <v>5649</v>
      </c>
    </row>
    <row r="2286" spans="1:12" ht="17.25" customHeight="1">
      <c r="A2286" s="236">
        <v>2277</v>
      </c>
      <c r="B2286" s="161" t="s">
        <v>5579</v>
      </c>
      <c r="C2286" s="161" t="s">
        <v>5580</v>
      </c>
      <c r="D2286" s="161" t="s">
        <v>1206</v>
      </c>
      <c r="E2286" s="195"/>
      <c r="F2286" s="195"/>
      <c r="G2286" s="199">
        <v>150000</v>
      </c>
      <c r="H2286" s="199">
        <v>150000</v>
      </c>
      <c r="I2286" s="195">
        <f t="shared" si="73"/>
        <v>300000</v>
      </c>
      <c r="J2286" s="194"/>
      <c r="K2286" s="196" t="str">
        <f t="shared" si="72"/>
        <v>K15D</v>
      </c>
      <c r="L2286" s="161" t="s">
        <v>5649</v>
      </c>
    </row>
    <row r="2287" spans="1:12" ht="17.25" customHeight="1">
      <c r="A2287" s="236">
        <v>2278</v>
      </c>
      <c r="B2287" s="161" t="s">
        <v>395</v>
      </c>
      <c r="C2287" s="161" t="s">
        <v>396</v>
      </c>
      <c r="D2287" s="161" t="s">
        <v>397</v>
      </c>
      <c r="E2287" s="195"/>
      <c r="F2287" s="195"/>
      <c r="G2287" s="195"/>
      <c r="H2287" s="163">
        <v>50000</v>
      </c>
      <c r="I2287" s="195">
        <f t="shared" si="73"/>
        <v>50000</v>
      </c>
      <c r="J2287" s="194"/>
      <c r="K2287" s="196" t="str">
        <f t="shared" si="72"/>
        <v>K16A</v>
      </c>
      <c r="L2287" s="156" t="s">
        <v>5650</v>
      </c>
    </row>
    <row r="2288" spans="1:12" ht="17.25" customHeight="1">
      <c r="A2288" s="236">
        <v>2279</v>
      </c>
      <c r="B2288" s="161" t="s">
        <v>398</v>
      </c>
      <c r="C2288" s="161" t="s">
        <v>399</v>
      </c>
      <c r="D2288" s="161" t="s">
        <v>397</v>
      </c>
      <c r="E2288" s="195"/>
      <c r="F2288" s="195"/>
      <c r="G2288" s="195"/>
      <c r="H2288" s="163">
        <v>50000</v>
      </c>
      <c r="I2288" s="195">
        <f t="shared" si="73"/>
        <v>50000</v>
      </c>
      <c r="J2288" s="194"/>
      <c r="K2288" s="196" t="str">
        <f t="shared" si="72"/>
        <v>K16A</v>
      </c>
      <c r="L2288" s="156" t="s">
        <v>5650</v>
      </c>
    </row>
    <row r="2289" spans="1:12" ht="17.25" customHeight="1">
      <c r="A2289" s="236">
        <v>2280</v>
      </c>
      <c r="B2289" s="161" t="s">
        <v>400</v>
      </c>
      <c r="C2289" s="161" t="s">
        <v>401</v>
      </c>
      <c r="D2289" s="161" t="s">
        <v>402</v>
      </c>
      <c r="E2289" s="195">
        <f>VLOOKUP(B2289,'Học phí'!$B$8:$F$395,5,0)</f>
        <v>784000</v>
      </c>
      <c r="F2289" s="195"/>
      <c r="G2289" s="195"/>
      <c r="H2289" s="163">
        <v>50000</v>
      </c>
      <c r="I2289" s="195">
        <f t="shared" si="73"/>
        <v>834000</v>
      </c>
      <c r="J2289" s="194"/>
      <c r="K2289" s="196" t="str">
        <f t="shared" si="72"/>
        <v>K16A</v>
      </c>
      <c r="L2289" s="161" t="s">
        <v>5654</v>
      </c>
    </row>
    <row r="2290" spans="1:12" ht="17.25" customHeight="1">
      <c r="A2290" s="236">
        <v>2281</v>
      </c>
      <c r="B2290" s="161" t="s">
        <v>403</v>
      </c>
      <c r="C2290" s="161" t="s">
        <v>404</v>
      </c>
      <c r="D2290" s="161" t="s">
        <v>402</v>
      </c>
      <c r="E2290" s="195"/>
      <c r="F2290" s="195"/>
      <c r="G2290" s="195"/>
      <c r="H2290" s="163">
        <v>50000</v>
      </c>
      <c r="I2290" s="195">
        <f t="shared" si="73"/>
        <v>50000</v>
      </c>
      <c r="J2290" s="194"/>
      <c r="K2290" s="196" t="str">
        <f t="shared" si="72"/>
        <v>K16A</v>
      </c>
      <c r="L2290" s="161" t="s">
        <v>5654</v>
      </c>
    </row>
    <row r="2291" spans="1:12" ht="17.25" customHeight="1">
      <c r="A2291" s="236">
        <v>2282</v>
      </c>
      <c r="B2291" s="161" t="s">
        <v>405</v>
      </c>
      <c r="C2291" s="161" t="s">
        <v>406</v>
      </c>
      <c r="D2291" s="161" t="s">
        <v>407</v>
      </c>
      <c r="E2291" s="195"/>
      <c r="F2291" s="195"/>
      <c r="G2291" s="195"/>
      <c r="H2291" s="163">
        <v>50000</v>
      </c>
      <c r="I2291" s="195">
        <f t="shared" si="73"/>
        <v>50000</v>
      </c>
      <c r="J2291" s="194"/>
      <c r="K2291" s="196" t="str">
        <f t="shared" si="72"/>
        <v>K16A</v>
      </c>
      <c r="L2291" s="161" t="s">
        <v>5652</v>
      </c>
    </row>
    <row r="2292" spans="1:12" ht="17.25" customHeight="1">
      <c r="A2292" s="236">
        <v>2283</v>
      </c>
      <c r="B2292" s="161" t="s">
        <v>408</v>
      </c>
      <c r="C2292" s="161" t="s">
        <v>409</v>
      </c>
      <c r="D2292" s="161" t="s">
        <v>407</v>
      </c>
      <c r="E2292" s="195"/>
      <c r="F2292" s="195"/>
      <c r="G2292" s="195"/>
      <c r="H2292" s="163">
        <v>50000</v>
      </c>
      <c r="I2292" s="195">
        <f t="shared" si="73"/>
        <v>50000</v>
      </c>
      <c r="J2292" s="194"/>
      <c r="K2292" s="196" t="str">
        <f t="shared" si="72"/>
        <v>K16A</v>
      </c>
      <c r="L2292" s="161" t="s">
        <v>5652</v>
      </c>
    </row>
    <row r="2293" spans="1:12" ht="17.25" customHeight="1">
      <c r="A2293" s="236">
        <v>2284</v>
      </c>
      <c r="B2293" s="161" t="s">
        <v>410</v>
      </c>
      <c r="C2293" s="161" t="s">
        <v>411</v>
      </c>
      <c r="D2293" s="161" t="s">
        <v>407</v>
      </c>
      <c r="E2293" s="195"/>
      <c r="F2293" s="195"/>
      <c r="G2293" s="195"/>
      <c r="H2293" s="163">
        <v>50000</v>
      </c>
      <c r="I2293" s="195">
        <f t="shared" si="73"/>
        <v>50000</v>
      </c>
      <c r="J2293" s="194"/>
      <c r="K2293" s="196" t="str">
        <f t="shared" si="72"/>
        <v>K16A</v>
      </c>
      <c r="L2293" s="161" t="s">
        <v>5652</v>
      </c>
    </row>
    <row r="2294" spans="1:12" ht="17.25" customHeight="1">
      <c r="A2294" s="236">
        <v>2285</v>
      </c>
      <c r="B2294" s="161" t="s">
        <v>412</v>
      </c>
      <c r="C2294" s="161" t="s">
        <v>413</v>
      </c>
      <c r="D2294" s="161" t="s">
        <v>407</v>
      </c>
      <c r="E2294" s="195"/>
      <c r="F2294" s="195"/>
      <c r="G2294" s="195"/>
      <c r="H2294" s="163">
        <v>50000</v>
      </c>
      <c r="I2294" s="195">
        <f t="shared" si="73"/>
        <v>50000</v>
      </c>
      <c r="J2294" s="194"/>
      <c r="K2294" s="196" t="str">
        <f t="shared" ref="K2294:K2357" si="74">RIGHT(D2294,4)</f>
        <v>K16A</v>
      </c>
      <c r="L2294" s="161" t="s">
        <v>5652</v>
      </c>
    </row>
    <row r="2295" spans="1:12" ht="17.25" customHeight="1">
      <c r="A2295" s="236">
        <v>2286</v>
      </c>
      <c r="B2295" s="161" t="s">
        <v>414</v>
      </c>
      <c r="C2295" s="161" t="s">
        <v>415</v>
      </c>
      <c r="D2295" s="161" t="s">
        <v>407</v>
      </c>
      <c r="E2295" s="195"/>
      <c r="F2295" s="195"/>
      <c r="G2295" s="195"/>
      <c r="H2295" s="163">
        <v>50000</v>
      </c>
      <c r="I2295" s="195">
        <f t="shared" si="73"/>
        <v>50000</v>
      </c>
      <c r="J2295" s="194"/>
      <c r="K2295" s="196" t="str">
        <f t="shared" si="74"/>
        <v>K16A</v>
      </c>
      <c r="L2295" s="161" t="s">
        <v>5652</v>
      </c>
    </row>
    <row r="2296" spans="1:12" ht="17.25" customHeight="1">
      <c r="A2296" s="236">
        <v>2287</v>
      </c>
      <c r="B2296" s="161" t="s">
        <v>416</v>
      </c>
      <c r="C2296" s="161" t="s">
        <v>417</v>
      </c>
      <c r="D2296" s="161" t="s">
        <v>407</v>
      </c>
      <c r="E2296" s="195"/>
      <c r="F2296" s="195"/>
      <c r="G2296" s="195"/>
      <c r="H2296" s="163">
        <v>50000</v>
      </c>
      <c r="I2296" s="195">
        <f t="shared" si="73"/>
        <v>50000</v>
      </c>
      <c r="J2296" s="194"/>
      <c r="K2296" s="196" t="str">
        <f t="shared" si="74"/>
        <v>K16A</v>
      </c>
      <c r="L2296" s="161" t="s">
        <v>5652</v>
      </c>
    </row>
    <row r="2297" spans="1:12" ht="17.25" customHeight="1">
      <c r="A2297" s="236">
        <v>2288</v>
      </c>
      <c r="B2297" s="161" t="s">
        <v>418</v>
      </c>
      <c r="C2297" s="161" t="s">
        <v>419</v>
      </c>
      <c r="D2297" s="161" t="s">
        <v>407</v>
      </c>
      <c r="E2297" s="195"/>
      <c r="F2297" s="195"/>
      <c r="G2297" s="195"/>
      <c r="H2297" s="163">
        <v>50000</v>
      </c>
      <c r="I2297" s="195">
        <f t="shared" si="73"/>
        <v>50000</v>
      </c>
      <c r="J2297" s="194"/>
      <c r="K2297" s="196" t="str">
        <f t="shared" si="74"/>
        <v>K16A</v>
      </c>
      <c r="L2297" s="161" t="s">
        <v>5652</v>
      </c>
    </row>
    <row r="2298" spans="1:12" ht="17.25" customHeight="1">
      <c r="A2298" s="236">
        <v>2289</v>
      </c>
      <c r="B2298" s="161" t="s">
        <v>420</v>
      </c>
      <c r="C2298" s="161" t="s">
        <v>421</v>
      </c>
      <c r="D2298" s="161" t="s">
        <v>407</v>
      </c>
      <c r="E2298" s="195"/>
      <c r="F2298" s="195"/>
      <c r="G2298" s="195"/>
      <c r="H2298" s="163">
        <v>50000</v>
      </c>
      <c r="I2298" s="195">
        <f t="shared" si="73"/>
        <v>50000</v>
      </c>
      <c r="J2298" s="194"/>
      <c r="K2298" s="196" t="str">
        <f t="shared" si="74"/>
        <v>K16A</v>
      </c>
      <c r="L2298" s="161" t="s">
        <v>5652</v>
      </c>
    </row>
    <row r="2299" spans="1:12" ht="17.25" customHeight="1">
      <c r="A2299" s="236">
        <v>2290</v>
      </c>
      <c r="B2299" s="161" t="s">
        <v>422</v>
      </c>
      <c r="C2299" s="161" t="s">
        <v>423</v>
      </c>
      <c r="D2299" s="161" t="s">
        <v>407</v>
      </c>
      <c r="E2299" s="195"/>
      <c r="F2299" s="195"/>
      <c r="G2299" s="195"/>
      <c r="H2299" s="163">
        <v>50000</v>
      </c>
      <c r="I2299" s="195">
        <f t="shared" si="73"/>
        <v>50000</v>
      </c>
      <c r="J2299" s="194"/>
      <c r="K2299" s="196" t="str">
        <f t="shared" si="74"/>
        <v>K16A</v>
      </c>
      <c r="L2299" s="161" t="s">
        <v>5652</v>
      </c>
    </row>
    <row r="2300" spans="1:12" ht="17.25" customHeight="1">
      <c r="A2300" s="236">
        <v>2291</v>
      </c>
      <c r="B2300" s="161" t="s">
        <v>424</v>
      </c>
      <c r="C2300" s="161" t="s">
        <v>425</v>
      </c>
      <c r="D2300" s="161" t="s">
        <v>407</v>
      </c>
      <c r="E2300" s="195"/>
      <c r="F2300" s="195"/>
      <c r="G2300" s="195"/>
      <c r="H2300" s="163">
        <v>50000</v>
      </c>
      <c r="I2300" s="195">
        <f t="shared" si="73"/>
        <v>50000</v>
      </c>
      <c r="J2300" s="194"/>
      <c r="K2300" s="196" t="str">
        <f t="shared" si="74"/>
        <v>K16A</v>
      </c>
      <c r="L2300" s="161" t="s">
        <v>5652</v>
      </c>
    </row>
    <row r="2301" spans="1:12" ht="17.25" customHeight="1">
      <c r="A2301" s="236">
        <v>2292</v>
      </c>
      <c r="B2301" s="161" t="s">
        <v>426</v>
      </c>
      <c r="C2301" s="161" t="s">
        <v>427</v>
      </c>
      <c r="D2301" s="161" t="s">
        <v>407</v>
      </c>
      <c r="E2301" s="195"/>
      <c r="F2301" s="195"/>
      <c r="G2301" s="195"/>
      <c r="H2301" s="163">
        <v>50000</v>
      </c>
      <c r="I2301" s="195">
        <f t="shared" si="73"/>
        <v>50000</v>
      </c>
      <c r="J2301" s="194"/>
      <c r="K2301" s="196" t="str">
        <f t="shared" si="74"/>
        <v>K16A</v>
      </c>
      <c r="L2301" s="161" t="s">
        <v>5652</v>
      </c>
    </row>
    <row r="2302" spans="1:12" ht="17.25" customHeight="1">
      <c r="A2302" s="236">
        <v>2293</v>
      </c>
      <c r="B2302" s="161" t="s">
        <v>428</v>
      </c>
      <c r="C2302" s="161" t="s">
        <v>429</v>
      </c>
      <c r="D2302" s="161" t="s">
        <v>407</v>
      </c>
      <c r="E2302" s="195"/>
      <c r="F2302" s="195"/>
      <c r="G2302" s="195"/>
      <c r="H2302" s="163">
        <v>50000</v>
      </c>
      <c r="I2302" s="195">
        <f t="shared" si="73"/>
        <v>50000</v>
      </c>
      <c r="J2302" s="194"/>
      <c r="K2302" s="196" t="str">
        <f t="shared" si="74"/>
        <v>K16A</v>
      </c>
      <c r="L2302" s="161" t="s">
        <v>5652</v>
      </c>
    </row>
    <row r="2303" spans="1:12" ht="17.25" customHeight="1">
      <c r="A2303" s="236">
        <v>2294</v>
      </c>
      <c r="B2303" s="161" t="s">
        <v>430</v>
      </c>
      <c r="C2303" s="161" t="s">
        <v>431</v>
      </c>
      <c r="D2303" s="161" t="s">
        <v>407</v>
      </c>
      <c r="E2303" s="195">
        <f>VLOOKUP(B2303,'Học phí'!$B$8:$F$395,5,0)</f>
        <v>1350000</v>
      </c>
      <c r="F2303" s="195"/>
      <c r="G2303" s="195"/>
      <c r="H2303" s="163">
        <v>50000</v>
      </c>
      <c r="I2303" s="195">
        <f t="shared" si="73"/>
        <v>1400000</v>
      </c>
      <c r="J2303" s="194"/>
      <c r="K2303" s="196" t="str">
        <f t="shared" si="74"/>
        <v>K16A</v>
      </c>
      <c r="L2303" s="161" t="s">
        <v>5652</v>
      </c>
    </row>
    <row r="2304" spans="1:12" ht="17.25" customHeight="1">
      <c r="A2304" s="236">
        <v>2295</v>
      </c>
      <c r="B2304" s="161" t="s">
        <v>432</v>
      </c>
      <c r="C2304" s="161" t="s">
        <v>433</v>
      </c>
      <c r="D2304" s="161" t="s">
        <v>407</v>
      </c>
      <c r="E2304" s="195"/>
      <c r="F2304" s="195"/>
      <c r="G2304" s="195"/>
      <c r="H2304" s="163">
        <v>50000</v>
      </c>
      <c r="I2304" s="195">
        <f t="shared" si="73"/>
        <v>50000</v>
      </c>
      <c r="J2304" s="194"/>
      <c r="K2304" s="196" t="str">
        <f t="shared" si="74"/>
        <v>K16A</v>
      </c>
      <c r="L2304" s="161" t="s">
        <v>5652</v>
      </c>
    </row>
    <row r="2305" spans="1:12" ht="17.25" customHeight="1">
      <c r="A2305" s="236">
        <v>2296</v>
      </c>
      <c r="B2305" s="161" t="s">
        <v>434</v>
      </c>
      <c r="C2305" s="161" t="s">
        <v>435</v>
      </c>
      <c r="D2305" s="161" t="s">
        <v>407</v>
      </c>
      <c r="E2305" s="195"/>
      <c r="F2305" s="195"/>
      <c r="G2305" s="195"/>
      <c r="H2305" s="163">
        <v>50000</v>
      </c>
      <c r="I2305" s="195">
        <f t="shared" si="73"/>
        <v>50000</v>
      </c>
      <c r="J2305" s="194"/>
      <c r="K2305" s="196" t="str">
        <f t="shared" si="74"/>
        <v>K16A</v>
      </c>
      <c r="L2305" s="161" t="s">
        <v>5652</v>
      </c>
    </row>
    <row r="2306" spans="1:12" ht="17.25" customHeight="1">
      <c r="A2306" s="236">
        <v>2297</v>
      </c>
      <c r="B2306" s="161" t="s">
        <v>436</v>
      </c>
      <c r="C2306" s="161" t="s">
        <v>437</v>
      </c>
      <c r="D2306" s="161" t="s">
        <v>407</v>
      </c>
      <c r="E2306" s="195"/>
      <c r="F2306" s="195"/>
      <c r="G2306" s="195"/>
      <c r="H2306" s="163">
        <v>50000</v>
      </c>
      <c r="I2306" s="195">
        <f t="shared" si="73"/>
        <v>50000</v>
      </c>
      <c r="J2306" s="194"/>
      <c r="K2306" s="196" t="str">
        <f t="shared" si="74"/>
        <v>K16A</v>
      </c>
      <c r="L2306" s="161" t="s">
        <v>5652</v>
      </c>
    </row>
    <row r="2307" spans="1:12" ht="17.25" customHeight="1">
      <c r="A2307" s="236">
        <v>2298</v>
      </c>
      <c r="B2307" s="161" t="s">
        <v>438</v>
      </c>
      <c r="C2307" s="161" t="s">
        <v>439</v>
      </c>
      <c r="D2307" s="161" t="s">
        <v>407</v>
      </c>
      <c r="E2307" s="195">
        <f>VLOOKUP(B2307,'Học phí'!$B$8:$F$395,5,0)</f>
        <v>1350000</v>
      </c>
      <c r="F2307" s="195"/>
      <c r="G2307" s="195"/>
      <c r="H2307" s="163">
        <v>50000</v>
      </c>
      <c r="I2307" s="195">
        <f t="shared" si="73"/>
        <v>1400000</v>
      </c>
      <c r="J2307" s="194"/>
      <c r="K2307" s="196" t="str">
        <f t="shared" si="74"/>
        <v>K16A</v>
      </c>
      <c r="L2307" s="161" t="s">
        <v>5652</v>
      </c>
    </row>
    <row r="2308" spans="1:12" ht="17.25" customHeight="1">
      <c r="A2308" s="236">
        <v>2299</v>
      </c>
      <c r="B2308" s="161" t="s">
        <v>440</v>
      </c>
      <c r="C2308" s="161" t="s">
        <v>441</v>
      </c>
      <c r="D2308" s="161" t="s">
        <v>407</v>
      </c>
      <c r="E2308" s="195"/>
      <c r="F2308" s="195"/>
      <c r="G2308" s="195"/>
      <c r="H2308" s="163">
        <v>50000</v>
      </c>
      <c r="I2308" s="195">
        <f t="shared" si="73"/>
        <v>50000</v>
      </c>
      <c r="J2308" s="194"/>
      <c r="K2308" s="196" t="str">
        <f t="shared" si="74"/>
        <v>K16A</v>
      </c>
      <c r="L2308" s="161" t="s">
        <v>5652</v>
      </c>
    </row>
    <row r="2309" spans="1:12" ht="17.25" customHeight="1">
      <c r="A2309" s="236">
        <v>2300</v>
      </c>
      <c r="B2309" s="161" t="s">
        <v>442</v>
      </c>
      <c r="C2309" s="161" t="s">
        <v>443</v>
      </c>
      <c r="D2309" s="161" t="s">
        <v>407</v>
      </c>
      <c r="E2309" s="195"/>
      <c r="F2309" s="195"/>
      <c r="G2309" s="195"/>
      <c r="H2309" s="163">
        <v>50000</v>
      </c>
      <c r="I2309" s="195">
        <f t="shared" si="73"/>
        <v>50000</v>
      </c>
      <c r="J2309" s="194"/>
      <c r="K2309" s="196" t="str">
        <f t="shared" si="74"/>
        <v>K16A</v>
      </c>
      <c r="L2309" s="161" t="s">
        <v>5652</v>
      </c>
    </row>
    <row r="2310" spans="1:12" ht="17.25" customHeight="1">
      <c r="A2310" s="236">
        <v>2301</v>
      </c>
      <c r="B2310" s="161" t="s">
        <v>444</v>
      </c>
      <c r="C2310" s="161" t="s">
        <v>445</v>
      </c>
      <c r="D2310" s="161" t="s">
        <v>407</v>
      </c>
      <c r="E2310" s="195"/>
      <c r="F2310" s="195"/>
      <c r="G2310" s="195"/>
      <c r="H2310" s="163">
        <v>50000</v>
      </c>
      <c r="I2310" s="195">
        <f t="shared" ref="I2310:I2373" si="75">SUM(E2310:H2310)</f>
        <v>50000</v>
      </c>
      <c r="J2310" s="194"/>
      <c r="K2310" s="196" t="str">
        <f t="shared" si="74"/>
        <v>K16A</v>
      </c>
      <c r="L2310" s="161" t="s">
        <v>5652</v>
      </c>
    </row>
    <row r="2311" spans="1:12" ht="17.25" customHeight="1">
      <c r="A2311" s="236">
        <v>2302</v>
      </c>
      <c r="B2311" s="161" t="s">
        <v>446</v>
      </c>
      <c r="C2311" s="161" t="s">
        <v>447</v>
      </c>
      <c r="D2311" s="161" t="s">
        <v>407</v>
      </c>
      <c r="E2311" s="195"/>
      <c r="F2311" s="195"/>
      <c r="G2311" s="195"/>
      <c r="H2311" s="163">
        <v>50000</v>
      </c>
      <c r="I2311" s="195">
        <f t="shared" si="75"/>
        <v>50000</v>
      </c>
      <c r="J2311" s="194"/>
      <c r="K2311" s="196" t="str">
        <f t="shared" si="74"/>
        <v>K16A</v>
      </c>
      <c r="L2311" s="161" t="s">
        <v>5652</v>
      </c>
    </row>
    <row r="2312" spans="1:12" ht="17.25" customHeight="1">
      <c r="A2312" s="236">
        <v>2303</v>
      </c>
      <c r="B2312" s="161" t="s">
        <v>448</v>
      </c>
      <c r="C2312" s="161" t="s">
        <v>449</v>
      </c>
      <c r="D2312" s="161" t="s">
        <v>407</v>
      </c>
      <c r="E2312" s="195"/>
      <c r="F2312" s="195"/>
      <c r="G2312" s="195"/>
      <c r="H2312" s="163">
        <v>50000</v>
      </c>
      <c r="I2312" s="195">
        <f t="shared" si="75"/>
        <v>50000</v>
      </c>
      <c r="J2312" s="194"/>
      <c r="K2312" s="196" t="str">
        <f t="shared" si="74"/>
        <v>K16A</v>
      </c>
      <c r="L2312" s="161" t="s">
        <v>5652</v>
      </c>
    </row>
    <row r="2313" spans="1:12" ht="17.25" customHeight="1">
      <c r="A2313" s="236">
        <v>2304</v>
      </c>
      <c r="B2313" s="161" t="s">
        <v>450</v>
      </c>
      <c r="C2313" s="161" t="s">
        <v>451</v>
      </c>
      <c r="D2313" s="161" t="s">
        <v>407</v>
      </c>
      <c r="E2313" s="195">
        <f>VLOOKUP(B2313,'Học phí'!$B$8:$F$395,5,0)</f>
        <v>675000</v>
      </c>
      <c r="F2313" s="195"/>
      <c r="G2313" s="195"/>
      <c r="H2313" s="163">
        <v>50000</v>
      </c>
      <c r="I2313" s="195">
        <f t="shared" si="75"/>
        <v>725000</v>
      </c>
      <c r="J2313" s="194"/>
      <c r="K2313" s="196" t="str">
        <f t="shared" si="74"/>
        <v>K16A</v>
      </c>
      <c r="L2313" s="161" t="s">
        <v>5652</v>
      </c>
    </row>
    <row r="2314" spans="1:12" ht="17.25" customHeight="1">
      <c r="A2314" s="236">
        <v>2305</v>
      </c>
      <c r="B2314" s="161" t="s">
        <v>452</v>
      </c>
      <c r="C2314" s="161" t="s">
        <v>453</v>
      </c>
      <c r="D2314" s="161" t="s">
        <v>407</v>
      </c>
      <c r="E2314" s="195"/>
      <c r="F2314" s="195"/>
      <c r="G2314" s="195"/>
      <c r="H2314" s="163">
        <v>50000</v>
      </c>
      <c r="I2314" s="195">
        <f t="shared" si="75"/>
        <v>50000</v>
      </c>
      <c r="J2314" s="194"/>
      <c r="K2314" s="196" t="str">
        <f t="shared" si="74"/>
        <v>K16A</v>
      </c>
      <c r="L2314" s="161" t="s">
        <v>5652</v>
      </c>
    </row>
    <row r="2315" spans="1:12" ht="17.25" customHeight="1">
      <c r="A2315" s="236">
        <v>2306</v>
      </c>
      <c r="B2315" s="161" t="s">
        <v>454</v>
      </c>
      <c r="C2315" s="161" t="s">
        <v>455</v>
      </c>
      <c r="D2315" s="161" t="s">
        <v>407</v>
      </c>
      <c r="E2315" s="195"/>
      <c r="F2315" s="195"/>
      <c r="G2315" s="195"/>
      <c r="H2315" s="163">
        <v>50000</v>
      </c>
      <c r="I2315" s="195">
        <f t="shared" si="75"/>
        <v>50000</v>
      </c>
      <c r="J2315" s="194"/>
      <c r="K2315" s="196" t="str">
        <f t="shared" si="74"/>
        <v>K16A</v>
      </c>
      <c r="L2315" s="161" t="s">
        <v>5652</v>
      </c>
    </row>
    <row r="2316" spans="1:12" ht="17.25" customHeight="1">
      <c r="A2316" s="236">
        <v>2307</v>
      </c>
      <c r="B2316" s="161" t="s">
        <v>456</v>
      </c>
      <c r="C2316" s="161" t="s">
        <v>457</v>
      </c>
      <c r="D2316" s="161" t="s">
        <v>458</v>
      </c>
      <c r="E2316" s="195"/>
      <c r="F2316" s="195"/>
      <c r="G2316" s="195"/>
      <c r="H2316" s="163">
        <v>50000</v>
      </c>
      <c r="I2316" s="195">
        <f t="shared" si="75"/>
        <v>50000</v>
      </c>
      <c r="J2316" s="194"/>
      <c r="K2316" s="196" t="str">
        <f t="shared" si="74"/>
        <v>K16A</v>
      </c>
      <c r="L2316" s="161" t="s">
        <v>5649</v>
      </c>
    </row>
    <row r="2317" spans="1:12" ht="17.25" customHeight="1">
      <c r="A2317" s="236">
        <v>2308</v>
      </c>
      <c r="B2317" s="161" t="s">
        <v>459</v>
      </c>
      <c r="C2317" s="161" t="s">
        <v>460</v>
      </c>
      <c r="D2317" s="161" t="s">
        <v>458</v>
      </c>
      <c r="E2317" s="195">
        <f>VLOOKUP(B2317,'Học phí'!$B$8:$F$395,5,0)</f>
        <v>3710000</v>
      </c>
      <c r="F2317" s="195"/>
      <c r="G2317" s="195"/>
      <c r="H2317" s="163">
        <v>50000</v>
      </c>
      <c r="I2317" s="195">
        <f t="shared" si="75"/>
        <v>3760000</v>
      </c>
      <c r="J2317" s="194"/>
      <c r="K2317" s="196" t="str">
        <f t="shared" si="74"/>
        <v>K16A</v>
      </c>
      <c r="L2317" s="161" t="s">
        <v>5649</v>
      </c>
    </row>
    <row r="2318" spans="1:12" ht="17.25" customHeight="1">
      <c r="A2318" s="236">
        <v>2309</v>
      </c>
      <c r="B2318" s="161" t="s">
        <v>604</v>
      </c>
      <c r="C2318" s="161" t="s">
        <v>605</v>
      </c>
      <c r="D2318" s="161" t="s">
        <v>606</v>
      </c>
      <c r="E2318" s="195">
        <f>VLOOKUP(B2318,'Học phí'!$B$8:$F$395,5,0)</f>
        <v>2095000</v>
      </c>
      <c r="F2318" s="195"/>
      <c r="G2318" s="195"/>
      <c r="H2318" s="163">
        <v>50000</v>
      </c>
      <c r="I2318" s="195">
        <f t="shared" si="75"/>
        <v>2145000</v>
      </c>
      <c r="J2318" s="194"/>
      <c r="K2318" s="196" t="str">
        <f t="shared" si="74"/>
        <v>K16A</v>
      </c>
      <c r="L2318" s="161" t="s">
        <v>5651</v>
      </c>
    </row>
    <row r="2319" spans="1:12" ht="17.25" customHeight="1">
      <c r="A2319" s="236">
        <v>2310</v>
      </c>
      <c r="B2319" s="161" t="s">
        <v>607</v>
      </c>
      <c r="C2319" s="161" t="s">
        <v>608</v>
      </c>
      <c r="D2319" s="161" t="s">
        <v>606</v>
      </c>
      <c r="E2319" s="195"/>
      <c r="F2319" s="195"/>
      <c r="G2319" s="195"/>
      <c r="H2319" s="163">
        <v>50000</v>
      </c>
      <c r="I2319" s="195">
        <f t="shared" si="75"/>
        <v>50000</v>
      </c>
      <c r="J2319" s="194"/>
      <c r="K2319" s="196" t="str">
        <f t="shared" si="74"/>
        <v>K16A</v>
      </c>
      <c r="L2319" s="161" t="s">
        <v>5651</v>
      </c>
    </row>
    <row r="2320" spans="1:12" ht="17.25" customHeight="1">
      <c r="A2320" s="236">
        <v>2311</v>
      </c>
      <c r="B2320" s="161" t="s">
        <v>609</v>
      </c>
      <c r="C2320" s="161" t="s">
        <v>610</v>
      </c>
      <c r="D2320" s="161" t="s">
        <v>606</v>
      </c>
      <c r="E2320" s="195"/>
      <c r="F2320" s="195"/>
      <c r="G2320" s="195"/>
      <c r="H2320" s="163">
        <v>50000</v>
      </c>
      <c r="I2320" s="195">
        <f t="shared" si="75"/>
        <v>50000</v>
      </c>
      <c r="J2320" s="194"/>
      <c r="K2320" s="196" t="str">
        <f t="shared" si="74"/>
        <v>K16A</v>
      </c>
      <c r="L2320" s="161" t="s">
        <v>5651</v>
      </c>
    </row>
    <row r="2321" spans="1:12" ht="17.25" customHeight="1">
      <c r="A2321" s="236">
        <v>2312</v>
      </c>
      <c r="B2321" s="161" t="s">
        <v>611</v>
      </c>
      <c r="C2321" s="161" t="s">
        <v>612</v>
      </c>
      <c r="D2321" s="161" t="s">
        <v>606</v>
      </c>
      <c r="E2321" s="195"/>
      <c r="F2321" s="195"/>
      <c r="G2321" s="195"/>
      <c r="H2321" s="163">
        <v>50000</v>
      </c>
      <c r="I2321" s="195">
        <f t="shared" si="75"/>
        <v>50000</v>
      </c>
      <c r="J2321" s="194"/>
      <c r="K2321" s="196" t="str">
        <f t="shared" si="74"/>
        <v>K16A</v>
      </c>
      <c r="L2321" s="161" t="s">
        <v>5651</v>
      </c>
    </row>
    <row r="2322" spans="1:12" ht="17.25" customHeight="1">
      <c r="A2322" s="236">
        <v>2313</v>
      </c>
      <c r="B2322" s="161" t="s">
        <v>613</v>
      </c>
      <c r="C2322" s="161" t="s">
        <v>614</v>
      </c>
      <c r="D2322" s="161" t="s">
        <v>606</v>
      </c>
      <c r="E2322" s="195"/>
      <c r="F2322" s="195"/>
      <c r="G2322" s="195"/>
      <c r="H2322" s="163">
        <v>50000</v>
      </c>
      <c r="I2322" s="195">
        <f t="shared" si="75"/>
        <v>50000</v>
      </c>
      <c r="J2322" s="194"/>
      <c r="K2322" s="196" t="str">
        <f t="shared" si="74"/>
        <v>K16A</v>
      </c>
      <c r="L2322" s="161" t="s">
        <v>5651</v>
      </c>
    </row>
    <row r="2323" spans="1:12" ht="17.25" customHeight="1">
      <c r="A2323" s="236">
        <v>2314</v>
      </c>
      <c r="B2323" s="161" t="s">
        <v>615</v>
      </c>
      <c r="C2323" s="161" t="s">
        <v>616</v>
      </c>
      <c r="D2323" s="161" t="s">
        <v>606</v>
      </c>
      <c r="E2323" s="195"/>
      <c r="F2323" s="195"/>
      <c r="G2323" s="195"/>
      <c r="H2323" s="163">
        <v>50000</v>
      </c>
      <c r="I2323" s="195">
        <f t="shared" si="75"/>
        <v>50000</v>
      </c>
      <c r="J2323" s="194"/>
      <c r="K2323" s="196" t="str">
        <f t="shared" si="74"/>
        <v>K16A</v>
      </c>
      <c r="L2323" s="161" t="s">
        <v>5651</v>
      </c>
    </row>
    <row r="2324" spans="1:12" ht="17.25" customHeight="1">
      <c r="A2324" s="236">
        <v>2315</v>
      </c>
      <c r="B2324" s="161" t="s">
        <v>617</v>
      </c>
      <c r="C2324" s="161" t="s">
        <v>618</v>
      </c>
      <c r="D2324" s="161" t="s">
        <v>606</v>
      </c>
      <c r="E2324" s="195">
        <f>VLOOKUP(B2324,'Học phí'!$B$8:$F$395,5,0)</f>
        <v>1314000</v>
      </c>
      <c r="F2324" s="195"/>
      <c r="G2324" s="195"/>
      <c r="H2324" s="163">
        <v>50000</v>
      </c>
      <c r="I2324" s="195">
        <f t="shared" si="75"/>
        <v>1364000</v>
      </c>
      <c r="J2324" s="194"/>
      <c r="K2324" s="196" t="str">
        <f t="shared" si="74"/>
        <v>K16A</v>
      </c>
      <c r="L2324" s="161" t="s">
        <v>5651</v>
      </c>
    </row>
    <row r="2325" spans="1:12" ht="17.25" customHeight="1">
      <c r="A2325" s="236">
        <v>2316</v>
      </c>
      <c r="B2325" s="161" t="s">
        <v>619</v>
      </c>
      <c r="C2325" s="161" t="s">
        <v>620</v>
      </c>
      <c r="D2325" s="161" t="s">
        <v>606</v>
      </c>
      <c r="E2325" s="195"/>
      <c r="F2325" s="195"/>
      <c r="G2325" s="195"/>
      <c r="H2325" s="163">
        <v>50000</v>
      </c>
      <c r="I2325" s="195">
        <f t="shared" si="75"/>
        <v>50000</v>
      </c>
      <c r="J2325" s="194"/>
      <c r="K2325" s="196" t="str">
        <f t="shared" si="74"/>
        <v>K16A</v>
      </c>
      <c r="L2325" s="161" t="s">
        <v>5651</v>
      </c>
    </row>
    <row r="2326" spans="1:12" ht="17.25" customHeight="1">
      <c r="A2326" s="236">
        <v>2317</v>
      </c>
      <c r="B2326" s="161" t="s">
        <v>621</v>
      </c>
      <c r="C2326" s="161" t="s">
        <v>622</v>
      </c>
      <c r="D2326" s="161" t="s">
        <v>606</v>
      </c>
      <c r="E2326" s="195"/>
      <c r="F2326" s="195"/>
      <c r="G2326" s="195"/>
      <c r="H2326" s="163">
        <v>50000</v>
      </c>
      <c r="I2326" s="195">
        <f t="shared" si="75"/>
        <v>50000</v>
      </c>
      <c r="J2326" s="194"/>
      <c r="K2326" s="196" t="str">
        <f t="shared" si="74"/>
        <v>K16A</v>
      </c>
      <c r="L2326" s="161" t="s">
        <v>5651</v>
      </c>
    </row>
    <row r="2327" spans="1:12" ht="17.25" customHeight="1">
      <c r="A2327" s="236">
        <v>2318</v>
      </c>
      <c r="B2327" s="161" t="s">
        <v>623</v>
      </c>
      <c r="C2327" s="161" t="s">
        <v>624</v>
      </c>
      <c r="D2327" s="161" t="s">
        <v>606</v>
      </c>
      <c r="E2327" s="195"/>
      <c r="F2327" s="195"/>
      <c r="G2327" s="195"/>
      <c r="H2327" s="163">
        <v>50000</v>
      </c>
      <c r="I2327" s="195">
        <f t="shared" si="75"/>
        <v>50000</v>
      </c>
      <c r="J2327" s="194"/>
      <c r="K2327" s="196" t="str">
        <f t="shared" si="74"/>
        <v>K16A</v>
      </c>
      <c r="L2327" s="161" t="s">
        <v>5651</v>
      </c>
    </row>
    <row r="2328" spans="1:12" ht="17.25" customHeight="1">
      <c r="A2328" s="236">
        <v>2319</v>
      </c>
      <c r="B2328" s="161" t="s">
        <v>625</v>
      </c>
      <c r="C2328" s="161" t="s">
        <v>626</v>
      </c>
      <c r="D2328" s="161" t="s">
        <v>606</v>
      </c>
      <c r="E2328" s="195"/>
      <c r="F2328" s="195"/>
      <c r="G2328" s="195"/>
      <c r="H2328" s="163">
        <v>50000</v>
      </c>
      <c r="I2328" s="195">
        <f t="shared" si="75"/>
        <v>50000</v>
      </c>
      <c r="J2328" s="194"/>
      <c r="K2328" s="196" t="str">
        <f t="shared" si="74"/>
        <v>K16A</v>
      </c>
      <c r="L2328" s="161" t="s">
        <v>5651</v>
      </c>
    </row>
    <row r="2329" spans="1:12" ht="17.25" customHeight="1">
      <c r="A2329" s="236">
        <v>2320</v>
      </c>
      <c r="B2329" s="161" t="s">
        <v>627</v>
      </c>
      <c r="C2329" s="161" t="s">
        <v>628</v>
      </c>
      <c r="D2329" s="161" t="s">
        <v>606</v>
      </c>
      <c r="E2329" s="195"/>
      <c r="F2329" s="195"/>
      <c r="G2329" s="195"/>
      <c r="H2329" s="163">
        <v>50000</v>
      </c>
      <c r="I2329" s="195">
        <f t="shared" si="75"/>
        <v>50000</v>
      </c>
      <c r="J2329" s="194"/>
      <c r="K2329" s="196" t="str">
        <f t="shared" si="74"/>
        <v>K16A</v>
      </c>
      <c r="L2329" s="161" t="s">
        <v>5651</v>
      </c>
    </row>
    <row r="2330" spans="1:12" ht="17.25" customHeight="1">
      <c r="A2330" s="236">
        <v>2321</v>
      </c>
      <c r="B2330" s="161" t="s">
        <v>629</v>
      </c>
      <c r="C2330" s="161" t="s">
        <v>630</v>
      </c>
      <c r="D2330" s="161" t="s">
        <v>606</v>
      </c>
      <c r="E2330" s="195"/>
      <c r="F2330" s="195"/>
      <c r="G2330" s="195"/>
      <c r="H2330" s="163">
        <v>50000</v>
      </c>
      <c r="I2330" s="195">
        <f t="shared" si="75"/>
        <v>50000</v>
      </c>
      <c r="J2330" s="194"/>
      <c r="K2330" s="196" t="str">
        <f t="shared" si="74"/>
        <v>K16A</v>
      </c>
      <c r="L2330" s="161" t="s">
        <v>5651</v>
      </c>
    </row>
    <row r="2331" spans="1:12" ht="17.25" customHeight="1">
      <c r="A2331" s="236">
        <v>2322</v>
      </c>
      <c r="B2331" s="161" t="s">
        <v>631</v>
      </c>
      <c r="C2331" s="161" t="s">
        <v>632</v>
      </c>
      <c r="D2331" s="161" t="s">
        <v>606</v>
      </c>
      <c r="E2331" s="195"/>
      <c r="F2331" s="195"/>
      <c r="G2331" s="195"/>
      <c r="H2331" s="163">
        <v>50000</v>
      </c>
      <c r="I2331" s="195">
        <f t="shared" si="75"/>
        <v>50000</v>
      </c>
      <c r="J2331" s="194"/>
      <c r="K2331" s="196" t="str">
        <f t="shared" si="74"/>
        <v>K16A</v>
      </c>
      <c r="L2331" s="161" t="s">
        <v>5651</v>
      </c>
    </row>
    <row r="2332" spans="1:12" ht="17.25" customHeight="1">
      <c r="A2332" s="236">
        <v>2323</v>
      </c>
      <c r="B2332" s="161" t="s">
        <v>633</v>
      </c>
      <c r="C2332" s="161" t="s">
        <v>634</v>
      </c>
      <c r="D2332" s="161" t="s">
        <v>606</v>
      </c>
      <c r="E2332" s="195"/>
      <c r="F2332" s="195"/>
      <c r="G2332" s="195"/>
      <c r="H2332" s="163">
        <v>50000</v>
      </c>
      <c r="I2332" s="195">
        <f t="shared" si="75"/>
        <v>50000</v>
      </c>
      <c r="J2332" s="194"/>
      <c r="K2332" s="196" t="str">
        <f t="shared" si="74"/>
        <v>K16A</v>
      </c>
      <c r="L2332" s="161" t="s">
        <v>5651</v>
      </c>
    </row>
    <row r="2333" spans="1:12" ht="17.25" customHeight="1">
      <c r="A2333" s="236">
        <v>2324</v>
      </c>
      <c r="B2333" s="161" t="s">
        <v>635</v>
      </c>
      <c r="C2333" s="161" t="s">
        <v>636</v>
      </c>
      <c r="D2333" s="161" t="s">
        <v>606</v>
      </c>
      <c r="E2333" s="195"/>
      <c r="F2333" s="195"/>
      <c r="G2333" s="195"/>
      <c r="H2333" s="163">
        <v>50000</v>
      </c>
      <c r="I2333" s="195">
        <f t="shared" si="75"/>
        <v>50000</v>
      </c>
      <c r="J2333" s="194"/>
      <c r="K2333" s="196" t="str">
        <f t="shared" si="74"/>
        <v>K16A</v>
      </c>
      <c r="L2333" s="161" t="s">
        <v>5651</v>
      </c>
    </row>
    <row r="2334" spans="1:12" ht="17.25" customHeight="1">
      <c r="A2334" s="236">
        <v>2325</v>
      </c>
      <c r="B2334" s="161" t="s">
        <v>637</v>
      </c>
      <c r="C2334" s="161" t="s">
        <v>638</v>
      </c>
      <c r="D2334" s="161" t="s">
        <v>606</v>
      </c>
      <c r="E2334" s="195"/>
      <c r="F2334" s="195"/>
      <c r="G2334" s="195"/>
      <c r="H2334" s="163">
        <v>50000</v>
      </c>
      <c r="I2334" s="195">
        <f t="shared" si="75"/>
        <v>50000</v>
      </c>
      <c r="J2334" s="194"/>
      <c r="K2334" s="196" t="str">
        <f t="shared" si="74"/>
        <v>K16A</v>
      </c>
      <c r="L2334" s="161" t="s">
        <v>5651</v>
      </c>
    </row>
    <row r="2335" spans="1:12" ht="17.25" customHeight="1">
      <c r="A2335" s="236">
        <v>2326</v>
      </c>
      <c r="B2335" s="161" t="s">
        <v>639</v>
      </c>
      <c r="C2335" s="161" t="s">
        <v>640</v>
      </c>
      <c r="D2335" s="161" t="s">
        <v>606</v>
      </c>
      <c r="E2335" s="195"/>
      <c r="F2335" s="195"/>
      <c r="G2335" s="195"/>
      <c r="H2335" s="163">
        <v>50000</v>
      </c>
      <c r="I2335" s="195">
        <f t="shared" si="75"/>
        <v>50000</v>
      </c>
      <c r="J2335" s="194"/>
      <c r="K2335" s="196" t="str">
        <f t="shared" si="74"/>
        <v>K16A</v>
      </c>
      <c r="L2335" s="161" t="s">
        <v>5651</v>
      </c>
    </row>
    <row r="2336" spans="1:12" ht="17.25" customHeight="1">
      <c r="A2336" s="236">
        <v>2327</v>
      </c>
      <c r="B2336" s="161" t="s">
        <v>641</v>
      </c>
      <c r="C2336" s="161" t="s">
        <v>642</v>
      </c>
      <c r="D2336" s="161" t="s">
        <v>606</v>
      </c>
      <c r="E2336" s="195"/>
      <c r="F2336" s="195"/>
      <c r="G2336" s="195"/>
      <c r="H2336" s="163">
        <v>50000</v>
      </c>
      <c r="I2336" s="195">
        <f t="shared" si="75"/>
        <v>50000</v>
      </c>
      <c r="J2336" s="194"/>
      <c r="K2336" s="196" t="str">
        <f t="shared" si="74"/>
        <v>K16A</v>
      </c>
      <c r="L2336" s="161" t="s">
        <v>5651</v>
      </c>
    </row>
    <row r="2337" spans="1:12" ht="17.25" customHeight="1">
      <c r="A2337" s="236">
        <v>2328</v>
      </c>
      <c r="B2337" s="161" t="s">
        <v>643</v>
      </c>
      <c r="C2337" s="161" t="s">
        <v>644</v>
      </c>
      <c r="D2337" s="161" t="s">
        <v>606</v>
      </c>
      <c r="E2337" s="195"/>
      <c r="F2337" s="195"/>
      <c r="G2337" s="195"/>
      <c r="H2337" s="163">
        <v>50000</v>
      </c>
      <c r="I2337" s="195">
        <f t="shared" si="75"/>
        <v>50000</v>
      </c>
      <c r="J2337" s="194"/>
      <c r="K2337" s="196" t="str">
        <f t="shared" si="74"/>
        <v>K16A</v>
      </c>
      <c r="L2337" s="161" t="s">
        <v>5651</v>
      </c>
    </row>
    <row r="2338" spans="1:12" ht="17.25" customHeight="1">
      <c r="A2338" s="236">
        <v>2329</v>
      </c>
      <c r="B2338" s="161" t="s">
        <v>645</v>
      </c>
      <c r="C2338" s="161" t="s">
        <v>646</v>
      </c>
      <c r="D2338" s="161" t="s">
        <v>606</v>
      </c>
      <c r="E2338" s="195"/>
      <c r="F2338" s="195"/>
      <c r="G2338" s="195"/>
      <c r="H2338" s="163">
        <v>50000</v>
      </c>
      <c r="I2338" s="195">
        <f t="shared" si="75"/>
        <v>50000</v>
      </c>
      <c r="J2338" s="194"/>
      <c r="K2338" s="196" t="str">
        <f t="shared" si="74"/>
        <v>K16A</v>
      </c>
      <c r="L2338" s="161" t="s">
        <v>5651</v>
      </c>
    </row>
    <row r="2339" spans="1:12" ht="17.25" customHeight="1">
      <c r="A2339" s="236">
        <v>2330</v>
      </c>
      <c r="B2339" s="161" t="s">
        <v>647</v>
      </c>
      <c r="C2339" s="161" t="s">
        <v>648</v>
      </c>
      <c r="D2339" s="161" t="s">
        <v>606</v>
      </c>
      <c r="E2339" s="195">
        <f>VLOOKUP(B2339,'Học phí'!$B$8:$F$395,5,0)</f>
        <v>1314000</v>
      </c>
      <c r="F2339" s="195"/>
      <c r="G2339" s="195"/>
      <c r="H2339" s="163">
        <v>50000</v>
      </c>
      <c r="I2339" s="195">
        <f t="shared" si="75"/>
        <v>1364000</v>
      </c>
      <c r="J2339" s="194"/>
      <c r="K2339" s="196" t="str">
        <f t="shared" si="74"/>
        <v>K16A</v>
      </c>
      <c r="L2339" s="161" t="s">
        <v>5651</v>
      </c>
    </row>
    <row r="2340" spans="1:12" ht="17.25" customHeight="1">
      <c r="A2340" s="236">
        <v>2331</v>
      </c>
      <c r="B2340" s="161" t="s">
        <v>649</v>
      </c>
      <c r="C2340" s="161" t="s">
        <v>650</v>
      </c>
      <c r="D2340" s="161" t="s">
        <v>606</v>
      </c>
      <c r="E2340" s="195"/>
      <c r="F2340" s="195"/>
      <c r="G2340" s="195"/>
      <c r="H2340" s="163">
        <v>50000</v>
      </c>
      <c r="I2340" s="195">
        <f t="shared" si="75"/>
        <v>50000</v>
      </c>
      <c r="J2340" s="194"/>
      <c r="K2340" s="196" t="str">
        <f t="shared" si="74"/>
        <v>K16A</v>
      </c>
      <c r="L2340" s="161" t="s">
        <v>5651</v>
      </c>
    </row>
    <row r="2341" spans="1:12" ht="17.25" customHeight="1">
      <c r="A2341" s="236">
        <v>2332</v>
      </c>
      <c r="B2341" s="161" t="s">
        <v>651</v>
      </c>
      <c r="C2341" s="161" t="s">
        <v>652</v>
      </c>
      <c r="D2341" s="161" t="s">
        <v>606</v>
      </c>
      <c r="E2341" s="195"/>
      <c r="F2341" s="195"/>
      <c r="G2341" s="195"/>
      <c r="H2341" s="163">
        <v>50000</v>
      </c>
      <c r="I2341" s="195">
        <f t="shared" si="75"/>
        <v>50000</v>
      </c>
      <c r="J2341" s="194"/>
      <c r="K2341" s="196" t="str">
        <f t="shared" si="74"/>
        <v>K16A</v>
      </c>
      <c r="L2341" s="161" t="s">
        <v>5651</v>
      </c>
    </row>
    <row r="2342" spans="1:12" ht="17.25" customHeight="1">
      <c r="A2342" s="236">
        <v>2333</v>
      </c>
      <c r="B2342" s="161" t="s">
        <v>653</v>
      </c>
      <c r="C2342" s="161" t="s">
        <v>654</v>
      </c>
      <c r="D2342" s="161" t="s">
        <v>606</v>
      </c>
      <c r="E2342" s="195"/>
      <c r="F2342" s="195"/>
      <c r="G2342" s="195"/>
      <c r="H2342" s="163">
        <v>50000</v>
      </c>
      <c r="I2342" s="195">
        <f t="shared" si="75"/>
        <v>50000</v>
      </c>
      <c r="J2342" s="194"/>
      <c r="K2342" s="196" t="str">
        <f t="shared" si="74"/>
        <v>K16A</v>
      </c>
      <c r="L2342" s="161" t="s">
        <v>5651</v>
      </c>
    </row>
    <row r="2343" spans="1:12" ht="17.25" customHeight="1">
      <c r="A2343" s="236">
        <v>2334</v>
      </c>
      <c r="B2343" s="161" t="s">
        <v>655</v>
      </c>
      <c r="C2343" s="161" t="s">
        <v>656</v>
      </c>
      <c r="D2343" s="161" t="s">
        <v>606</v>
      </c>
      <c r="E2343" s="195"/>
      <c r="F2343" s="195"/>
      <c r="G2343" s="195"/>
      <c r="H2343" s="163">
        <v>50000</v>
      </c>
      <c r="I2343" s="195">
        <f t="shared" si="75"/>
        <v>50000</v>
      </c>
      <c r="J2343" s="194"/>
      <c r="K2343" s="196" t="str">
        <f t="shared" si="74"/>
        <v>K16A</v>
      </c>
      <c r="L2343" s="161" t="s">
        <v>5651</v>
      </c>
    </row>
    <row r="2344" spans="1:12" ht="17.25" customHeight="1">
      <c r="A2344" s="236">
        <v>2335</v>
      </c>
      <c r="B2344" s="161" t="s">
        <v>657</v>
      </c>
      <c r="C2344" s="161" t="s">
        <v>658</v>
      </c>
      <c r="D2344" s="161" t="s">
        <v>606</v>
      </c>
      <c r="E2344" s="195"/>
      <c r="F2344" s="195"/>
      <c r="G2344" s="195"/>
      <c r="H2344" s="163">
        <v>50000</v>
      </c>
      <c r="I2344" s="195">
        <f t="shared" si="75"/>
        <v>50000</v>
      </c>
      <c r="J2344" s="194"/>
      <c r="K2344" s="196" t="str">
        <f t="shared" si="74"/>
        <v>K16A</v>
      </c>
      <c r="L2344" s="161" t="s">
        <v>5651</v>
      </c>
    </row>
    <row r="2345" spans="1:12" ht="17.25" customHeight="1">
      <c r="A2345" s="236">
        <v>2336</v>
      </c>
      <c r="B2345" s="161" t="s">
        <v>659</v>
      </c>
      <c r="C2345" s="161" t="s">
        <v>660</v>
      </c>
      <c r="D2345" s="161" t="s">
        <v>606</v>
      </c>
      <c r="E2345" s="195"/>
      <c r="F2345" s="195"/>
      <c r="G2345" s="195"/>
      <c r="H2345" s="163">
        <v>50000</v>
      </c>
      <c r="I2345" s="195">
        <f t="shared" si="75"/>
        <v>50000</v>
      </c>
      <c r="J2345" s="194"/>
      <c r="K2345" s="196" t="str">
        <f t="shared" si="74"/>
        <v>K16A</v>
      </c>
      <c r="L2345" s="161" t="s">
        <v>5651</v>
      </c>
    </row>
    <row r="2346" spans="1:12" ht="17.25" customHeight="1">
      <c r="A2346" s="236">
        <v>2337</v>
      </c>
      <c r="B2346" s="161" t="s">
        <v>661</v>
      </c>
      <c r="C2346" s="161" t="s">
        <v>662</v>
      </c>
      <c r="D2346" s="161" t="s">
        <v>606</v>
      </c>
      <c r="E2346" s="195"/>
      <c r="F2346" s="195"/>
      <c r="G2346" s="195"/>
      <c r="H2346" s="163">
        <v>50000</v>
      </c>
      <c r="I2346" s="195">
        <f t="shared" si="75"/>
        <v>50000</v>
      </c>
      <c r="J2346" s="194"/>
      <c r="K2346" s="196" t="str">
        <f t="shared" si="74"/>
        <v>K16A</v>
      </c>
      <c r="L2346" s="161" t="s">
        <v>5651</v>
      </c>
    </row>
    <row r="2347" spans="1:12" ht="17.25" customHeight="1">
      <c r="A2347" s="236">
        <v>2338</v>
      </c>
      <c r="B2347" s="161" t="s">
        <v>663</v>
      </c>
      <c r="C2347" s="161" t="s">
        <v>427</v>
      </c>
      <c r="D2347" s="161" t="s">
        <v>606</v>
      </c>
      <c r="E2347" s="195"/>
      <c r="F2347" s="195"/>
      <c r="G2347" s="195"/>
      <c r="H2347" s="163">
        <v>50000</v>
      </c>
      <c r="I2347" s="195">
        <f t="shared" si="75"/>
        <v>50000</v>
      </c>
      <c r="J2347" s="194"/>
      <c r="K2347" s="196" t="str">
        <f t="shared" si="74"/>
        <v>K16A</v>
      </c>
      <c r="L2347" s="161" t="s">
        <v>5651</v>
      </c>
    </row>
    <row r="2348" spans="1:12" ht="17.25" customHeight="1">
      <c r="A2348" s="236">
        <v>2339</v>
      </c>
      <c r="B2348" s="161" t="s">
        <v>664</v>
      </c>
      <c r="C2348" s="161" t="s">
        <v>665</v>
      </c>
      <c r="D2348" s="161" t="s">
        <v>606</v>
      </c>
      <c r="E2348" s="195"/>
      <c r="F2348" s="195"/>
      <c r="G2348" s="195"/>
      <c r="H2348" s="163">
        <v>50000</v>
      </c>
      <c r="I2348" s="195">
        <f t="shared" si="75"/>
        <v>50000</v>
      </c>
      <c r="J2348" s="194"/>
      <c r="K2348" s="196" t="str">
        <f t="shared" si="74"/>
        <v>K16A</v>
      </c>
      <c r="L2348" s="161" t="s">
        <v>5651</v>
      </c>
    </row>
    <row r="2349" spans="1:12" ht="17.25" customHeight="1">
      <c r="A2349" s="236">
        <v>2340</v>
      </c>
      <c r="B2349" s="161" t="s">
        <v>666</v>
      </c>
      <c r="C2349" s="161" t="s">
        <v>667</v>
      </c>
      <c r="D2349" s="161" t="s">
        <v>606</v>
      </c>
      <c r="E2349" s="195"/>
      <c r="F2349" s="195"/>
      <c r="G2349" s="195"/>
      <c r="H2349" s="163">
        <v>50000</v>
      </c>
      <c r="I2349" s="195">
        <f t="shared" si="75"/>
        <v>50000</v>
      </c>
      <c r="J2349" s="194"/>
      <c r="K2349" s="196" t="str">
        <f t="shared" si="74"/>
        <v>K16A</v>
      </c>
      <c r="L2349" s="161" t="s">
        <v>5651</v>
      </c>
    </row>
    <row r="2350" spans="1:12" ht="17.25" customHeight="1">
      <c r="A2350" s="236">
        <v>2341</v>
      </c>
      <c r="B2350" s="161" t="s">
        <v>668</v>
      </c>
      <c r="C2350" s="161" t="s">
        <v>669</v>
      </c>
      <c r="D2350" s="161" t="s">
        <v>606</v>
      </c>
      <c r="E2350" s="195"/>
      <c r="F2350" s="195"/>
      <c r="G2350" s="195"/>
      <c r="H2350" s="163">
        <v>50000</v>
      </c>
      <c r="I2350" s="195">
        <f t="shared" si="75"/>
        <v>50000</v>
      </c>
      <c r="J2350" s="194"/>
      <c r="K2350" s="196" t="str">
        <f t="shared" si="74"/>
        <v>K16A</v>
      </c>
      <c r="L2350" s="161" t="s">
        <v>5651</v>
      </c>
    </row>
    <row r="2351" spans="1:12" ht="17.25" customHeight="1">
      <c r="A2351" s="236">
        <v>2342</v>
      </c>
      <c r="B2351" s="161" t="s">
        <v>670</v>
      </c>
      <c r="C2351" s="161" t="s">
        <v>671</v>
      </c>
      <c r="D2351" s="161" t="s">
        <v>606</v>
      </c>
      <c r="E2351" s="195"/>
      <c r="F2351" s="195"/>
      <c r="G2351" s="195"/>
      <c r="H2351" s="163">
        <v>50000</v>
      </c>
      <c r="I2351" s="195">
        <f t="shared" si="75"/>
        <v>50000</v>
      </c>
      <c r="J2351" s="194"/>
      <c r="K2351" s="196" t="str">
        <f t="shared" si="74"/>
        <v>K16A</v>
      </c>
      <c r="L2351" s="161" t="s">
        <v>5651</v>
      </c>
    </row>
    <row r="2352" spans="1:12" ht="17.25" customHeight="1">
      <c r="A2352" s="236">
        <v>2343</v>
      </c>
      <c r="B2352" s="161" t="s">
        <v>672</v>
      </c>
      <c r="C2352" s="161" t="s">
        <v>673</v>
      </c>
      <c r="D2352" s="161" t="s">
        <v>606</v>
      </c>
      <c r="E2352" s="195"/>
      <c r="F2352" s="195"/>
      <c r="G2352" s="195"/>
      <c r="H2352" s="163">
        <v>50000</v>
      </c>
      <c r="I2352" s="195">
        <f t="shared" si="75"/>
        <v>50000</v>
      </c>
      <c r="J2352" s="194"/>
      <c r="K2352" s="196" t="str">
        <f t="shared" si="74"/>
        <v>K16A</v>
      </c>
      <c r="L2352" s="161" t="s">
        <v>5651</v>
      </c>
    </row>
    <row r="2353" spans="1:12" ht="17.25" customHeight="1">
      <c r="A2353" s="236">
        <v>2344</v>
      </c>
      <c r="B2353" s="161" t="s">
        <v>674</v>
      </c>
      <c r="C2353" s="161" t="s">
        <v>675</v>
      </c>
      <c r="D2353" s="161" t="s">
        <v>606</v>
      </c>
      <c r="E2353" s="195"/>
      <c r="F2353" s="195"/>
      <c r="G2353" s="195"/>
      <c r="H2353" s="163">
        <v>50000</v>
      </c>
      <c r="I2353" s="195">
        <f t="shared" si="75"/>
        <v>50000</v>
      </c>
      <c r="J2353" s="194"/>
      <c r="K2353" s="196" t="str">
        <f t="shared" si="74"/>
        <v>K16A</v>
      </c>
      <c r="L2353" s="161" t="s">
        <v>5651</v>
      </c>
    </row>
    <row r="2354" spans="1:12" ht="17.25" customHeight="1">
      <c r="A2354" s="236">
        <v>2345</v>
      </c>
      <c r="B2354" s="161" t="s">
        <v>676</v>
      </c>
      <c r="C2354" s="161" t="s">
        <v>677</v>
      </c>
      <c r="D2354" s="161" t="s">
        <v>606</v>
      </c>
      <c r="E2354" s="195"/>
      <c r="F2354" s="195"/>
      <c r="G2354" s="195"/>
      <c r="H2354" s="163">
        <v>50000</v>
      </c>
      <c r="I2354" s="195">
        <f t="shared" si="75"/>
        <v>50000</v>
      </c>
      <c r="J2354" s="194"/>
      <c r="K2354" s="196" t="str">
        <f t="shared" si="74"/>
        <v>K16A</v>
      </c>
      <c r="L2354" s="161" t="s">
        <v>5651</v>
      </c>
    </row>
    <row r="2355" spans="1:12" ht="17.25" customHeight="1">
      <c r="A2355" s="236">
        <v>2346</v>
      </c>
      <c r="B2355" s="161" t="s">
        <v>678</v>
      </c>
      <c r="C2355" s="161" t="s">
        <v>679</v>
      </c>
      <c r="D2355" s="161" t="s">
        <v>606</v>
      </c>
      <c r="E2355" s="195"/>
      <c r="F2355" s="195"/>
      <c r="G2355" s="195"/>
      <c r="H2355" s="163">
        <v>50000</v>
      </c>
      <c r="I2355" s="195">
        <f t="shared" si="75"/>
        <v>50000</v>
      </c>
      <c r="J2355" s="194"/>
      <c r="K2355" s="196" t="str">
        <f t="shared" si="74"/>
        <v>K16A</v>
      </c>
      <c r="L2355" s="161" t="s">
        <v>5651</v>
      </c>
    </row>
    <row r="2356" spans="1:12" ht="17.25" customHeight="1">
      <c r="A2356" s="236">
        <v>2347</v>
      </c>
      <c r="B2356" s="161" t="s">
        <v>680</v>
      </c>
      <c r="C2356" s="161" t="s">
        <v>681</v>
      </c>
      <c r="D2356" s="161" t="s">
        <v>606</v>
      </c>
      <c r="E2356" s="195"/>
      <c r="F2356" s="195"/>
      <c r="G2356" s="195"/>
      <c r="H2356" s="163">
        <v>50000</v>
      </c>
      <c r="I2356" s="195">
        <f t="shared" si="75"/>
        <v>50000</v>
      </c>
      <c r="J2356" s="194"/>
      <c r="K2356" s="196" t="str">
        <f t="shared" si="74"/>
        <v>K16A</v>
      </c>
      <c r="L2356" s="161" t="s">
        <v>5651</v>
      </c>
    </row>
    <row r="2357" spans="1:12" ht="17.25" customHeight="1">
      <c r="A2357" s="236">
        <v>2348</v>
      </c>
      <c r="B2357" s="161" t="s">
        <v>682</v>
      </c>
      <c r="C2357" s="161" t="s">
        <v>683</v>
      </c>
      <c r="D2357" s="161" t="s">
        <v>606</v>
      </c>
      <c r="E2357" s="195">
        <f>VLOOKUP(B2357,'Học phí'!$B$8:$F$395,5,0)</f>
        <v>1314000</v>
      </c>
      <c r="F2357" s="195"/>
      <c r="G2357" s="195"/>
      <c r="H2357" s="163">
        <v>50000</v>
      </c>
      <c r="I2357" s="195">
        <f t="shared" si="75"/>
        <v>1364000</v>
      </c>
      <c r="J2357" s="194"/>
      <c r="K2357" s="196" t="str">
        <f t="shared" si="74"/>
        <v>K16A</v>
      </c>
      <c r="L2357" s="161" t="s">
        <v>5651</v>
      </c>
    </row>
    <row r="2358" spans="1:12" ht="17.25" customHeight="1">
      <c r="A2358" s="236">
        <v>2349</v>
      </c>
      <c r="B2358" s="161" t="s">
        <v>684</v>
      </c>
      <c r="C2358" s="161" t="s">
        <v>685</v>
      </c>
      <c r="D2358" s="161" t="s">
        <v>606</v>
      </c>
      <c r="E2358" s="195"/>
      <c r="F2358" s="195"/>
      <c r="G2358" s="195"/>
      <c r="H2358" s="163">
        <v>50000</v>
      </c>
      <c r="I2358" s="195">
        <f t="shared" si="75"/>
        <v>50000</v>
      </c>
      <c r="J2358" s="194"/>
      <c r="K2358" s="196" t="str">
        <f t="shared" ref="K2358:K2421" si="76">RIGHT(D2358,4)</f>
        <v>K16A</v>
      </c>
      <c r="L2358" s="161" t="s">
        <v>5651</v>
      </c>
    </row>
    <row r="2359" spans="1:12" ht="17.25" customHeight="1">
      <c r="A2359" s="236">
        <v>2350</v>
      </c>
      <c r="B2359" s="161" t="s">
        <v>686</v>
      </c>
      <c r="C2359" s="161" t="s">
        <v>687</v>
      </c>
      <c r="D2359" s="161" t="s">
        <v>606</v>
      </c>
      <c r="E2359" s="195"/>
      <c r="F2359" s="195"/>
      <c r="G2359" s="195"/>
      <c r="H2359" s="163">
        <v>50000</v>
      </c>
      <c r="I2359" s="195">
        <f t="shared" si="75"/>
        <v>50000</v>
      </c>
      <c r="J2359" s="194"/>
      <c r="K2359" s="196" t="str">
        <f t="shared" si="76"/>
        <v>K16A</v>
      </c>
      <c r="L2359" s="161" t="s">
        <v>5651</v>
      </c>
    </row>
    <row r="2360" spans="1:12" ht="17.25" customHeight="1">
      <c r="A2360" s="236">
        <v>2351</v>
      </c>
      <c r="B2360" s="161" t="s">
        <v>688</v>
      </c>
      <c r="C2360" s="161" t="s">
        <v>689</v>
      </c>
      <c r="D2360" s="161" t="s">
        <v>606</v>
      </c>
      <c r="E2360" s="195">
        <f>VLOOKUP(B2360,'Học phí'!$B$8:$F$395,5,0)</f>
        <v>14000</v>
      </c>
      <c r="F2360" s="195"/>
      <c r="G2360" s="195"/>
      <c r="H2360" s="163">
        <v>50000</v>
      </c>
      <c r="I2360" s="195">
        <f t="shared" si="75"/>
        <v>64000</v>
      </c>
      <c r="J2360" s="194"/>
      <c r="K2360" s="196" t="str">
        <f t="shared" si="76"/>
        <v>K16A</v>
      </c>
      <c r="L2360" s="161" t="s">
        <v>5651</v>
      </c>
    </row>
    <row r="2361" spans="1:12" ht="17.25" customHeight="1">
      <c r="A2361" s="236">
        <v>2352</v>
      </c>
      <c r="B2361" s="161" t="s">
        <v>690</v>
      </c>
      <c r="C2361" s="161" t="s">
        <v>691</v>
      </c>
      <c r="D2361" s="161" t="s">
        <v>606</v>
      </c>
      <c r="E2361" s="195"/>
      <c r="F2361" s="195"/>
      <c r="G2361" s="195"/>
      <c r="H2361" s="163">
        <v>50000</v>
      </c>
      <c r="I2361" s="195">
        <f t="shared" si="75"/>
        <v>50000</v>
      </c>
      <c r="J2361" s="194"/>
      <c r="K2361" s="196" t="str">
        <f t="shared" si="76"/>
        <v>K16A</v>
      </c>
      <c r="L2361" s="161" t="s">
        <v>5651</v>
      </c>
    </row>
    <row r="2362" spans="1:12" ht="17.25" customHeight="1">
      <c r="A2362" s="236">
        <v>2353</v>
      </c>
      <c r="B2362" s="161" t="s">
        <v>692</v>
      </c>
      <c r="C2362" s="161" t="s">
        <v>693</v>
      </c>
      <c r="D2362" s="161" t="s">
        <v>606</v>
      </c>
      <c r="E2362" s="195"/>
      <c r="F2362" s="195"/>
      <c r="G2362" s="195"/>
      <c r="H2362" s="163">
        <v>50000</v>
      </c>
      <c r="I2362" s="195">
        <f t="shared" si="75"/>
        <v>50000</v>
      </c>
      <c r="J2362" s="194"/>
      <c r="K2362" s="196" t="str">
        <f t="shared" si="76"/>
        <v>K16A</v>
      </c>
      <c r="L2362" s="161" t="s">
        <v>5651</v>
      </c>
    </row>
    <row r="2363" spans="1:12" ht="17.25" customHeight="1">
      <c r="A2363" s="236">
        <v>2354</v>
      </c>
      <c r="B2363" s="161" t="s">
        <v>694</v>
      </c>
      <c r="C2363" s="161" t="s">
        <v>695</v>
      </c>
      <c r="D2363" s="161" t="s">
        <v>606</v>
      </c>
      <c r="E2363" s="195"/>
      <c r="F2363" s="195"/>
      <c r="G2363" s="195"/>
      <c r="H2363" s="163">
        <v>50000</v>
      </c>
      <c r="I2363" s="195">
        <f t="shared" si="75"/>
        <v>50000</v>
      </c>
      <c r="J2363" s="194"/>
      <c r="K2363" s="196" t="str">
        <f t="shared" si="76"/>
        <v>K16A</v>
      </c>
      <c r="L2363" s="161" t="s">
        <v>5651</v>
      </c>
    </row>
    <row r="2364" spans="1:12" ht="17.25" customHeight="1">
      <c r="A2364" s="236">
        <v>2355</v>
      </c>
      <c r="B2364" s="161" t="s">
        <v>696</v>
      </c>
      <c r="C2364" s="161" t="s">
        <v>697</v>
      </c>
      <c r="D2364" s="161" t="s">
        <v>606</v>
      </c>
      <c r="E2364" s="195"/>
      <c r="F2364" s="195"/>
      <c r="G2364" s="195"/>
      <c r="H2364" s="163">
        <v>50000</v>
      </c>
      <c r="I2364" s="195">
        <f t="shared" si="75"/>
        <v>50000</v>
      </c>
      <c r="J2364" s="194"/>
      <c r="K2364" s="196" t="str">
        <f t="shared" si="76"/>
        <v>K16A</v>
      </c>
      <c r="L2364" s="161" t="s">
        <v>5651</v>
      </c>
    </row>
    <row r="2365" spans="1:12" ht="17.25" customHeight="1">
      <c r="A2365" s="236">
        <v>2356</v>
      </c>
      <c r="B2365" s="161" t="s">
        <v>698</v>
      </c>
      <c r="C2365" s="161" t="s">
        <v>699</v>
      </c>
      <c r="D2365" s="161" t="s">
        <v>606</v>
      </c>
      <c r="E2365" s="195"/>
      <c r="F2365" s="195"/>
      <c r="G2365" s="195"/>
      <c r="H2365" s="163">
        <v>50000</v>
      </c>
      <c r="I2365" s="195">
        <f t="shared" si="75"/>
        <v>50000</v>
      </c>
      <c r="J2365" s="194"/>
      <c r="K2365" s="196" t="str">
        <f t="shared" si="76"/>
        <v>K16A</v>
      </c>
      <c r="L2365" s="161" t="s">
        <v>5651</v>
      </c>
    </row>
    <row r="2366" spans="1:12" ht="17.25" customHeight="1">
      <c r="A2366" s="236">
        <v>2357</v>
      </c>
      <c r="B2366" s="161" t="s">
        <v>700</v>
      </c>
      <c r="C2366" s="161" t="s">
        <v>701</v>
      </c>
      <c r="D2366" s="161" t="s">
        <v>606</v>
      </c>
      <c r="E2366" s="195"/>
      <c r="F2366" s="195"/>
      <c r="G2366" s="195"/>
      <c r="H2366" s="163">
        <v>50000</v>
      </c>
      <c r="I2366" s="195">
        <f t="shared" si="75"/>
        <v>50000</v>
      </c>
      <c r="J2366" s="194"/>
      <c r="K2366" s="196" t="str">
        <f t="shared" si="76"/>
        <v>K16A</v>
      </c>
      <c r="L2366" s="161" t="s">
        <v>5651</v>
      </c>
    </row>
    <row r="2367" spans="1:12" ht="17.25" customHeight="1">
      <c r="A2367" s="236">
        <v>2358</v>
      </c>
      <c r="B2367" s="161" t="s">
        <v>702</v>
      </c>
      <c r="C2367" s="161" t="s">
        <v>703</v>
      </c>
      <c r="D2367" s="161" t="s">
        <v>606</v>
      </c>
      <c r="E2367" s="195"/>
      <c r="F2367" s="195"/>
      <c r="G2367" s="195"/>
      <c r="H2367" s="163">
        <v>50000</v>
      </c>
      <c r="I2367" s="195">
        <f t="shared" si="75"/>
        <v>50000</v>
      </c>
      <c r="J2367" s="194"/>
      <c r="K2367" s="196" t="str">
        <f t="shared" si="76"/>
        <v>K16A</v>
      </c>
      <c r="L2367" s="161" t="s">
        <v>5651</v>
      </c>
    </row>
    <row r="2368" spans="1:12" ht="17.25" customHeight="1">
      <c r="A2368" s="236">
        <v>2359</v>
      </c>
      <c r="B2368" s="161" t="s">
        <v>704</v>
      </c>
      <c r="C2368" s="161" t="s">
        <v>705</v>
      </c>
      <c r="D2368" s="161" t="s">
        <v>606</v>
      </c>
      <c r="E2368" s="195"/>
      <c r="F2368" s="195"/>
      <c r="G2368" s="195"/>
      <c r="H2368" s="163">
        <v>50000</v>
      </c>
      <c r="I2368" s="195">
        <f t="shared" si="75"/>
        <v>50000</v>
      </c>
      <c r="J2368" s="194"/>
      <c r="K2368" s="196" t="str">
        <f t="shared" si="76"/>
        <v>K16A</v>
      </c>
      <c r="L2368" s="161" t="s">
        <v>5651</v>
      </c>
    </row>
    <row r="2369" spans="1:12" ht="17.25" customHeight="1">
      <c r="A2369" s="236">
        <v>2360</v>
      </c>
      <c r="B2369" s="161" t="s">
        <v>706</v>
      </c>
      <c r="C2369" s="161" t="s">
        <v>707</v>
      </c>
      <c r="D2369" s="161" t="s">
        <v>606</v>
      </c>
      <c r="E2369" s="195"/>
      <c r="F2369" s="195"/>
      <c r="G2369" s="195"/>
      <c r="H2369" s="163">
        <v>50000</v>
      </c>
      <c r="I2369" s="195">
        <f t="shared" si="75"/>
        <v>50000</v>
      </c>
      <c r="J2369" s="194"/>
      <c r="K2369" s="196" t="str">
        <f t="shared" si="76"/>
        <v>K16A</v>
      </c>
      <c r="L2369" s="161" t="s">
        <v>5651</v>
      </c>
    </row>
    <row r="2370" spans="1:12" ht="17.25" customHeight="1">
      <c r="A2370" s="236">
        <v>2361</v>
      </c>
      <c r="B2370" s="161" t="s">
        <v>708</v>
      </c>
      <c r="C2370" s="161" t="s">
        <v>709</v>
      </c>
      <c r="D2370" s="161" t="s">
        <v>606</v>
      </c>
      <c r="E2370" s="195"/>
      <c r="F2370" s="195"/>
      <c r="G2370" s="195"/>
      <c r="H2370" s="163">
        <v>50000</v>
      </c>
      <c r="I2370" s="195">
        <f t="shared" si="75"/>
        <v>50000</v>
      </c>
      <c r="J2370" s="194"/>
      <c r="K2370" s="196" t="str">
        <f t="shared" si="76"/>
        <v>K16A</v>
      </c>
      <c r="L2370" s="161" t="s">
        <v>5651</v>
      </c>
    </row>
    <row r="2371" spans="1:12" ht="17.25" customHeight="1">
      <c r="A2371" s="236">
        <v>2362</v>
      </c>
      <c r="B2371" s="161" t="s">
        <v>710</v>
      </c>
      <c r="C2371" s="161" t="s">
        <v>711</v>
      </c>
      <c r="D2371" s="161" t="s">
        <v>606</v>
      </c>
      <c r="E2371" s="195"/>
      <c r="F2371" s="195"/>
      <c r="G2371" s="195"/>
      <c r="H2371" s="163">
        <v>50000</v>
      </c>
      <c r="I2371" s="195">
        <f t="shared" si="75"/>
        <v>50000</v>
      </c>
      <c r="J2371" s="194"/>
      <c r="K2371" s="196" t="str">
        <f t="shared" si="76"/>
        <v>K16A</v>
      </c>
      <c r="L2371" s="161" t="s">
        <v>5651</v>
      </c>
    </row>
    <row r="2372" spans="1:12" ht="17.25" customHeight="1">
      <c r="A2372" s="236">
        <v>2363</v>
      </c>
      <c r="B2372" s="161" t="s">
        <v>712</v>
      </c>
      <c r="C2372" s="161" t="s">
        <v>713</v>
      </c>
      <c r="D2372" s="161" t="s">
        <v>606</v>
      </c>
      <c r="E2372" s="195"/>
      <c r="F2372" s="195"/>
      <c r="G2372" s="195"/>
      <c r="H2372" s="163">
        <v>50000</v>
      </c>
      <c r="I2372" s="195">
        <f t="shared" si="75"/>
        <v>50000</v>
      </c>
      <c r="J2372" s="194"/>
      <c r="K2372" s="196" t="str">
        <f t="shared" si="76"/>
        <v>K16A</v>
      </c>
      <c r="L2372" s="161" t="s">
        <v>5651</v>
      </c>
    </row>
    <row r="2373" spans="1:12" ht="17.25" customHeight="1">
      <c r="A2373" s="236">
        <v>2364</v>
      </c>
      <c r="B2373" s="161" t="s">
        <v>723</v>
      </c>
      <c r="C2373" s="161" t="s">
        <v>724</v>
      </c>
      <c r="D2373" s="161" t="s">
        <v>725</v>
      </c>
      <c r="E2373" s="195">
        <f>VLOOKUP(B2373,'Học phí'!$B$8:$F$395,5,0)</f>
        <v>155000</v>
      </c>
      <c r="F2373" s="195"/>
      <c r="G2373" s="195"/>
      <c r="H2373" s="163">
        <v>50000</v>
      </c>
      <c r="I2373" s="195">
        <f t="shared" si="75"/>
        <v>205000</v>
      </c>
      <c r="J2373" s="194"/>
      <c r="K2373" s="196" t="str">
        <f t="shared" si="76"/>
        <v>K16A</v>
      </c>
      <c r="L2373" s="161" t="s">
        <v>5649</v>
      </c>
    </row>
    <row r="2374" spans="1:12" ht="17.25" customHeight="1">
      <c r="A2374" s="236">
        <v>2365</v>
      </c>
      <c r="B2374" s="161" t="s">
        <v>726</v>
      </c>
      <c r="C2374" s="161" t="s">
        <v>727</v>
      </c>
      <c r="D2374" s="161" t="s">
        <v>725</v>
      </c>
      <c r="E2374" s="195">
        <f>VLOOKUP(B2374,'Học phí'!$B$8:$F$395,5,0)</f>
        <v>155000</v>
      </c>
      <c r="F2374" s="195"/>
      <c r="G2374" s="195"/>
      <c r="H2374" s="163">
        <v>50000</v>
      </c>
      <c r="I2374" s="195">
        <f t="shared" ref="I2374:I2437" si="77">SUM(E2374:H2374)</f>
        <v>205000</v>
      </c>
      <c r="J2374" s="194"/>
      <c r="K2374" s="196" t="str">
        <f t="shared" si="76"/>
        <v>K16A</v>
      </c>
      <c r="L2374" s="161" t="s">
        <v>5649</v>
      </c>
    </row>
    <row r="2375" spans="1:12" ht="17.25" customHeight="1">
      <c r="A2375" s="236">
        <v>2366</v>
      </c>
      <c r="B2375" s="161" t="s">
        <v>728</v>
      </c>
      <c r="C2375" s="161" t="s">
        <v>729</v>
      </c>
      <c r="D2375" s="161" t="s">
        <v>725</v>
      </c>
      <c r="E2375" s="195">
        <f>VLOOKUP(B2375,'Học phí'!$B$8:$F$395,5,0)</f>
        <v>155000</v>
      </c>
      <c r="F2375" s="195"/>
      <c r="G2375" s="195"/>
      <c r="H2375" s="163">
        <v>50000</v>
      </c>
      <c r="I2375" s="195">
        <f t="shared" si="77"/>
        <v>205000</v>
      </c>
      <c r="J2375" s="194"/>
      <c r="K2375" s="196" t="str">
        <f t="shared" si="76"/>
        <v>K16A</v>
      </c>
      <c r="L2375" s="161" t="s">
        <v>5649</v>
      </c>
    </row>
    <row r="2376" spans="1:12" ht="17.25" customHeight="1">
      <c r="A2376" s="236">
        <v>2367</v>
      </c>
      <c r="B2376" s="161" t="s">
        <v>730</v>
      </c>
      <c r="C2376" s="161" t="s">
        <v>731</v>
      </c>
      <c r="D2376" s="161" t="s">
        <v>732</v>
      </c>
      <c r="E2376" s="195"/>
      <c r="F2376" s="195"/>
      <c r="G2376" s="195"/>
      <c r="H2376" s="163">
        <v>50000</v>
      </c>
      <c r="I2376" s="195">
        <f t="shared" si="77"/>
        <v>50000</v>
      </c>
      <c r="J2376" s="194"/>
      <c r="K2376" s="196" t="str">
        <f t="shared" si="76"/>
        <v>K16A</v>
      </c>
      <c r="L2376" s="198" t="s">
        <v>5653</v>
      </c>
    </row>
    <row r="2377" spans="1:12" ht="17.25" customHeight="1">
      <c r="A2377" s="236">
        <v>2368</v>
      </c>
      <c r="B2377" s="161" t="s">
        <v>733</v>
      </c>
      <c r="C2377" s="161" t="s">
        <v>734</v>
      </c>
      <c r="D2377" s="161" t="s">
        <v>732</v>
      </c>
      <c r="E2377" s="195"/>
      <c r="F2377" s="195"/>
      <c r="G2377" s="195"/>
      <c r="H2377" s="163">
        <v>50000</v>
      </c>
      <c r="I2377" s="195">
        <f t="shared" si="77"/>
        <v>50000</v>
      </c>
      <c r="J2377" s="194"/>
      <c r="K2377" s="196" t="str">
        <f t="shared" si="76"/>
        <v>K16A</v>
      </c>
      <c r="L2377" s="198" t="s">
        <v>5653</v>
      </c>
    </row>
    <row r="2378" spans="1:12" ht="17.25" customHeight="1">
      <c r="A2378" s="236">
        <v>2369</v>
      </c>
      <c r="B2378" s="161" t="s">
        <v>735</v>
      </c>
      <c r="C2378" s="161" t="s">
        <v>736</v>
      </c>
      <c r="D2378" s="161" t="s">
        <v>737</v>
      </c>
      <c r="E2378" s="195">
        <f>VLOOKUP(B2378,'Học phí'!$B$8:$F$395,5,0)</f>
        <v>3710000</v>
      </c>
      <c r="F2378" s="195"/>
      <c r="G2378" s="195"/>
      <c r="H2378" s="163">
        <v>50000</v>
      </c>
      <c r="I2378" s="195">
        <f t="shared" si="77"/>
        <v>3760000</v>
      </c>
      <c r="J2378" s="194"/>
      <c r="K2378" s="196" t="str">
        <f t="shared" si="76"/>
        <v>K16A</v>
      </c>
      <c r="L2378" s="161" t="s">
        <v>5649</v>
      </c>
    </row>
    <row r="2379" spans="1:12" ht="17.25" customHeight="1">
      <c r="A2379" s="236">
        <v>2370</v>
      </c>
      <c r="B2379" s="161" t="s">
        <v>738</v>
      </c>
      <c r="C2379" s="161" t="s">
        <v>739</v>
      </c>
      <c r="D2379" s="161" t="s">
        <v>737</v>
      </c>
      <c r="E2379" s="195">
        <f>VLOOKUP(B2379,'Học phí'!$B$8:$F$395,5,0)</f>
        <v>155000</v>
      </c>
      <c r="F2379" s="195"/>
      <c r="G2379" s="195"/>
      <c r="H2379" s="163">
        <v>50000</v>
      </c>
      <c r="I2379" s="195">
        <f t="shared" si="77"/>
        <v>205000</v>
      </c>
      <c r="J2379" s="194"/>
      <c r="K2379" s="196" t="str">
        <f t="shared" si="76"/>
        <v>K16A</v>
      </c>
      <c r="L2379" s="161" t="s">
        <v>5649</v>
      </c>
    </row>
    <row r="2380" spans="1:12" ht="17.25" customHeight="1">
      <c r="A2380" s="236">
        <v>2371</v>
      </c>
      <c r="B2380" s="161" t="s">
        <v>740</v>
      </c>
      <c r="C2380" s="161" t="s">
        <v>741</v>
      </c>
      <c r="D2380" s="161" t="s">
        <v>737</v>
      </c>
      <c r="E2380" s="195">
        <f>VLOOKUP(B2380,'Học phí'!$B$8:$F$395,5,0)</f>
        <v>155000</v>
      </c>
      <c r="F2380" s="195"/>
      <c r="G2380" s="195"/>
      <c r="H2380" s="163">
        <v>50000</v>
      </c>
      <c r="I2380" s="195">
        <f t="shared" si="77"/>
        <v>205000</v>
      </c>
      <c r="J2380" s="194"/>
      <c r="K2380" s="196" t="str">
        <f t="shared" si="76"/>
        <v>K16A</v>
      </c>
      <c r="L2380" s="161" t="s">
        <v>5649</v>
      </c>
    </row>
    <row r="2381" spans="1:12" ht="17.25" customHeight="1">
      <c r="A2381" s="236">
        <v>2372</v>
      </c>
      <c r="B2381" s="161" t="s">
        <v>742</v>
      </c>
      <c r="C2381" s="161" t="s">
        <v>743</v>
      </c>
      <c r="D2381" s="161" t="s">
        <v>737</v>
      </c>
      <c r="E2381" s="195">
        <f>VLOOKUP(B2381,'Học phí'!$B$8:$F$395,5,0)</f>
        <v>155000</v>
      </c>
      <c r="F2381" s="195"/>
      <c r="G2381" s="195"/>
      <c r="H2381" s="163">
        <v>50000</v>
      </c>
      <c r="I2381" s="195">
        <f t="shared" si="77"/>
        <v>205000</v>
      </c>
      <c r="J2381" s="194"/>
      <c r="K2381" s="196" t="str">
        <f t="shared" si="76"/>
        <v>K16A</v>
      </c>
      <c r="L2381" s="161" t="s">
        <v>5649</v>
      </c>
    </row>
    <row r="2382" spans="1:12" ht="17.25" customHeight="1">
      <c r="A2382" s="236">
        <v>2373</v>
      </c>
      <c r="B2382" s="161" t="s">
        <v>744</v>
      </c>
      <c r="C2382" s="161" t="s">
        <v>745</v>
      </c>
      <c r="D2382" s="161" t="s">
        <v>737</v>
      </c>
      <c r="E2382" s="195"/>
      <c r="F2382" s="195"/>
      <c r="G2382" s="195"/>
      <c r="H2382" s="163">
        <v>50000</v>
      </c>
      <c r="I2382" s="195">
        <f t="shared" si="77"/>
        <v>50000</v>
      </c>
      <c r="J2382" s="194"/>
      <c r="K2382" s="196" t="str">
        <f t="shared" si="76"/>
        <v>K16A</v>
      </c>
      <c r="L2382" s="161" t="s">
        <v>5649</v>
      </c>
    </row>
    <row r="2383" spans="1:12" ht="17.25" customHeight="1">
      <c r="A2383" s="236">
        <v>2374</v>
      </c>
      <c r="B2383" s="161" t="s">
        <v>746</v>
      </c>
      <c r="C2383" s="161" t="s">
        <v>747</v>
      </c>
      <c r="D2383" s="161" t="s">
        <v>737</v>
      </c>
      <c r="E2383" s="195"/>
      <c r="F2383" s="195"/>
      <c r="G2383" s="195"/>
      <c r="H2383" s="163">
        <v>50000</v>
      </c>
      <c r="I2383" s="195">
        <f t="shared" si="77"/>
        <v>50000</v>
      </c>
      <c r="J2383" s="194"/>
      <c r="K2383" s="196" t="str">
        <f t="shared" si="76"/>
        <v>K16A</v>
      </c>
      <c r="L2383" s="161" t="s">
        <v>5649</v>
      </c>
    </row>
    <row r="2384" spans="1:12" ht="17.25" customHeight="1">
      <c r="A2384" s="236">
        <v>2375</v>
      </c>
      <c r="B2384" s="161" t="s">
        <v>748</v>
      </c>
      <c r="C2384" s="161" t="s">
        <v>749</v>
      </c>
      <c r="D2384" s="161" t="s">
        <v>750</v>
      </c>
      <c r="E2384" s="195"/>
      <c r="F2384" s="195"/>
      <c r="G2384" s="195"/>
      <c r="H2384" s="163">
        <v>50000</v>
      </c>
      <c r="I2384" s="195">
        <f t="shared" si="77"/>
        <v>50000</v>
      </c>
      <c r="J2384" s="194"/>
      <c r="K2384" s="196" t="str">
        <f t="shared" si="76"/>
        <v>K16A</v>
      </c>
      <c r="L2384" s="161" t="s">
        <v>5654</v>
      </c>
    </row>
    <row r="2385" spans="1:12" ht="17.25" customHeight="1">
      <c r="A2385" s="236">
        <v>2376</v>
      </c>
      <c r="B2385" s="161" t="s">
        <v>751</v>
      </c>
      <c r="C2385" s="161" t="s">
        <v>752</v>
      </c>
      <c r="D2385" s="161" t="s">
        <v>750</v>
      </c>
      <c r="E2385" s="195"/>
      <c r="F2385" s="195"/>
      <c r="G2385" s="195"/>
      <c r="H2385" s="163">
        <v>50000</v>
      </c>
      <c r="I2385" s="195">
        <f t="shared" si="77"/>
        <v>50000</v>
      </c>
      <c r="J2385" s="194"/>
      <c r="K2385" s="196" t="str">
        <f t="shared" si="76"/>
        <v>K16A</v>
      </c>
      <c r="L2385" s="161" t="s">
        <v>5654</v>
      </c>
    </row>
    <row r="2386" spans="1:12" ht="17.25" customHeight="1">
      <c r="A2386" s="236">
        <v>2377</v>
      </c>
      <c r="B2386" s="161" t="s">
        <v>753</v>
      </c>
      <c r="C2386" s="161" t="s">
        <v>754</v>
      </c>
      <c r="D2386" s="161" t="s">
        <v>755</v>
      </c>
      <c r="E2386" s="195"/>
      <c r="F2386" s="195"/>
      <c r="G2386" s="195"/>
      <c r="H2386" s="163">
        <v>50000</v>
      </c>
      <c r="I2386" s="195">
        <f t="shared" si="77"/>
        <v>50000</v>
      </c>
      <c r="J2386" s="194"/>
      <c r="K2386" s="196" t="str">
        <f t="shared" si="76"/>
        <v>K16A</v>
      </c>
      <c r="L2386" s="161" t="s">
        <v>5649</v>
      </c>
    </row>
    <row r="2387" spans="1:12" ht="17.25" customHeight="1">
      <c r="A2387" s="236">
        <v>2378</v>
      </c>
      <c r="B2387" s="161" t="s">
        <v>756</v>
      </c>
      <c r="C2387" s="161" t="s">
        <v>757</v>
      </c>
      <c r="D2387" s="161" t="s">
        <v>755</v>
      </c>
      <c r="E2387" s="195">
        <f>VLOOKUP(B2387,'Học phí'!$B$8:$F$395,5,0)</f>
        <v>3710000</v>
      </c>
      <c r="F2387" s="195"/>
      <c r="G2387" s="195"/>
      <c r="H2387" s="163">
        <v>50000</v>
      </c>
      <c r="I2387" s="195">
        <f t="shared" si="77"/>
        <v>3760000</v>
      </c>
      <c r="J2387" s="194"/>
      <c r="K2387" s="196" t="str">
        <f t="shared" si="76"/>
        <v>K16A</v>
      </c>
      <c r="L2387" s="161" t="s">
        <v>5649</v>
      </c>
    </row>
    <row r="2388" spans="1:12" ht="17.25" customHeight="1">
      <c r="A2388" s="236">
        <v>2379</v>
      </c>
      <c r="B2388" s="161" t="s">
        <v>846</v>
      </c>
      <c r="C2388" s="161" t="s">
        <v>847</v>
      </c>
      <c r="D2388" s="161" t="s">
        <v>848</v>
      </c>
      <c r="E2388" s="195"/>
      <c r="F2388" s="195"/>
      <c r="G2388" s="195"/>
      <c r="H2388" s="163">
        <v>50000</v>
      </c>
      <c r="I2388" s="195">
        <f t="shared" si="77"/>
        <v>50000</v>
      </c>
      <c r="J2388" s="194"/>
      <c r="K2388" s="196" t="str">
        <f t="shared" si="76"/>
        <v>K16A</v>
      </c>
      <c r="L2388" s="198" t="s">
        <v>5653</v>
      </c>
    </row>
    <row r="2389" spans="1:12" ht="17.25" customHeight="1">
      <c r="A2389" s="236">
        <v>2380</v>
      </c>
      <c r="B2389" s="161" t="s">
        <v>849</v>
      </c>
      <c r="C2389" s="161" t="s">
        <v>850</v>
      </c>
      <c r="D2389" s="161" t="s">
        <v>848</v>
      </c>
      <c r="E2389" s="195"/>
      <c r="F2389" s="195"/>
      <c r="G2389" s="195"/>
      <c r="H2389" s="163">
        <v>50000</v>
      </c>
      <c r="I2389" s="195">
        <f t="shared" si="77"/>
        <v>50000</v>
      </c>
      <c r="J2389" s="194"/>
      <c r="K2389" s="196" t="str">
        <f t="shared" si="76"/>
        <v>K16A</v>
      </c>
      <c r="L2389" s="198" t="s">
        <v>5653</v>
      </c>
    </row>
    <row r="2390" spans="1:12" ht="17.25" customHeight="1">
      <c r="A2390" s="236">
        <v>2381</v>
      </c>
      <c r="B2390" s="161" t="s">
        <v>851</v>
      </c>
      <c r="C2390" s="161" t="s">
        <v>852</v>
      </c>
      <c r="D2390" s="161" t="s">
        <v>853</v>
      </c>
      <c r="E2390" s="195"/>
      <c r="F2390" s="195"/>
      <c r="G2390" s="195"/>
      <c r="H2390" s="163">
        <v>50000</v>
      </c>
      <c r="I2390" s="195">
        <f t="shared" si="77"/>
        <v>50000</v>
      </c>
      <c r="J2390" s="194"/>
      <c r="K2390" s="196" t="str">
        <f t="shared" si="76"/>
        <v>K16A</v>
      </c>
      <c r="L2390" s="156" t="s">
        <v>5652</v>
      </c>
    </row>
    <row r="2391" spans="1:12" ht="17.25" customHeight="1">
      <c r="A2391" s="236">
        <v>2382</v>
      </c>
      <c r="B2391" s="161" t="s">
        <v>854</v>
      </c>
      <c r="C2391" s="161" t="s">
        <v>855</v>
      </c>
      <c r="D2391" s="161" t="s">
        <v>853</v>
      </c>
      <c r="E2391" s="195">
        <f>VLOOKUP(B2391,'Học phí'!$B$8:$F$395,5,0)</f>
        <v>125000</v>
      </c>
      <c r="F2391" s="195"/>
      <c r="G2391" s="195"/>
      <c r="H2391" s="163">
        <v>50000</v>
      </c>
      <c r="I2391" s="195">
        <f t="shared" si="77"/>
        <v>175000</v>
      </c>
      <c r="J2391" s="194"/>
      <c r="K2391" s="196" t="str">
        <f t="shared" si="76"/>
        <v>K16A</v>
      </c>
      <c r="L2391" s="156" t="s">
        <v>5652</v>
      </c>
    </row>
    <row r="2392" spans="1:12" ht="17.25" customHeight="1">
      <c r="A2392" s="236">
        <v>2383</v>
      </c>
      <c r="B2392" s="161" t="s">
        <v>856</v>
      </c>
      <c r="C2392" s="161" t="s">
        <v>857</v>
      </c>
      <c r="D2392" s="161" t="s">
        <v>853</v>
      </c>
      <c r="E2392" s="195">
        <f>VLOOKUP(B2392,'Học phí'!$B$8:$F$395,5,0)</f>
        <v>125000</v>
      </c>
      <c r="F2392" s="195"/>
      <c r="G2392" s="195"/>
      <c r="H2392" s="163">
        <v>50000</v>
      </c>
      <c r="I2392" s="195">
        <f t="shared" si="77"/>
        <v>175000</v>
      </c>
      <c r="J2392" s="194"/>
      <c r="K2392" s="196" t="str">
        <f t="shared" si="76"/>
        <v>K16A</v>
      </c>
      <c r="L2392" s="156" t="s">
        <v>5652</v>
      </c>
    </row>
    <row r="2393" spans="1:12" ht="17.25" customHeight="1">
      <c r="A2393" s="236">
        <v>2384</v>
      </c>
      <c r="B2393" s="161" t="s">
        <v>858</v>
      </c>
      <c r="C2393" s="161" t="s">
        <v>859</v>
      </c>
      <c r="D2393" s="161" t="s">
        <v>853</v>
      </c>
      <c r="E2393" s="195">
        <f>VLOOKUP(B2393,'Học phí'!$B$8:$F$395,5,0)</f>
        <v>125000</v>
      </c>
      <c r="F2393" s="195"/>
      <c r="G2393" s="195"/>
      <c r="H2393" s="163">
        <v>50000</v>
      </c>
      <c r="I2393" s="195">
        <f t="shared" si="77"/>
        <v>175000</v>
      </c>
      <c r="J2393" s="194"/>
      <c r="K2393" s="196" t="str">
        <f t="shared" si="76"/>
        <v>K16A</v>
      </c>
      <c r="L2393" s="156" t="s">
        <v>5652</v>
      </c>
    </row>
    <row r="2394" spans="1:12" ht="17.25" customHeight="1">
      <c r="A2394" s="236">
        <v>2385</v>
      </c>
      <c r="B2394" s="161" t="s">
        <v>860</v>
      </c>
      <c r="C2394" s="161" t="s">
        <v>861</v>
      </c>
      <c r="D2394" s="161" t="s">
        <v>853</v>
      </c>
      <c r="E2394" s="195">
        <f>VLOOKUP(B2394,'Học phí'!$B$8:$F$395,5,0)</f>
        <v>125000</v>
      </c>
      <c r="F2394" s="195"/>
      <c r="G2394" s="195"/>
      <c r="H2394" s="163">
        <v>50000</v>
      </c>
      <c r="I2394" s="195">
        <f t="shared" si="77"/>
        <v>175000</v>
      </c>
      <c r="J2394" s="194"/>
      <c r="K2394" s="196" t="str">
        <f t="shared" si="76"/>
        <v>K16A</v>
      </c>
      <c r="L2394" s="156" t="s">
        <v>5652</v>
      </c>
    </row>
    <row r="2395" spans="1:12" ht="17.25" customHeight="1">
      <c r="A2395" s="236">
        <v>2386</v>
      </c>
      <c r="B2395" s="161" t="s">
        <v>862</v>
      </c>
      <c r="C2395" s="161" t="s">
        <v>863</v>
      </c>
      <c r="D2395" s="161" t="s">
        <v>853</v>
      </c>
      <c r="E2395" s="195">
        <f>VLOOKUP(B2395,'Học phí'!$B$8:$F$395,5,0)</f>
        <v>125000</v>
      </c>
      <c r="F2395" s="195"/>
      <c r="G2395" s="195"/>
      <c r="H2395" s="163">
        <v>50000</v>
      </c>
      <c r="I2395" s="195">
        <f t="shared" si="77"/>
        <v>175000</v>
      </c>
      <c r="J2395" s="194"/>
      <c r="K2395" s="196" t="str">
        <f t="shared" si="76"/>
        <v>K16A</v>
      </c>
      <c r="L2395" s="156" t="s">
        <v>5652</v>
      </c>
    </row>
    <row r="2396" spans="1:12" ht="17.25" customHeight="1">
      <c r="A2396" s="236">
        <v>2387</v>
      </c>
      <c r="B2396" s="161" t="s">
        <v>864</v>
      </c>
      <c r="C2396" s="161" t="s">
        <v>865</v>
      </c>
      <c r="D2396" s="161" t="s">
        <v>853</v>
      </c>
      <c r="E2396" s="195">
        <f>VLOOKUP(B2396,'Học phí'!$B$8:$F$395,5,0)</f>
        <v>125000</v>
      </c>
      <c r="F2396" s="195"/>
      <c r="G2396" s="195"/>
      <c r="H2396" s="163">
        <v>50000</v>
      </c>
      <c r="I2396" s="195">
        <f t="shared" si="77"/>
        <v>175000</v>
      </c>
      <c r="J2396" s="194"/>
      <c r="K2396" s="196" t="str">
        <f t="shared" si="76"/>
        <v>K16A</v>
      </c>
      <c r="L2396" s="156" t="s">
        <v>5652</v>
      </c>
    </row>
    <row r="2397" spans="1:12" ht="17.25" customHeight="1">
      <c r="A2397" s="236">
        <v>2388</v>
      </c>
      <c r="B2397" s="161" t="s">
        <v>866</v>
      </c>
      <c r="C2397" s="161" t="s">
        <v>867</v>
      </c>
      <c r="D2397" s="161" t="s">
        <v>853</v>
      </c>
      <c r="E2397" s="195">
        <f>VLOOKUP(B2397,'Học phí'!$B$8:$F$395,5,0)</f>
        <v>125000</v>
      </c>
      <c r="F2397" s="195"/>
      <c r="G2397" s="195"/>
      <c r="H2397" s="163">
        <v>50000</v>
      </c>
      <c r="I2397" s="195">
        <f t="shared" si="77"/>
        <v>175000</v>
      </c>
      <c r="J2397" s="194"/>
      <c r="K2397" s="196" t="str">
        <f t="shared" si="76"/>
        <v>K16A</v>
      </c>
      <c r="L2397" s="156" t="s">
        <v>5652</v>
      </c>
    </row>
    <row r="2398" spans="1:12" ht="17.25" customHeight="1">
      <c r="A2398" s="236">
        <v>2389</v>
      </c>
      <c r="B2398" s="161" t="s">
        <v>868</v>
      </c>
      <c r="C2398" s="161" t="s">
        <v>869</v>
      </c>
      <c r="D2398" s="161" t="s">
        <v>853</v>
      </c>
      <c r="E2398" s="195">
        <f>VLOOKUP(B2398,'Học phí'!$B$8:$F$395,5,0)</f>
        <v>125000</v>
      </c>
      <c r="F2398" s="195"/>
      <c r="G2398" s="195"/>
      <c r="H2398" s="163">
        <v>50000</v>
      </c>
      <c r="I2398" s="195">
        <f t="shared" si="77"/>
        <v>175000</v>
      </c>
      <c r="J2398" s="194"/>
      <c r="K2398" s="196" t="str">
        <f t="shared" si="76"/>
        <v>K16A</v>
      </c>
      <c r="L2398" s="156" t="s">
        <v>5652</v>
      </c>
    </row>
    <row r="2399" spans="1:12" ht="17.25" customHeight="1">
      <c r="A2399" s="236">
        <v>2390</v>
      </c>
      <c r="B2399" s="161" t="s">
        <v>870</v>
      </c>
      <c r="C2399" s="161" t="s">
        <v>871</v>
      </c>
      <c r="D2399" s="161" t="s">
        <v>853</v>
      </c>
      <c r="E2399" s="195">
        <f>VLOOKUP(B2399,'Học phí'!$B$8:$F$395,5,0)</f>
        <v>125000</v>
      </c>
      <c r="F2399" s="195"/>
      <c r="G2399" s="195"/>
      <c r="H2399" s="163">
        <v>50000</v>
      </c>
      <c r="I2399" s="195">
        <f t="shared" si="77"/>
        <v>175000</v>
      </c>
      <c r="J2399" s="194"/>
      <c r="K2399" s="196" t="str">
        <f t="shared" si="76"/>
        <v>K16A</v>
      </c>
      <c r="L2399" s="156" t="s">
        <v>5652</v>
      </c>
    </row>
    <row r="2400" spans="1:12" ht="17.25" customHeight="1">
      <c r="A2400" s="236">
        <v>2391</v>
      </c>
      <c r="B2400" s="161" t="s">
        <v>872</v>
      </c>
      <c r="C2400" s="161" t="s">
        <v>873</v>
      </c>
      <c r="D2400" s="161" t="s">
        <v>853</v>
      </c>
      <c r="E2400" s="195">
        <f>VLOOKUP(B2400,'Học phí'!$B$8:$F$395,5,0)</f>
        <v>125000</v>
      </c>
      <c r="F2400" s="195"/>
      <c r="G2400" s="195"/>
      <c r="H2400" s="163">
        <v>50000</v>
      </c>
      <c r="I2400" s="195">
        <f t="shared" si="77"/>
        <v>175000</v>
      </c>
      <c r="J2400" s="194"/>
      <c r="K2400" s="196" t="str">
        <f t="shared" si="76"/>
        <v>K16A</v>
      </c>
      <c r="L2400" s="156" t="s">
        <v>5652</v>
      </c>
    </row>
    <row r="2401" spans="1:12" ht="17.25" customHeight="1">
      <c r="A2401" s="236">
        <v>2392</v>
      </c>
      <c r="B2401" s="161" t="s">
        <v>874</v>
      </c>
      <c r="C2401" s="161" t="s">
        <v>875</v>
      </c>
      <c r="D2401" s="161" t="s">
        <v>853</v>
      </c>
      <c r="E2401" s="195">
        <f>VLOOKUP(B2401,'Học phí'!$B$8:$F$395,5,0)</f>
        <v>125000</v>
      </c>
      <c r="F2401" s="195"/>
      <c r="G2401" s="195"/>
      <c r="H2401" s="163">
        <v>50000</v>
      </c>
      <c r="I2401" s="195">
        <f t="shared" si="77"/>
        <v>175000</v>
      </c>
      <c r="J2401" s="194"/>
      <c r="K2401" s="196" t="str">
        <f t="shared" si="76"/>
        <v>K16A</v>
      </c>
      <c r="L2401" s="156" t="s">
        <v>5652</v>
      </c>
    </row>
    <row r="2402" spans="1:12" ht="17.25" customHeight="1">
      <c r="A2402" s="236">
        <v>2393</v>
      </c>
      <c r="B2402" s="161" t="s">
        <v>876</v>
      </c>
      <c r="C2402" s="161" t="s">
        <v>877</v>
      </c>
      <c r="D2402" s="161" t="s">
        <v>878</v>
      </c>
      <c r="E2402" s="195">
        <f>VLOOKUP(B2402,'Học phí'!$B$8:$F$395,5,0)</f>
        <v>155000</v>
      </c>
      <c r="F2402" s="195"/>
      <c r="G2402" s="195"/>
      <c r="H2402" s="163">
        <v>50000</v>
      </c>
      <c r="I2402" s="195">
        <f t="shared" si="77"/>
        <v>205000</v>
      </c>
      <c r="J2402" s="194"/>
      <c r="K2402" s="196" t="str">
        <f t="shared" si="76"/>
        <v>K16A</v>
      </c>
      <c r="L2402" s="161" t="s">
        <v>5649</v>
      </c>
    </row>
    <row r="2403" spans="1:12" ht="17.25" customHeight="1">
      <c r="A2403" s="236">
        <v>2394</v>
      </c>
      <c r="B2403" s="161" t="s">
        <v>879</v>
      </c>
      <c r="C2403" s="161" t="s">
        <v>880</v>
      </c>
      <c r="D2403" s="161" t="s">
        <v>878</v>
      </c>
      <c r="E2403" s="195"/>
      <c r="F2403" s="195"/>
      <c r="G2403" s="195"/>
      <c r="H2403" s="163">
        <v>50000</v>
      </c>
      <c r="I2403" s="195">
        <f t="shared" si="77"/>
        <v>50000</v>
      </c>
      <c r="J2403" s="194"/>
      <c r="K2403" s="196" t="str">
        <f t="shared" si="76"/>
        <v>K16A</v>
      </c>
      <c r="L2403" s="161" t="s">
        <v>5649</v>
      </c>
    </row>
    <row r="2404" spans="1:12" ht="17.25" customHeight="1">
      <c r="A2404" s="236">
        <v>2395</v>
      </c>
      <c r="B2404" s="161" t="s">
        <v>881</v>
      </c>
      <c r="C2404" s="161" t="s">
        <v>882</v>
      </c>
      <c r="D2404" s="161" t="s">
        <v>878</v>
      </c>
      <c r="E2404" s="195">
        <f>VLOOKUP(B2404,'Học phí'!$B$8:$F$395,5,0)</f>
        <v>155000</v>
      </c>
      <c r="F2404" s="195"/>
      <c r="G2404" s="195"/>
      <c r="H2404" s="163">
        <v>50000</v>
      </c>
      <c r="I2404" s="195">
        <f t="shared" si="77"/>
        <v>205000</v>
      </c>
      <c r="J2404" s="194"/>
      <c r="K2404" s="196" t="str">
        <f t="shared" si="76"/>
        <v>K16A</v>
      </c>
      <c r="L2404" s="161" t="s">
        <v>5649</v>
      </c>
    </row>
    <row r="2405" spans="1:12" ht="17.25" customHeight="1">
      <c r="A2405" s="236">
        <v>2396</v>
      </c>
      <c r="B2405" s="161" t="s">
        <v>883</v>
      </c>
      <c r="C2405" s="161" t="s">
        <v>884</v>
      </c>
      <c r="D2405" s="161" t="s">
        <v>878</v>
      </c>
      <c r="E2405" s="195"/>
      <c r="F2405" s="195"/>
      <c r="G2405" s="195"/>
      <c r="H2405" s="163">
        <v>50000</v>
      </c>
      <c r="I2405" s="195">
        <f t="shared" si="77"/>
        <v>50000</v>
      </c>
      <c r="J2405" s="194"/>
      <c r="K2405" s="196" t="str">
        <f t="shared" si="76"/>
        <v>K16A</v>
      </c>
      <c r="L2405" s="161" t="s">
        <v>5649</v>
      </c>
    </row>
    <row r="2406" spans="1:12" ht="17.25" customHeight="1">
      <c r="A2406" s="236">
        <v>2397</v>
      </c>
      <c r="B2406" s="161" t="s">
        <v>885</v>
      </c>
      <c r="C2406" s="161" t="s">
        <v>886</v>
      </c>
      <c r="D2406" s="161" t="s">
        <v>878</v>
      </c>
      <c r="E2406" s="195">
        <f>VLOOKUP(B2406,'Học phí'!$B$8:$F$395,5,0)</f>
        <v>155000</v>
      </c>
      <c r="F2406" s="195"/>
      <c r="G2406" s="195"/>
      <c r="H2406" s="163">
        <v>50000</v>
      </c>
      <c r="I2406" s="195">
        <f t="shared" si="77"/>
        <v>205000</v>
      </c>
      <c r="J2406" s="194"/>
      <c r="K2406" s="196" t="str">
        <f t="shared" si="76"/>
        <v>K16A</v>
      </c>
      <c r="L2406" s="161" t="s">
        <v>5649</v>
      </c>
    </row>
    <row r="2407" spans="1:12" ht="17.25" customHeight="1">
      <c r="A2407" s="236">
        <v>2398</v>
      </c>
      <c r="B2407" s="161" t="s">
        <v>887</v>
      </c>
      <c r="C2407" s="161" t="s">
        <v>888</v>
      </c>
      <c r="D2407" s="161" t="s">
        <v>878</v>
      </c>
      <c r="E2407" s="195"/>
      <c r="F2407" s="195"/>
      <c r="G2407" s="195"/>
      <c r="H2407" s="163">
        <v>50000</v>
      </c>
      <c r="I2407" s="195">
        <f t="shared" si="77"/>
        <v>50000</v>
      </c>
      <c r="J2407" s="194"/>
      <c r="K2407" s="196" t="str">
        <f t="shared" si="76"/>
        <v>K16A</v>
      </c>
      <c r="L2407" s="161" t="s">
        <v>5649</v>
      </c>
    </row>
    <row r="2408" spans="1:12" ht="17.25" customHeight="1">
      <c r="A2408" s="236">
        <v>2399</v>
      </c>
      <c r="B2408" s="161" t="s">
        <v>889</v>
      </c>
      <c r="C2408" s="161" t="s">
        <v>890</v>
      </c>
      <c r="D2408" s="161" t="s">
        <v>878</v>
      </c>
      <c r="E2408" s="195">
        <f>VLOOKUP(B2408,'Học phí'!$B$8:$F$395,5,0)</f>
        <v>155000</v>
      </c>
      <c r="F2408" s="195"/>
      <c r="G2408" s="195"/>
      <c r="H2408" s="163">
        <v>50000</v>
      </c>
      <c r="I2408" s="195">
        <f t="shared" si="77"/>
        <v>205000</v>
      </c>
      <c r="J2408" s="194"/>
      <c r="K2408" s="196" t="str">
        <f t="shared" si="76"/>
        <v>K16A</v>
      </c>
      <c r="L2408" s="161" t="s">
        <v>5649</v>
      </c>
    </row>
    <row r="2409" spans="1:12" ht="17.25" customHeight="1">
      <c r="A2409" s="236">
        <v>2400</v>
      </c>
      <c r="B2409" s="161" t="s">
        <v>891</v>
      </c>
      <c r="C2409" s="161" t="s">
        <v>892</v>
      </c>
      <c r="D2409" s="161" t="s">
        <v>878</v>
      </c>
      <c r="E2409" s="195">
        <f>VLOOKUP(B2409,'Học phí'!$B$8:$F$395,5,0)</f>
        <v>155000</v>
      </c>
      <c r="F2409" s="195"/>
      <c r="G2409" s="195"/>
      <c r="H2409" s="163">
        <v>50000</v>
      </c>
      <c r="I2409" s="195">
        <f t="shared" si="77"/>
        <v>205000</v>
      </c>
      <c r="J2409" s="194"/>
      <c r="K2409" s="196" t="str">
        <f t="shared" si="76"/>
        <v>K16A</v>
      </c>
      <c r="L2409" s="161" t="s">
        <v>5649</v>
      </c>
    </row>
    <row r="2410" spans="1:12" ht="17.25" customHeight="1">
      <c r="A2410" s="236">
        <v>2401</v>
      </c>
      <c r="B2410" s="161" t="s">
        <v>893</v>
      </c>
      <c r="C2410" s="161" t="s">
        <v>894</v>
      </c>
      <c r="D2410" s="161" t="s">
        <v>878</v>
      </c>
      <c r="E2410" s="195">
        <f>VLOOKUP(B2410,'Học phí'!$B$8:$F$395,5,0)</f>
        <v>155000</v>
      </c>
      <c r="F2410" s="195"/>
      <c r="G2410" s="195"/>
      <c r="H2410" s="163">
        <v>50000</v>
      </c>
      <c r="I2410" s="195">
        <f t="shared" si="77"/>
        <v>205000</v>
      </c>
      <c r="J2410" s="194"/>
      <c r="K2410" s="196" t="str">
        <f t="shared" si="76"/>
        <v>K16A</v>
      </c>
      <c r="L2410" s="161" t="s">
        <v>5649</v>
      </c>
    </row>
    <row r="2411" spans="1:12" ht="17.25" customHeight="1">
      <c r="A2411" s="236">
        <v>2402</v>
      </c>
      <c r="B2411" s="161" t="s">
        <v>895</v>
      </c>
      <c r="C2411" s="161" t="s">
        <v>896</v>
      </c>
      <c r="D2411" s="161" t="s">
        <v>878</v>
      </c>
      <c r="E2411" s="195"/>
      <c r="F2411" s="195"/>
      <c r="G2411" s="195"/>
      <c r="H2411" s="163">
        <v>50000</v>
      </c>
      <c r="I2411" s="195">
        <f t="shared" si="77"/>
        <v>50000</v>
      </c>
      <c r="J2411" s="194"/>
      <c r="K2411" s="196" t="str">
        <f t="shared" si="76"/>
        <v>K16A</v>
      </c>
      <c r="L2411" s="161" t="s">
        <v>5649</v>
      </c>
    </row>
    <row r="2412" spans="1:12" ht="17.25" customHeight="1">
      <c r="A2412" s="236">
        <v>2403</v>
      </c>
      <c r="B2412" s="161" t="s">
        <v>897</v>
      </c>
      <c r="C2412" s="161" t="s">
        <v>549</v>
      </c>
      <c r="D2412" s="161" t="s">
        <v>878</v>
      </c>
      <c r="E2412" s="195">
        <f>VLOOKUP(B2412,'Học phí'!$B$8:$F$395,5,0)</f>
        <v>155000</v>
      </c>
      <c r="F2412" s="195"/>
      <c r="G2412" s="195"/>
      <c r="H2412" s="163">
        <v>50000</v>
      </c>
      <c r="I2412" s="195">
        <f t="shared" si="77"/>
        <v>205000</v>
      </c>
      <c r="J2412" s="194"/>
      <c r="K2412" s="196" t="str">
        <f t="shared" si="76"/>
        <v>K16A</v>
      </c>
      <c r="L2412" s="161" t="s">
        <v>5649</v>
      </c>
    </row>
    <row r="2413" spans="1:12" ht="17.25" customHeight="1">
      <c r="A2413" s="236">
        <v>2404</v>
      </c>
      <c r="B2413" s="161" t="s">
        <v>898</v>
      </c>
      <c r="C2413" s="161" t="s">
        <v>899</v>
      </c>
      <c r="D2413" s="161" t="s">
        <v>878</v>
      </c>
      <c r="E2413" s="195">
        <f>VLOOKUP(B2413,'Học phí'!$B$8:$F$395,5,0)</f>
        <v>155000</v>
      </c>
      <c r="F2413" s="195"/>
      <c r="G2413" s="195"/>
      <c r="H2413" s="163">
        <v>50000</v>
      </c>
      <c r="I2413" s="195">
        <f t="shared" si="77"/>
        <v>205000</v>
      </c>
      <c r="J2413" s="194"/>
      <c r="K2413" s="196" t="str">
        <f t="shared" si="76"/>
        <v>K16A</v>
      </c>
      <c r="L2413" s="161" t="s">
        <v>5649</v>
      </c>
    </row>
    <row r="2414" spans="1:12" ht="17.25" customHeight="1">
      <c r="A2414" s="236">
        <v>2405</v>
      </c>
      <c r="B2414" s="161" t="s">
        <v>900</v>
      </c>
      <c r="C2414" s="161" t="s">
        <v>901</v>
      </c>
      <c r="D2414" s="161" t="s">
        <v>878</v>
      </c>
      <c r="E2414" s="195">
        <f>VLOOKUP(B2414,'Học phí'!$B$8:$F$395,5,0)</f>
        <v>155000</v>
      </c>
      <c r="F2414" s="195"/>
      <c r="G2414" s="195"/>
      <c r="H2414" s="163">
        <v>50000</v>
      </c>
      <c r="I2414" s="195">
        <f t="shared" si="77"/>
        <v>205000</v>
      </c>
      <c r="J2414" s="194"/>
      <c r="K2414" s="196" t="str">
        <f t="shared" si="76"/>
        <v>K16A</v>
      </c>
      <c r="L2414" s="161" t="s">
        <v>5649</v>
      </c>
    </row>
    <row r="2415" spans="1:12" ht="17.25" customHeight="1">
      <c r="A2415" s="236">
        <v>2406</v>
      </c>
      <c r="B2415" s="161" t="s">
        <v>4957</v>
      </c>
      <c r="C2415" s="161" t="s">
        <v>4958</v>
      </c>
      <c r="D2415" s="161" t="s">
        <v>397</v>
      </c>
      <c r="E2415" s="199">
        <v>155000</v>
      </c>
      <c r="F2415" s="195"/>
      <c r="G2415" s="195"/>
      <c r="H2415" s="199"/>
      <c r="I2415" s="195">
        <f t="shared" si="77"/>
        <v>155000</v>
      </c>
      <c r="J2415" s="194"/>
      <c r="K2415" s="196" t="str">
        <f t="shared" si="76"/>
        <v>K16A</v>
      </c>
      <c r="L2415" s="156" t="s">
        <v>5650</v>
      </c>
    </row>
    <row r="2416" spans="1:12" ht="17.25" customHeight="1">
      <c r="A2416" s="236">
        <v>2407</v>
      </c>
      <c r="B2416" s="161" t="s">
        <v>4959</v>
      </c>
      <c r="C2416" s="161" t="s">
        <v>4960</v>
      </c>
      <c r="D2416" s="161" t="s">
        <v>397</v>
      </c>
      <c r="E2416" s="199">
        <v>155000</v>
      </c>
      <c r="F2416" s="195"/>
      <c r="G2416" s="195"/>
      <c r="H2416" s="199"/>
      <c r="I2416" s="195">
        <f t="shared" si="77"/>
        <v>155000</v>
      </c>
      <c r="J2416" s="194"/>
      <c r="K2416" s="196" t="str">
        <f t="shared" si="76"/>
        <v>K16A</v>
      </c>
      <c r="L2416" s="156" t="s">
        <v>5650</v>
      </c>
    </row>
    <row r="2417" spans="1:12" ht="17.25" customHeight="1">
      <c r="A2417" s="236">
        <v>2408</v>
      </c>
      <c r="B2417" s="161" t="s">
        <v>4961</v>
      </c>
      <c r="C2417" s="161" t="s">
        <v>4962</v>
      </c>
      <c r="D2417" s="161" t="s">
        <v>402</v>
      </c>
      <c r="E2417" s="199">
        <v>155000</v>
      </c>
      <c r="F2417" s="195"/>
      <c r="G2417" s="195"/>
      <c r="H2417" s="199"/>
      <c r="I2417" s="195">
        <f t="shared" si="77"/>
        <v>155000</v>
      </c>
      <c r="J2417" s="194"/>
      <c r="K2417" s="196" t="str">
        <f t="shared" si="76"/>
        <v>K16A</v>
      </c>
      <c r="L2417" s="161" t="s">
        <v>5654</v>
      </c>
    </row>
    <row r="2418" spans="1:12" ht="17.25" customHeight="1">
      <c r="A2418" s="236">
        <v>2409</v>
      </c>
      <c r="B2418" s="161" t="s">
        <v>4963</v>
      </c>
      <c r="C2418" s="161" t="s">
        <v>4964</v>
      </c>
      <c r="D2418" s="161" t="s">
        <v>402</v>
      </c>
      <c r="E2418" s="199">
        <v>155000</v>
      </c>
      <c r="F2418" s="195"/>
      <c r="G2418" s="195"/>
      <c r="H2418" s="199"/>
      <c r="I2418" s="195">
        <f t="shared" si="77"/>
        <v>155000</v>
      </c>
      <c r="J2418" s="194"/>
      <c r="K2418" s="196" t="str">
        <f t="shared" si="76"/>
        <v>K16A</v>
      </c>
      <c r="L2418" s="161" t="s">
        <v>5654</v>
      </c>
    </row>
    <row r="2419" spans="1:12" ht="17.25" customHeight="1">
      <c r="A2419" s="236">
        <v>2410</v>
      </c>
      <c r="B2419" s="161" t="s">
        <v>4965</v>
      </c>
      <c r="C2419" s="161" t="s">
        <v>965</v>
      </c>
      <c r="D2419" s="161" t="s">
        <v>402</v>
      </c>
      <c r="E2419" s="199">
        <v>155000</v>
      </c>
      <c r="F2419" s="195"/>
      <c r="G2419" s="195"/>
      <c r="H2419" s="199"/>
      <c r="I2419" s="195">
        <f t="shared" si="77"/>
        <v>155000</v>
      </c>
      <c r="J2419" s="194"/>
      <c r="K2419" s="196" t="str">
        <f t="shared" si="76"/>
        <v>K16A</v>
      </c>
      <c r="L2419" s="161" t="s">
        <v>5654</v>
      </c>
    </row>
    <row r="2420" spans="1:12" ht="17.25" customHeight="1">
      <c r="A2420" s="236">
        <v>2411</v>
      </c>
      <c r="B2420" s="161" t="s">
        <v>4966</v>
      </c>
      <c r="C2420" s="161" t="s">
        <v>4967</v>
      </c>
      <c r="D2420" s="161" t="s">
        <v>402</v>
      </c>
      <c r="E2420" s="199">
        <v>155000</v>
      </c>
      <c r="F2420" s="195"/>
      <c r="G2420" s="195"/>
      <c r="H2420" s="199"/>
      <c r="I2420" s="195">
        <f t="shared" si="77"/>
        <v>155000</v>
      </c>
      <c r="J2420" s="194"/>
      <c r="K2420" s="196" t="str">
        <f t="shared" si="76"/>
        <v>K16A</v>
      </c>
      <c r="L2420" s="161" t="s">
        <v>5654</v>
      </c>
    </row>
    <row r="2421" spans="1:12" ht="17.25" customHeight="1">
      <c r="A2421" s="236">
        <v>2412</v>
      </c>
      <c r="B2421" s="161" t="s">
        <v>4968</v>
      </c>
      <c r="C2421" s="161" t="s">
        <v>4969</v>
      </c>
      <c r="D2421" s="161" t="s">
        <v>402</v>
      </c>
      <c r="E2421" s="199">
        <v>155000</v>
      </c>
      <c r="F2421" s="195"/>
      <c r="G2421" s="195"/>
      <c r="H2421" s="199"/>
      <c r="I2421" s="195">
        <f t="shared" si="77"/>
        <v>155000</v>
      </c>
      <c r="J2421" s="194"/>
      <c r="K2421" s="196" t="str">
        <f t="shared" si="76"/>
        <v>K16A</v>
      </c>
      <c r="L2421" s="161" t="s">
        <v>5654</v>
      </c>
    </row>
    <row r="2422" spans="1:12" ht="17.25" customHeight="1">
      <c r="A2422" s="236">
        <v>2413</v>
      </c>
      <c r="B2422" s="161" t="s">
        <v>4970</v>
      </c>
      <c r="C2422" s="161" t="s">
        <v>4971</v>
      </c>
      <c r="D2422" s="161" t="s">
        <v>402</v>
      </c>
      <c r="E2422" s="199">
        <v>155000</v>
      </c>
      <c r="F2422" s="195"/>
      <c r="G2422" s="195"/>
      <c r="H2422" s="199"/>
      <c r="I2422" s="195">
        <f t="shared" si="77"/>
        <v>155000</v>
      </c>
      <c r="J2422" s="194"/>
      <c r="K2422" s="196" t="str">
        <f t="shared" ref="K2422:K2485" si="78">RIGHT(D2422,4)</f>
        <v>K16A</v>
      </c>
      <c r="L2422" s="161" t="s">
        <v>5654</v>
      </c>
    </row>
    <row r="2423" spans="1:12" ht="17.25" customHeight="1">
      <c r="A2423" s="236">
        <v>2414</v>
      </c>
      <c r="B2423" s="161" t="s">
        <v>4972</v>
      </c>
      <c r="C2423" s="161" t="s">
        <v>4973</v>
      </c>
      <c r="D2423" s="161" t="s">
        <v>402</v>
      </c>
      <c r="E2423" s="199">
        <v>155000</v>
      </c>
      <c r="F2423" s="195"/>
      <c r="G2423" s="195"/>
      <c r="H2423" s="199"/>
      <c r="I2423" s="195">
        <f t="shared" si="77"/>
        <v>155000</v>
      </c>
      <c r="J2423" s="194"/>
      <c r="K2423" s="196" t="str">
        <f t="shared" si="78"/>
        <v>K16A</v>
      </c>
      <c r="L2423" s="161" t="s">
        <v>5654</v>
      </c>
    </row>
    <row r="2424" spans="1:12" ht="17.25" customHeight="1">
      <c r="A2424" s="236">
        <v>2415</v>
      </c>
      <c r="B2424" s="161" t="s">
        <v>4974</v>
      </c>
      <c r="C2424" s="161" t="s">
        <v>4861</v>
      </c>
      <c r="D2424" s="161" t="s">
        <v>402</v>
      </c>
      <c r="E2424" s="199">
        <v>155000</v>
      </c>
      <c r="F2424" s="195"/>
      <c r="G2424" s="195"/>
      <c r="H2424" s="199"/>
      <c r="I2424" s="195">
        <f t="shared" si="77"/>
        <v>155000</v>
      </c>
      <c r="J2424" s="194"/>
      <c r="K2424" s="196" t="str">
        <f t="shared" si="78"/>
        <v>K16A</v>
      </c>
      <c r="L2424" s="161" t="s">
        <v>5654</v>
      </c>
    </row>
    <row r="2425" spans="1:12" ht="17.25" customHeight="1">
      <c r="A2425" s="236">
        <v>2416</v>
      </c>
      <c r="B2425" s="161" t="s">
        <v>4975</v>
      </c>
      <c r="C2425" s="161" t="s">
        <v>4976</v>
      </c>
      <c r="D2425" s="161" t="s">
        <v>402</v>
      </c>
      <c r="E2425" s="199">
        <v>155000</v>
      </c>
      <c r="F2425" s="195"/>
      <c r="G2425" s="195"/>
      <c r="H2425" s="199"/>
      <c r="I2425" s="195">
        <f t="shared" si="77"/>
        <v>155000</v>
      </c>
      <c r="J2425" s="194"/>
      <c r="K2425" s="196" t="str">
        <f t="shared" si="78"/>
        <v>K16A</v>
      </c>
      <c r="L2425" s="161" t="s">
        <v>5654</v>
      </c>
    </row>
    <row r="2426" spans="1:12" ht="17.25" customHeight="1">
      <c r="A2426" s="236">
        <v>2417</v>
      </c>
      <c r="B2426" s="161" t="s">
        <v>4977</v>
      </c>
      <c r="C2426" s="161" t="s">
        <v>4978</v>
      </c>
      <c r="D2426" s="161" t="s">
        <v>402</v>
      </c>
      <c r="E2426" s="199">
        <v>155000</v>
      </c>
      <c r="F2426" s="195"/>
      <c r="G2426" s="195"/>
      <c r="H2426" s="199"/>
      <c r="I2426" s="195">
        <f t="shared" si="77"/>
        <v>155000</v>
      </c>
      <c r="J2426" s="194"/>
      <c r="K2426" s="196" t="str">
        <f t="shared" si="78"/>
        <v>K16A</v>
      </c>
      <c r="L2426" s="161" t="s">
        <v>5654</v>
      </c>
    </row>
    <row r="2427" spans="1:12" ht="17.25" customHeight="1">
      <c r="A2427" s="236">
        <v>2418</v>
      </c>
      <c r="B2427" s="161" t="s">
        <v>4979</v>
      </c>
      <c r="C2427" s="161" t="s">
        <v>4980</v>
      </c>
      <c r="D2427" s="161" t="s">
        <v>402</v>
      </c>
      <c r="E2427" s="199">
        <v>1579000</v>
      </c>
      <c r="F2427" s="195"/>
      <c r="G2427" s="195"/>
      <c r="H2427" s="199"/>
      <c r="I2427" s="195">
        <f t="shared" si="77"/>
        <v>1579000</v>
      </c>
      <c r="J2427" s="194"/>
      <c r="K2427" s="196" t="str">
        <f t="shared" si="78"/>
        <v>K16A</v>
      </c>
      <c r="L2427" s="161" t="s">
        <v>5654</v>
      </c>
    </row>
    <row r="2428" spans="1:12" ht="17.25" customHeight="1">
      <c r="A2428" s="236">
        <v>2419</v>
      </c>
      <c r="B2428" s="161" t="s">
        <v>4981</v>
      </c>
      <c r="C2428" s="161" t="s">
        <v>4982</v>
      </c>
      <c r="D2428" s="161" t="s">
        <v>402</v>
      </c>
      <c r="E2428" s="199">
        <v>155000</v>
      </c>
      <c r="F2428" s="195"/>
      <c r="G2428" s="195"/>
      <c r="H2428" s="199"/>
      <c r="I2428" s="195">
        <f t="shared" si="77"/>
        <v>155000</v>
      </c>
      <c r="J2428" s="194"/>
      <c r="K2428" s="196" t="str">
        <f t="shared" si="78"/>
        <v>K16A</v>
      </c>
      <c r="L2428" s="161" t="s">
        <v>5654</v>
      </c>
    </row>
    <row r="2429" spans="1:12" ht="17.25" customHeight="1">
      <c r="A2429" s="236">
        <v>2420</v>
      </c>
      <c r="B2429" s="161" t="s">
        <v>4983</v>
      </c>
      <c r="C2429" s="161" t="s">
        <v>4984</v>
      </c>
      <c r="D2429" s="161" t="s">
        <v>402</v>
      </c>
      <c r="E2429" s="199">
        <v>155000</v>
      </c>
      <c r="F2429" s="195"/>
      <c r="G2429" s="195"/>
      <c r="H2429" s="199"/>
      <c r="I2429" s="195">
        <f t="shared" si="77"/>
        <v>155000</v>
      </c>
      <c r="J2429" s="194"/>
      <c r="K2429" s="196" t="str">
        <f t="shared" si="78"/>
        <v>K16A</v>
      </c>
      <c r="L2429" s="161" t="s">
        <v>5654</v>
      </c>
    </row>
    <row r="2430" spans="1:12" ht="17.25" customHeight="1">
      <c r="A2430" s="236">
        <v>2421</v>
      </c>
      <c r="B2430" s="161" t="s">
        <v>4985</v>
      </c>
      <c r="C2430" s="161" t="s">
        <v>4986</v>
      </c>
      <c r="D2430" s="161" t="s">
        <v>402</v>
      </c>
      <c r="E2430" s="199">
        <v>155000</v>
      </c>
      <c r="F2430" s="195"/>
      <c r="G2430" s="195"/>
      <c r="H2430" s="199"/>
      <c r="I2430" s="195">
        <f t="shared" si="77"/>
        <v>155000</v>
      </c>
      <c r="J2430" s="194"/>
      <c r="K2430" s="196" t="str">
        <f t="shared" si="78"/>
        <v>K16A</v>
      </c>
      <c r="L2430" s="161" t="s">
        <v>5654</v>
      </c>
    </row>
    <row r="2431" spans="1:12" ht="17.25" customHeight="1">
      <c r="A2431" s="236">
        <v>2422</v>
      </c>
      <c r="B2431" s="161" t="s">
        <v>4987</v>
      </c>
      <c r="C2431" s="161" t="s">
        <v>4988</v>
      </c>
      <c r="D2431" s="161" t="s">
        <v>402</v>
      </c>
      <c r="E2431" s="199">
        <v>155000</v>
      </c>
      <c r="F2431" s="195"/>
      <c r="G2431" s="195"/>
      <c r="H2431" s="199"/>
      <c r="I2431" s="195">
        <f t="shared" si="77"/>
        <v>155000</v>
      </c>
      <c r="J2431" s="194"/>
      <c r="K2431" s="196" t="str">
        <f t="shared" si="78"/>
        <v>K16A</v>
      </c>
      <c r="L2431" s="161" t="s">
        <v>5654</v>
      </c>
    </row>
    <row r="2432" spans="1:12" ht="17.25" customHeight="1">
      <c r="A2432" s="236">
        <v>2423</v>
      </c>
      <c r="B2432" s="161" t="s">
        <v>4989</v>
      </c>
      <c r="C2432" s="161" t="s">
        <v>4990</v>
      </c>
      <c r="D2432" s="161" t="s">
        <v>458</v>
      </c>
      <c r="E2432" s="199">
        <v>155000</v>
      </c>
      <c r="F2432" s="195"/>
      <c r="G2432" s="195"/>
      <c r="H2432" s="199"/>
      <c r="I2432" s="195">
        <f t="shared" si="77"/>
        <v>155000</v>
      </c>
      <c r="J2432" s="194"/>
      <c r="K2432" s="196" t="str">
        <f t="shared" si="78"/>
        <v>K16A</v>
      </c>
      <c r="L2432" s="161" t="s">
        <v>5649</v>
      </c>
    </row>
    <row r="2433" spans="1:12" ht="17.25" customHeight="1">
      <c r="A2433" s="236">
        <v>2424</v>
      </c>
      <c r="B2433" s="161" t="s">
        <v>4991</v>
      </c>
      <c r="C2433" s="161" t="s">
        <v>4992</v>
      </c>
      <c r="D2433" s="161" t="s">
        <v>458</v>
      </c>
      <c r="E2433" s="199">
        <v>155000</v>
      </c>
      <c r="F2433" s="195"/>
      <c r="G2433" s="195"/>
      <c r="H2433" s="199"/>
      <c r="I2433" s="195">
        <f t="shared" si="77"/>
        <v>155000</v>
      </c>
      <c r="J2433" s="194"/>
      <c r="K2433" s="196" t="str">
        <f t="shared" si="78"/>
        <v>K16A</v>
      </c>
      <c r="L2433" s="161" t="s">
        <v>5649</v>
      </c>
    </row>
    <row r="2434" spans="1:12" ht="17.25" customHeight="1">
      <c r="A2434" s="236">
        <v>2425</v>
      </c>
      <c r="B2434" s="161" t="s">
        <v>4993</v>
      </c>
      <c r="C2434" s="161" t="s">
        <v>4994</v>
      </c>
      <c r="D2434" s="161" t="s">
        <v>458</v>
      </c>
      <c r="E2434" s="199">
        <v>155000</v>
      </c>
      <c r="F2434" s="195"/>
      <c r="G2434" s="195"/>
      <c r="H2434" s="199"/>
      <c r="I2434" s="195">
        <f t="shared" si="77"/>
        <v>155000</v>
      </c>
      <c r="J2434" s="194"/>
      <c r="K2434" s="196" t="str">
        <f t="shared" si="78"/>
        <v>K16A</v>
      </c>
      <c r="L2434" s="161" t="s">
        <v>5649</v>
      </c>
    </row>
    <row r="2435" spans="1:12" ht="17.25" customHeight="1">
      <c r="A2435" s="236">
        <v>2426</v>
      </c>
      <c r="B2435" s="161" t="s">
        <v>4995</v>
      </c>
      <c r="C2435" s="161" t="s">
        <v>4311</v>
      </c>
      <c r="D2435" s="161" t="s">
        <v>458</v>
      </c>
      <c r="E2435" s="199">
        <v>155000</v>
      </c>
      <c r="F2435" s="195"/>
      <c r="G2435" s="195"/>
      <c r="H2435" s="199"/>
      <c r="I2435" s="195">
        <f t="shared" si="77"/>
        <v>155000</v>
      </c>
      <c r="J2435" s="194"/>
      <c r="K2435" s="196" t="str">
        <f t="shared" si="78"/>
        <v>K16A</v>
      </c>
      <c r="L2435" s="161" t="s">
        <v>5649</v>
      </c>
    </row>
    <row r="2436" spans="1:12" ht="17.25" customHeight="1">
      <c r="A2436" s="236">
        <v>2427</v>
      </c>
      <c r="B2436" s="161" t="s">
        <v>4996</v>
      </c>
      <c r="C2436" s="161" t="s">
        <v>4997</v>
      </c>
      <c r="D2436" s="161" t="s">
        <v>458</v>
      </c>
      <c r="E2436" s="199">
        <v>1579000</v>
      </c>
      <c r="F2436" s="195"/>
      <c r="G2436" s="195"/>
      <c r="H2436" s="199"/>
      <c r="I2436" s="195">
        <f t="shared" si="77"/>
        <v>1579000</v>
      </c>
      <c r="J2436" s="194"/>
      <c r="K2436" s="196" t="str">
        <f t="shared" si="78"/>
        <v>K16A</v>
      </c>
      <c r="L2436" s="161" t="s">
        <v>5649</v>
      </c>
    </row>
    <row r="2437" spans="1:12" ht="17.25" customHeight="1">
      <c r="A2437" s="236">
        <v>2428</v>
      </c>
      <c r="B2437" s="161" t="s">
        <v>4998</v>
      </c>
      <c r="C2437" s="161" t="s">
        <v>4999</v>
      </c>
      <c r="D2437" s="161" t="s">
        <v>458</v>
      </c>
      <c r="E2437" s="199">
        <v>155000</v>
      </c>
      <c r="F2437" s="195"/>
      <c r="G2437" s="195"/>
      <c r="H2437" s="199"/>
      <c r="I2437" s="195">
        <f t="shared" si="77"/>
        <v>155000</v>
      </c>
      <c r="J2437" s="194"/>
      <c r="K2437" s="196" t="str">
        <f t="shared" si="78"/>
        <v>K16A</v>
      </c>
      <c r="L2437" s="161" t="s">
        <v>5649</v>
      </c>
    </row>
    <row r="2438" spans="1:12" ht="17.25" customHeight="1">
      <c r="A2438" s="236">
        <v>2429</v>
      </c>
      <c r="B2438" s="161" t="s">
        <v>5000</v>
      </c>
      <c r="C2438" s="161" t="s">
        <v>5001</v>
      </c>
      <c r="D2438" s="161" t="s">
        <v>458</v>
      </c>
      <c r="E2438" s="199">
        <v>155000</v>
      </c>
      <c r="F2438" s="195"/>
      <c r="G2438" s="195"/>
      <c r="H2438" s="199"/>
      <c r="I2438" s="195">
        <f t="shared" ref="I2438:I2501" si="79">SUM(E2438:H2438)</f>
        <v>155000</v>
      </c>
      <c r="J2438" s="194"/>
      <c r="K2438" s="196" t="str">
        <f t="shared" si="78"/>
        <v>K16A</v>
      </c>
      <c r="L2438" s="161" t="s">
        <v>5649</v>
      </c>
    </row>
    <row r="2439" spans="1:12" ht="17.25" customHeight="1">
      <c r="A2439" s="236">
        <v>2430</v>
      </c>
      <c r="B2439" s="161" t="s">
        <v>5002</v>
      </c>
      <c r="C2439" s="161" t="s">
        <v>5003</v>
      </c>
      <c r="D2439" s="161" t="s">
        <v>458</v>
      </c>
      <c r="E2439" s="199">
        <v>155000</v>
      </c>
      <c r="F2439" s="195"/>
      <c r="G2439" s="195"/>
      <c r="H2439" s="199"/>
      <c r="I2439" s="195">
        <f t="shared" si="79"/>
        <v>155000</v>
      </c>
      <c r="J2439" s="194"/>
      <c r="K2439" s="196" t="str">
        <f t="shared" si="78"/>
        <v>K16A</v>
      </c>
      <c r="L2439" s="161" t="s">
        <v>5649</v>
      </c>
    </row>
    <row r="2440" spans="1:12" ht="17.25" customHeight="1">
      <c r="A2440" s="236">
        <v>2431</v>
      </c>
      <c r="B2440" s="161" t="s">
        <v>5004</v>
      </c>
      <c r="C2440" s="161" t="s">
        <v>5005</v>
      </c>
      <c r="D2440" s="161" t="s">
        <v>458</v>
      </c>
      <c r="E2440" s="199">
        <v>155000</v>
      </c>
      <c r="F2440" s="195"/>
      <c r="G2440" s="195"/>
      <c r="H2440" s="199"/>
      <c r="I2440" s="195">
        <f t="shared" si="79"/>
        <v>155000</v>
      </c>
      <c r="J2440" s="194"/>
      <c r="K2440" s="196" t="str">
        <f t="shared" si="78"/>
        <v>K16A</v>
      </c>
      <c r="L2440" s="161" t="s">
        <v>5649</v>
      </c>
    </row>
    <row r="2441" spans="1:12" ht="17.25" customHeight="1">
      <c r="A2441" s="236">
        <v>2432</v>
      </c>
      <c r="B2441" s="161" t="s">
        <v>5006</v>
      </c>
      <c r="C2441" s="161" t="s">
        <v>5007</v>
      </c>
      <c r="D2441" s="161" t="s">
        <v>458</v>
      </c>
      <c r="E2441" s="199">
        <v>155000</v>
      </c>
      <c r="F2441" s="195"/>
      <c r="G2441" s="195"/>
      <c r="H2441" s="199"/>
      <c r="I2441" s="195">
        <f t="shared" si="79"/>
        <v>155000</v>
      </c>
      <c r="J2441" s="194"/>
      <c r="K2441" s="196" t="str">
        <f t="shared" si="78"/>
        <v>K16A</v>
      </c>
      <c r="L2441" s="161" t="s">
        <v>5649</v>
      </c>
    </row>
    <row r="2442" spans="1:12" ht="17.25" customHeight="1">
      <c r="A2442" s="236">
        <v>2433</v>
      </c>
      <c r="B2442" s="161" t="s">
        <v>5008</v>
      </c>
      <c r="C2442" s="161" t="s">
        <v>5009</v>
      </c>
      <c r="D2442" s="161" t="s">
        <v>458</v>
      </c>
      <c r="E2442" s="199">
        <v>155000</v>
      </c>
      <c r="F2442" s="195"/>
      <c r="G2442" s="195"/>
      <c r="H2442" s="199"/>
      <c r="I2442" s="195">
        <f t="shared" si="79"/>
        <v>155000</v>
      </c>
      <c r="J2442" s="194"/>
      <c r="K2442" s="196" t="str">
        <f t="shared" si="78"/>
        <v>K16A</v>
      </c>
      <c r="L2442" s="161" t="s">
        <v>5649</v>
      </c>
    </row>
    <row r="2443" spans="1:12" ht="17.25" customHeight="1">
      <c r="A2443" s="236">
        <v>2434</v>
      </c>
      <c r="B2443" s="161" t="s">
        <v>5010</v>
      </c>
      <c r="C2443" s="161" t="s">
        <v>5011</v>
      </c>
      <c r="D2443" s="161" t="s">
        <v>458</v>
      </c>
      <c r="E2443" s="199">
        <v>155000</v>
      </c>
      <c r="F2443" s="195"/>
      <c r="G2443" s="195"/>
      <c r="H2443" s="199"/>
      <c r="I2443" s="195">
        <f t="shared" si="79"/>
        <v>155000</v>
      </c>
      <c r="J2443" s="194"/>
      <c r="K2443" s="196" t="str">
        <f t="shared" si="78"/>
        <v>K16A</v>
      </c>
      <c r="L2443" s="161" t="s">
        <v>5649</v>
      </c>
    </row>
    <row r="2444" spans="1:12" ht="17.25" customHeight="1">
      <c r="A2444" s="236">
        <v>2435</v>
      </c>
      <c r="B2444" s="161" t="s">
        <v>5012</v>
      </c>
      <c r="C2444" s="161" t="s">
        <v>5013</v>
      </c>
      <c r="D2444" s="161" t="s">
        <v>458</v>
      </c>
      <c r="E2444" s="199">
        <v>155000</v>
      </c>
      <c r="F2444" s="195"/>
      <c r="G2444" s="195"/>
      <c r="H2444" s="199"/>
      <c r="I2444" s="195">
        <f t="shared" si="79"/>
        <v>155000</v>
      </c>
      <c r="J2444" s="194"/>
      <c r="K2444" s="196" t="str">
        <f t="shared" si="78"/>
        <v>K16A</v>
      </c>
      <c r="L2444" s="161" t="s">
        <v>5649</v>
      </c>
    </row>
    <row r="2445" spans="1:12" ht="17.25" customHeight="1">
      <c r="A2445" s="236">
        <v>2436</v>
      </c>
      <c r="B2445" s="161" t="s">
        <v>5014</v>
      </c>
      <c r="C2445" s="161" t="s">
        <v>5015</v>
      </c>
      <c r="D2445" s="161" t="s">
        <v>458</v>
      </c>
      <c r="E2445" s="199">
        <v>155000</v>
      </c>
      <c r="F2445" s="195"/>
      <c r="G2445" s="195"/>
      <c r="H2445" s="199"/>
      <c r="I2445" s="195">
        <f t="shared" si="79"/>
        <v>155000</v>
      </c>
      <c r="J2445" s="194"/>
      <c r="K2445" s="196" t="str">
        <f t="shared" si="78"/>
        <v>K16A</v>
      </c>
      <c r="L2445" s="161" t="s">
        <v>5649</v>
      </c>
    </row>
    <row r="2446" spans="1:12" ht="17.25" customHeight="1">
      <c r="A2446" s="236">
        <v>2437</v>
      </c>
      <c r="B2446" s="161" t="s">
        <v>5016</v>
      </c>
      <c r="C2446" s="161" t="s">
        <v>5017</v>
      </c>
      <c r="D2446" s="161" t="s">
        <v>458</v>
      </c>
      <c r="E2446" s="199">
        <v>155000</v>
      </c>
      <c r="F2446" s="195"/>
      <c r="G2446" s="195"/>
      <c r="H2446" s="199"/>
      <c r="I2446" s="195">
        <f t="shared" si="79"/>
        <v>155000</v>
      </c>
      <c r="J2446" s="194"/>
      <c r="K2446" s="196" t="str">
        <f t="shared" si="78"/>
        <v>K16A</v>
      </c>
      <c r="L2446" s="161" t="s">
        <v>5649</v>
      </c>
    </row>
    <row r="2447" spans="1:12" ht="17.25" customHeight="1">
      <c r="A2447" s="236">
        <v>2438</v>
      </c>
      <c r="B2447" s="161" t="s">
        <v>5018</v>
      </c>
      <c r="C2447" s="161" t="s">
        <v>5019</v>
      </c>
      <c r="D2447" s="161" t="s">
        <v>458</v>
      </c>
      <c r="E2447" s="199">
        <v>155000</v>
      </c>
      <c r="F2447" s="195"/>
      <c r="G2447" s="195"/>
      <c r="H2447" s="199"/>
      <c r="I2447" s="195">
        <f t="shared" si="79"/>
        <v>155000</v>
      </c>
      <c r="J2447" s="194"/>
      <c r="K2447" s="196" t="str">
        <f t="shared" si="78"/>
        <v>K16A</v>
      </c>
      <c r="L2447" s="161" t="s">
        <v>5649</v>
      </c>
    </row>
    <row r="2448" spans="1:12" ht="17.25" customHeight="1">
      <c r="A2448" s="236">
        <v>2439</v>
      </c>
      <c r="B2448" s="161" t="s">
        <v>5021</v>
      </c>
      <c r="C2448" s="161" t="s">
        <v>5022</v>
      </c>
      <c r="D2448" s="161" t="s">
        <v>750</v>
      </c>
      <c r="E2448" s="199">
        <v>155000</v>
      </c>
      <c r="F2448" s="195"/>
      <c r="G2448" s="195"/>
      <c r="H2448" s="199"/>
      <c r="I2448" s="195">
        <f t="shared" si="79"/>
        <v>155000</v>
      </c>
      <c r="J2448" s="194"/>
      <c r="K2448" s="196" t="str">
        <f t="shared" si="78"/>
        <v>K16A</v>
      </c>
      <c r="L2448" s="161" t="s">
        <v>5654</v>
      </c>
    </row>
    <row r="2449" spans="1:12" ht="17.25" customHeight="1">
      <c r="A2449" s="236">
        <v>2440</v>
      </c>
      <c r="B2449" s="161" t="s">
        <v>5023</v>
      </c>
      <c r="C2449" s="161" t="s">
        <v>5024</v>
      </c>
      <c r="D2449" s="161" t="s">
        <v>750</v>
      </c>
      <c r="E2449" s="199">
        <v>155000</v>
      </c>
      <c r="F2449" s="195"/>
      <c r="G2449" s="195"/>
      <c r="H2449" s="199"/>
      <c r="I2449" s="195">
        <f t="shared" si="79"/>
        <v>155000</v>
      </c>
      <c r="J2449" s="194"/>
      <c r="K2449" s="196" t="str">
        <f t="shared" si="78"/>
        <v>K16A</v>
      </c>
      <c r="L2449" s="161" t="s">
        <v>5654</v>
      </c>
    </row>
    <row r="2450" spans="1:12" ht="17.25" customHeight="1">
      <c r="A2450" s="236">
        <v>2441</v>
      </c>
      <c r="B2450" s="161" t="s">
        <v>5025</v>
      </c>
      <c r="C2450" s="161" t="s">
        <v>2123</v>
      </c>
      <c r="D2450" s="161" t="s">
        <v>750</v>
      </c>
      <c r="E2450" s="199">
        <v>155000</v>
      </c>
      <c r="F2450" s="195"/>
      <c r="G2450" s="195"/>
      <c r="H2450" s="199"/>
      <c r="I2450" s="195">
        <f t="shared" si="79"/>
        <v>155000</v>
      </c>
      <c r="J2450" s="194"/>
      <c r="K2450" s="196" t="str">
        <f t="shared" si="78"/>
        <v>K16A</v>
      </c>
      <c r="L2450" s="161" t="s">
        <v>5654</v>
      </c>
    </row>
    <row r="2451" spans="1:12" ht="17.25" customHeight="1">
      <c r="A2451" s="236">
        <v>2442</v>
      </c>
      <c r="B2451" s="161" t="s">
        <v>5026</v>
      </c>
      <c r="C2451" s="161" t="s">
        <v>5027</v>
      </c>
      <c r="D2451" s="161" t="s">
        <v>750</v>
      </c>
      <c r="E2451" s="199">
        <v>155000</v>
      </c>
      <c r="F2451" s="195"/>
      <c r="G2451" s="195"/>
      <c r="H2451" s="199"/>
      <c r="I2451" s="195">
        <f t="shared" si="79"/>
        <v>155000</v>
      </c>
      <c r="J2451" s="194"/>
      <c r="K2451" s="196" t="str">
        <f t="shared" si="78"/>
        <v>K16A</v>
      </c>
      <c r="L2451" s="161" t="s">
        <v>5654</v>
      </c>
    </row>
    <row r="2452" spans="1:12" ht="17.25" customHeight="1">
      <c r="A2452" s="236">
        <v>2443</v>
      </c>
      <c r="B2452" s="161" t="s">
        <v>5028</v>
      </c>
      <c r="C2452" s="161" t="s">
        <v>5029</v>
      </c>
      <c r="D2452" s="161" t="s">
        <v>750</v>
      </c>
      <c r="E2452" s="199">
        <v>155000</v>
      </c>
      <c r="F2452" s="195"/>
      <c r="G2452" s="195"/>
      <c r="H2452" s="199"/>
      <c r="I2452" s="195">
        <f t="shared" si="79"/>
        <v>155000</v>
      </c>
      <c r="J2452" s="194"/>
      <c r="K2452" s="196" t="str">
        <f t="shared" si="78"/>
        <v>K16A</v>
      </c>
      <c r="L2452" s="161" t="s">
        <v>5654</v>
      </c>
    </row>
    <row r="2453" spans="1:12" ht="17.25" customHeight="1">
      <c r="A2453" s="236">
        <v>2444</v>
      </c>
      <c r="B2453" s="161" t="s">
        <v>5030</v>
      </c>
      <c r="C2453" s="161" t="s">
        <v>5031</v>
      </c>
      <c r="D2453" s="161" t="s">
        <v>750</v>
      </c>
      <c r="E2453" s="199">
        <v>155000</v>
      </c>
      <c r="F2453" s="195"/>
      <c r="G2453" s="195"/>
      <c r="H2453" s="199"/>
      <c r="I2453" s="195">
        <f t="shared" si="79"/>
        <v>155000</v>
      </c>
      <c r="J2453" s="194"/>
      <c r="K2453" s="196" t="str">
        <f t="shared" si="78"/>
        <v>K16A</v>
      </c>
      <c r="L2453" s="161" t="s">
        <v>5654</v>
      </c>
    </row>
    <row r="2454" spans="1:12" ht="17.25" customHeight="1">
      <c r="A2454" s="236">
        <v>2445</v>
      </c>
      <c r="B2454" s="161" t="s">
        <v>5032</v>
      </c>
      <c r="C2454" s="161" t="s">
        <v>5033</v>
      </c>
      <c r="D2454" s="161" t="s">
        <v>750</v>
      </c>
      <c r="E2454" s="199">
        <v>155000</v>
      </c>
      <c r="F2454" s="195"/>
      <c r="G2454" s="195"/>
      <c r="H2454" s="199"/>
      <c r="I2454" s="195">
        <f t="shared" si="79"/>
        <v>155000</v>
      </c>
      <c r="J2454" s="194"/>
      <c r="K2454" s="196" t="str">
        <f t="shared" si="78"/>
        <v>K16A</v>
      </c>
      <c r="L2454" s="161" t="s">
        <v>5654</v>
      </c>
    </row>
    <row r="2455" spans="1:12" ht="17.25" customHeight="1">
      <c r="A2455" s="236">
        <v>2446</v>
      </c>
      <c r="B2455" s="161" t="s">
        <v>5034</v>
      </c>
      <c r="C2455" s="161" t="s">
        <v>5035</v>
      </c>
      <c r="D2455" s="161" t="s">
        <v>750</v>
      </c>
      <c r="E2455" s="199">
        <v>155000</v>
      </c>
      <c r="F2455" s="195"/>
      <c r="G2455" s="195"/>
      <c r="H2455" s="199"/>
      <c r="I2455" s="195">
        <f t="shared" si="79"/>
        <v>155000</v>
      </c>
      <c r="J2455" s="194"/>
      <c r="K2455" s="196" t="str">
        <f t="shared" si="78"/>
        <v>K16A</v>
      </c>
      <c r="L2455" s="161" t="s">
        <v>5654</v>
      </c>
    </row>
    <row r="2456" spans="1:12" ht="17.25" customHeight="1">
      <c r="A2456" s="236">
        <v>2447</v>
      </c>
      <c r="B2456" s="161" t="s">
        <v>5036</v>
      </c>
      <c r="C2456" s="161" t="s">
        <v>5037</v>
      </c>
      <c r="D2456" s="161" t="s">
        <v>750</v>
      </c>
      <c r="E2456" s="199">
        <v>155000</v>
      </c>
      <c r="F2456" s="195"/>
      <c r="G2456" s="195"/>
      <c r="H2456" s="199"/>
      <c r="I2456" s="195">
        <f t="shared" si="79"/>
        <v>155000</v>
      </c>
      <c r="J2456" s="194"/>
      <c r="K2456" s="196" t="str">
        <f t="shared" si="78"/>
        <v>K16A</v>
      </c>
      <c r="L2456" s="161" t="s">
        <v>5654</v>
      </c>
    </row>
    <row r="2457" spans="1:12" ht="17.25" customHeight="1">
      <c r="A2457" s="236">
        <v>2448</v>
      </c>
      <c r="B2457" s="161" t="s">
        <v>5038</v>
      </c>
      <c r="C2457" s="161" t="s">
        <v>5039</v>
      </c>
      <c r="D2457" s="161" t="s">
        <v>5040</v>
      </c>
      <c r="E2457" s="199">
        <v>4240000</v>
      </c>
      <c r="F2457" s="195"/>
      <c r="G2457" s="195"/>
      <c r="H2457" s="199"/>
      <c r="I2457" s="195">
        <f t="shared" si="79"/>
        <v>4240000</v>
      </c>
      <c r="J2457" s="194"/>
      <c r="K2457" s="196" t="str">
        <f t="shared" si="78"/>
        <v>K16A</v>
      </c>
      <c r="L2457" s="161" t="s">
        <v>5651</v>
      </c>
    </row>
    <row r="2458" spans="1:12" ht="17.25" customHeight="1">
      <c r="A2458" s="236">
        <v>2449</v>
      </c>
      <c r="B2458" s="161" t="s">
        <v>5041</v>
      </c>
      <c r="C2458" s="161" t="s">
        <v>5042</v>
      </c>
      <c r="D2458" s="161" t="s">
        <v>5040</v>
      </c>
      <c r="E2458" s="199">
        <v>314000</v>
      </c>
      <c r="F2458" s="195"/>
      <c r="G2458" s="195"/>
      <c r="H2458" s="199"/>
      <c r="I2458" s="195">
        <f t="shared" si="79"/>
        <v>314000</v>
      </c>
      <c r="J2458" s="194"/>
      <c r="K2458" s="196" t="str">
        <f t="shared" si="78"/>
        <v>K16A</v>
      </c>
      <c r="L2458" s="161" t="s">
        <v>5651</v>
      </c>
    </row>
    <row r="2459" spans="1:12" ht="17.25" customHeight="1">
      <c r="A2459" s="236">
        <v>2450</v>
      </c>
      <c r="B2459" s="161" t="s">
        <v>5043</v>
      </c>
      <c r="C2459" s="161" t="s">
        <v>5044</v>
      </c>
      <c r="D2459" s="161" t="s">
        <v>755</v>
      </c>
      <c r="E2459" s="199">
        <v>155000</v>
      </c>
      <c r="F2459" s="195"/>
      <c r="G2459" s="195"/>
      <c r="H2459" s="199"/>
      <c r="I2459" s="195">
        <f t="shared" si="79"/>
        <v>155000</v>
      </c>
      <c r="J2459" s="194"/>
      <c r="K2459" s="196" t="str">
        <f t="shared" si="78"/>
        <v>K16A</v>
      </c>
      <c r="L2459" s="161" t="s">
        <v>5649</v>
      </c>
    </row>
    <row r="2460" spans="1:12" ht="17.25" customHeight="1">
      <c r="A2460" s="236">
        <v>2451</v>
      </c>
      <c r="B2460" s="161" t="s">
        <v>5045</v>
      </c>
      <c r="C2460" s="161" t="s">
        <v>5046</v>
      </c>
      <c r="D2460" s="161" t="s">
        <v>755</v>
      </c>
      <c r="E2460" s="199">
        <v>155000</v>
      </c>
      <c r="F2460" s="195"/>
      <c r="G2460" s="195"/>
      <c r="H2460" s="199"/>
      <c r="I2460" s="195">
        <f t="shared" si="79"/>
        <v>155000</v>
      </c>
      <c r="J2460" s="194"/>
      <c r="K2460" s="196" t="str">
        <f t="shared" si="78"/>
        <v>K16A</v>
      </c>
      <c r="L2460" s="161" t="s">
        <v>5649</v>
      </c>
    </row>
    <row r="2461" spans="1:12" ht="17.25" customHeight="1">
      <c r="A2461" s="236">
        <v>2452</v>
      </c>
      <c r="B2461" s="161" t="s">
        <v>5047</v>
      </c>
      <c r="C2461" s="161" t="s">
        <v>5048</v>
      </c>
      <c r="D2461" s="161" t="s">
        <v>755</v>
      </c>
      <c r="E2461" s="199">
        <v>155000</v>
      </c>
      <c r="F2461" s="195"/>
      <c r="G2461" s="195"/>
      <c r="H2461" s="199"/>
      <c r="I2461" s="195">
        <f t="shared" si="79"/>
        <v>155000</v>
      </c>
      <c r="J2461" s="194"/>
      <c r="K2461" s="196" t="str">
        <f t="shared" si="78"/>
        <v>K16A</v>
      </c>
      <c r="L2461" s="161" t="s">
        <v>5649</v>
      </c>
    </row>
    <row r="2462" spans="1:12" ht="17.25" customHeight="1">
      <c r="A2462" s="236">
        <v>2453</v>
      </c>
      <c r="B2462" s="161" t="s">
        <v>5049</v>
      </c>
      <c r="C2462" s="161" t="s">
        <v>5050</v>
      </c>
      <c r="D2462" s="161" t="s">
        <v>755</v>
      </c>
      <c r="E2462" s="199">
        <v>155000</v>
      </c>
      <c r="F2462" s="195"/>
      <c r="G2462" s="195"/>
      <c r="H2462" s="199"/>
      <c r="I2462" s="195">
        <f t="shared" si="79"/>
        <v>155000</v>
      </c>
      <c r="J2462" s="194"/>
      <c r="K2462" s="196" t="str">
        <f t="shared" si="78"/>
        <v>K16A</v>
      </c>
      <c r="L2462" s="161" t="s">
        <v>5649</v>
      </c>
    </row>
    <row r="2463" spans="1:12" ht="17.25" customHeight="1">
      <c r="A2463" s="236">
        <v>2454</v>
      </c>
      <c r="B2463" s="161" t="s">
        <v>5051</v>
      </c>
      <c r="C2463" s="161" t="s">
        <v>5050</v>
      </c>
      <c r="D2463" s="161" t="s">
        <v>755</v>
      </c>
      <c r="E2463" s="199">
        <v>155000</v>
      </c>
      <c r="F2463" s="195"/>
      <c r="G2463" s="195"/>
      <c r="H2463" s="199"/>
      <c r="I2463" s="195">
        <f t="shared" si="79"/>
        <v>155000</v>
      </c>
      <c r="J2463" s="194"/>
      <c r="K2463" s="196" t="str">
        <f t="shared" si="78"/>
        <v>K16A</v>
      </c>
      <c r="L2463" s="161" t="s">
        <v>5649</v>
      </c>
    </row>
    <row r="2464" spans="1:12" ht="17.25" customHeight="1">
      <c r="A2464" s="236">
        <v>2455</v>
      </c>
      <c r="B2464" s="161" t="s">
        <v>5052</v>
      </c>
      <c r="C2464" s="161" t="s">
        <v>5053</v>
      </c>
      <c r="D2464" s="161" t="s">
        <v>755</v>
      </c>
      <c r="E2464" s="199">
        <v>155000</v>
      </c>
      <c r="F2464" s="195"/>
      <c r="G2464" s="195"/>
      <c r="H2464" s="199"/>
      <c r="I2464" s="195">
        <f t="shared" si="79"/>
        <v>155000</v>
      </c>
      <c r="J2464" s="194"/>
      <c r="K2464" s="196" t="str">
        <f t="shared" si="78"/>
        <v>K16A</v>
      </c>
      <c r="L2464" s="161" t="s">
        <v>5649</v>
      </c>
    </row>
    <row r="2465" spans="1:12" ht="17.25" customHeight="1">
      <c r="A2465" s="236">
        <v>2456</v>
      </c>
      <c r="B2465" s="161" t="s">
        <v>5054</v>
      </c>
      <c r="C2465" s="161" t="s">
        <v>5055</v>
      </c>
      <c r="D2465" s="161" t="s">
        <v>755</v>
      </c>
      <c r="E2465" s="199">
        <v>155000</v>
      </c>
      <c r="F2465" s="195"/>
      <c r="G2465" s="195"/>
      <c r="H2465" s="199"/>
      <c r="I2465" s="195">
        <f t="shared" si="79"/>
        <v>155000</v>
      </c>
      <c r="J2465" s="194"/>
      <c r="K2465" s="196" t="str">
        <f t="shared" si="78"/>
        <v>K16A</v>
      </c>
      <c r="L2465" s="161" t="s">
        <v>5649</v>
      </c>
    </row>
    <row r="2466" spans="1:12" ht="17.25" customHeight="1">
      <c r="A2466" s="236">
        <v>2457</v>
      </c>
      <c r="B2466" s="161" t="s">
        <v>5056</v>
      </c>
      <c r="C2466" s="161" t="s">
        <v>5057</v>
      </c>
      <c r="D2466" s="161" t="s">
        <v>755</v>
      </c>
      <c r="E2466" s="199">
        <v>155000</v>
      </c>
      <c r="F2466" s="195"/>
      <c r="G2466" s="195"/>
      <c r="H2466" s="199"/>
      <c r="I2466" s="195">
        <f t="shared" si="79"/>
        <v>155000</v>
      </c>
      <c r="J2466" s="194"/>
      <c r="K2466" s="196" t="str">
        <f t="shared" si="78"/>
        <v>K16A</v>
      </c>
      <c r="L2466" s="161" t="s">
        <v>5649</v>
      </c>
    </row>
    <row r="2467" spans="1:12" ht="17.25" customHeight="1">
      <c r="A2467" s="236">
        <v>2458</v>
      </c>
      <c r="B2467" s="161" t="s">
        <v>5058</v>
      </c>
      <c r="C2467" s="161" t="s">
        <v>5059</v>
      </c>
      <c r="D2467" s="161" t="s">
        <v>755</v>
      </c>
      <c r="E2467" s="199">
        <v>155000</v>
      </c>
      <c r="F2467" s="195"/>
      <c r="G2467" s="195"/>
      <c r="H2467" s="199"/>
      <c r="I2467" s="195">
        <f t="shared" si="79"/>
        <v>155000</v>
      </c>
      <c r="J2467" s="194"/>
      <c r="K2467" s="196" t="str">
        <f t="shared" si="78"/>
        <v>K16A</v>
      </c>
      <c r="L2467" s="161" t="s">
        <v>5649</v>
      </c>
    </row>
    <row r="2468" spans="1:12" ht="17.25" customHeight="1">
      <c r="A2468" s="236">
        <v>2459</v>
      </c>
      <c r="B2468" s="161" t="s">
        <v>5060</v>
      </c>
      <c r="C2468" s="161" t="s">
        <v>5061</v>
      </c>
      <c r="D2468" s="161" t="s">
        <v>755</v>
      </c>
      <c r="E2468" s="199">
        <v>155000</v>
      </c>
      <c r="F2468" s="195"/>
      <c r="G2468" s="195"/>
      <c r="H2468" s="199"/>
      <c r="I2468" s="195">
        <f t="shared" si="79"/>
        <v>155000</v>
      </c>
      <c r="J2468" s="194"/>
      <c r="K2468" s="196" t="str">
        <f t="shared" si="78"/>
        <v>K16A</v>
      </c>
      <c r="L2468" s="161" t="s">
        <v>5649</v>
      </c>
    </row>
    <row r="2469" spans="1:12" ht="17.25" customHeight="1">
      <c r="A2469" s="236">
        <v>2460</v>
      </c>
      <c r="B2469" s="161" t="s">
        <v>5062</v>
      </c>
      <c r="C2469" s="161" t="s">
        <v>5063</v>
      </c>
      <c r="D2469" s="161" t="s">
        <v>755</v>
      </c>
      <c r="E2469" s="199">
        <v>1579000</v>
      </c>
      <c r="F2469" s="195"/>
      <c r="G2469" s="195"/>
      <c r="H2469" s="199"/>
      <c r="I2469" s="195">
        <f t="shared" si="79"/>
        <v>1579000</v>
      </c>
      <c r="J2469" s="194"/>
      <c r="K2469" s="196" t="str">
        <f t="shared" si="78"/>
        <v>K16A</v>
      </c>
      <c r="L2469" s="161" t="s">
        <v>5649</v>
      </c>
    </row>
    <row r="2470" spans="1:12" ht="17.25" customHeight="1">
      <c r="A2470" s="236">
        <v>2461</v>
      </c>
      <c r="B2470" s="161" t="s">
        <v>5064</v>
      </c>
      <c r="C2470" s="161" t="s">
        <v>5065</v>
      </c>
      <c r="D2470" s="161" t="s">
        <v>755</v>
      </c>
      <c r="E2470" s="199">
        <v>155000</v>
      </c>
      <c r="F2470" s="195"/>
      <c r="G2470" s="195"/>
      <c r="H2470" s="199"/>
      <c r="I2470" s="195">
        <f t="shared" si="79"/>
        <v>155000</v>
      </c>
      <c r="J2470" s="194"/>
      <c r="K2470" s="196" t="str">
        <f t="shared" si="78"/>
        <v>K16A</v>
      </c>
      <c r="L2470" s="161" t="s">
        <v>5649</v>
      </c>
    </row>
    <row r="2471" spans="1:12" ht="17.25" customHeight="1">
      <c r="A2471" s="236">
        <v>2462</v>
      </c>
      <c r="B2471" s="161" t="s">
        <v>5066</v>
      </c>
      <c r="C2471" s="161" t="s">
        <v>3193</v>
      </c>
      <c r="D2471" s="161" t="s">
        <v>755</v>
      </c>
      <c r="E2471" s="199">
        <v>784000</v>
      </c>
      <c r="F2471" s="195"/>
      <c r="G2471" s="195"/>
      <c r="H2471" s="199"/>
      <c r="I2471" s="195">
        <f t="shared" si="79"/>
        <v>784000</v>
      </c>
      <c r="J2471" s="194"/>
      <c r="K2471" s="196" t="str">
        <f t="shared" si="78"/>
        <v>K16A</v>
      </c>
      <c r="L2471" s="161" t="s">
        <v>5649</v>
      </c>
    </row>
    <row r="2472" spans="1:12" ht="17.25" customHeight="1">
      <c r="A2472" s="236">
        <v>2463</v>
      </c>
      <c r="B2472" s="161" t="s">
        <v>5067</v>
      </c>
      <c r="C2472" s="161" t="s">
        <v>5068</v>
      </c>
      <c r="D2472" s="161" t="s">
        <v>755</v>
      </c>
      <c r="E2472" s="199">
        <v>155000</v>
      </c>
      <c r="F2472" s="195"/>
      <c r="G2472" s="195"/>
      <c r="H2472" s="199"/>
      <c r="I2472" s="195">
        <f t="shared" si="79"/>
        <v>155000</v>
      </c>
      <c r="J2472" s="194"/>
      <c r="K2472" s="196" t="str">
        <f t="shared" si="78"/>
        <v>K16A</v>
      </c>
      <c r="L2472" s="161" t="s">
        <v>5649</v>
      </c>
    </row>
    <row r="2473" spans="1:12" ht="17.25" customHeight="1">
      <c r="A2473" s="236">
        <v>2464</v>
      </c>
      <c r="B2473" s="161" t="s">
        <v>5069</v>
      </c>
      <c r="C2473" s="161" t="s">
        <v>5070</v>
      </c>
      <c r="D2473" s="161" t="s">
        <v>755</v>
      </c>
      <c r="E2473" s="199">
        <v>1579000</v>
      </c>
      <c r="F2473" s="195"/>
      <c r="G2473" s="195"/>
      <c r="H2473" s="199"/>
      <c r="I2473" s="195">
        <f t="shared" si="79"/>
        <v>1579000</v>
      </c>
      <c r="J2473" s="194"/>
      <c r="K2473" s="196" t="str">
        <f t="shared" si="78"/>
        <v>K16A</v>
      </c>
      <c r="L2473" s="161" t="s">
        <v>5649</v>
      </c>
    </row>
    <row r="2474" spans="1:12" ht="17.25" customHeight="1">
      <c r="A2474" s="236">
        <v>2465</v>
      </c>
      <c r="B2474" s="161" t="s">
        <v>5071</v>
      </c>
      <c r="C2474" s="161" t="s">
        <v>5072</v>
      </c>
      <c r="D2474" s="161" t="s">
        <v>755</v>
      </c>
      <c r="E2474" s="199">
        <v>784000</v>
      </c>
      <c r="F2474" s="195"/>
      <c r="G2474" s="195"/>
      <c r="H2474" s="199"/>
      <c r="I2474" s="195">
        <f t="shared" si="79"/>
        <v>784000</v>
      </c>
      <c r="J2474" s="194"/>
      <c r="K2474" s="196" t="str">
        <f t="shared" si="78"/>
        <v>K16A</v>
      </c>
      <c r="L2474" s="161" t="s">
        <v>5649</v>
      </c>
    </row>
    <row r="2475" spans="1:12" ht="17.25" customHeight="1">
      <c r="A2475" s="236">
        <v>2466</v>
      </c>
      <c r="B2475" s="161" t="s">
        <v>5073</v>
      </c>
      <c r="C2475" s="161" t="s">
        <v>5074</v>
      </c>
      <c r="D2475" s="161" t="s">
        <v>755</v>
      </c>
      <c r="E2475" s="199">
        <v>155000</v>
      </c>
      <c r="F2475" s="195"/>
      <c r="G2475" s="195"/>
      <c r="H2475" s="199"/>
      <c r="I2475" s="195">
        <f t="shared" si="79"/>
        <v>155000</v>
      </c>
      <c r="J2475" s="194"/>
      <c r="K2475" s="196" t="str">
        <f t="shared" si="78"/>
        <v>K16A</v>
      </c>
      <c r="L2475" s="161" t="s">
        <v>5649</v>
      </c>
    </row>
    <row r="2476" spans="1:12" ht="17.25" customHeight="1">
      <c r="A2476" s="236">
        <v>2467</v>
      </c>
      <c r="B2476" s="161" t="s">
        <v>5075</v>
      </c>
      <c r="C2476" s="161" t="s">
        <v>5076</v>
      </c>
      <c r="D2476" s="161" t="s">
        <v>755</v>
      </c>
      <c r="E2476" s="199">
        <v>784000</v>
      </c>
      <c r="F2476" s="195"/>
      <c r="G2476" s="195"/>
      <c r="H2476" s="199"/>
      <c r="I2476" s="195">
        <f t="shared" si="79"/>
        <v>784000</v>
      </c>
      <c r="J2476" s="194"/>
      <c r="K2476" s="196" t="str">
        <f t="shared" si="78"/>
        <v>K16A</v>
      </c>
      <c r="L2476" s="161" t="s">
        <v>5649</v>
      </c>
    </row>
    <row r="2477" spans="1:12" ht="17.25" customHeight="1">
      <c r="A2477" s="236">
        <v>2468</v>
      </c>
      <c r="B2477" s="161" t="s">
        <v>5077</v>
      </c>
      <c r="C2477" s="161" t="s">
        <v>5078</v>
      </c>
      <c r="D2477" s="161" t="s">
        <v>755</v>
      </c>
      <c r="E2477" s="199">
        <v>155000</v>
      </c>
      <c r="F2477" s="195"/>
      <c r="G2477" s="195"/>
      <c r="H2477" s="199"/>
      <c r="I2477" s="195">
        <f t="shared" si="79"/>
        <v>155000</v>
      </c>
      <c r="J2477" s="194"/>
      <c r="K2477" s="196" t="str">
        <f t="shared" si="78"/>
        <v>K16A</v>
      </c>
      <c r="L2477" s="161" t="s">
        <v>5649</v>
      </c>
    </row>
    <row r="2478" spans="1:12" ht="17.25" customHeight="1">
      <c r="A2478" s="236">
        <v>2469</v>
      </c>
      <c r="B2478" s="161" t="s">
        <v>5079</v>
      </c>
      <c r="C2478" s="161" t="s">
        <v>5080</v>
      </c>
      <c r="D2478" s="161" t="s">
        <v>755</v>
      </c>
      <c r="E2478" s="199">
        <v>155000</v>
      </c>
      <c r="F2478" s="195"/>
      <c r="G2478" s="195"/>
      <c r="H2478" s="199"/>
      <c r="I2478" s="195">
        <f t="shared" si="79"/>
        <v>155000</v>
      </c>
      <c r="J2478" s="194"/>
      <c r="K2478" s="196" t="str">
        <f t="shared" si="78"/>
        <v>K16A</v>
      </c>
      <c r="L2478" s="161" t="s">
        <v>5649</v>
      </c>
    </row>
    <row r="2479" spans="1:12" ht="17.25" customHeight="1">
      <c r="A2479" s="236">
        <v>2470</v>
      </c>
      <c r="B2479" s="161" t="s">
        <v>5081</v>
      </c>
      <c r="C2479" s="161" t="s">
        <v>5082</v>
      </c>
      <c r="D2479" s="161" t="s">
        <v>755</v>
      </c>
      <c r="E2479" s="199">
        <v>155000</v>
      </c>
      <c r="F2479" s="195"/>
      <c r="G2479" s="195"/>
      <c r="H2479" s="199"/>
      <c r="I2479" s="195">
        <f t="shared" si="79"/>
        <v>155000</v>
      </c>
      <c r="J2479" s="194"/>
      <c r="K2479" s="196" t="str">
        <f t="shared" si="78"/>
        <v>K16A</v>
      </c>
      <c r="L2479" s="161" t="s">
        <v>5649</v>
      </c>
    </row>
    <row r="2480" spans="1:12" ht="17.25" customHeight="1">
      <c r="A2480" s="236">
        <v>2471</v>
      </c>
      <c r="B2480" s="161" t="s">
        <v>5083</v>
      </c>
      <c r="C2480" s="161" t="s">
        <v>5084</v>
      </c>
      <c r="D2480" s="161" t="s">
        <v>755</v>
      </c>
      <c r="E2480" s="199">
        <v>155000</v>
      </c>
      <c r="F2480" s="195"/>
      <c r="G2480" s="195"/>
      <c r="H2480" s="199"/>
      <c r="I2480" s="195">
        <f t="shared" si="79"/>
        <v>155000</v>
      </c>
      <c r="J2480" s="194"/>
      <c r="K2480" s="196" t="str">
        <f t="shared" si="78"/>
        <v>K16A</v>
      </c>
      <c r="L2480" s="161" t="s">
        <v>5649</v>
      </c>
    </row>
    <row r="2481" spans="1:12" ht="17.25" customHeight="1">
      <c r="A2481" s="236">
        <v>2472</v>
      </c>
      <c r="B2481" s="161" t="s">
        <v>5085</v>
      </c>
      <c r="C2481" s="161" t="s">
        <v>5086</v>
      </c>
      <c r="D2481" s="161" t="s">
        <v>755</v>
      </c>
      <c r="E2481" s="199">
        <v>1579000</v>
      </c>
      <c r="F2481" s="195"/>
      <c r="G2481" s="195"/>
      <c r="H2481" s="199"/>
      <c r="I2481" s="195">
        <f t="shared" si="79"/>
        <v>1579000</v>
      </c>
      <c r="J2481" s="194"/>
      <c r="K2481" s="196" t="str">
        <f t="shared" si="78"/>
        <v>K16A</v>
      </c>
      <c r="L2481" s="161" t="s">
        <v>5649</v>
      </c>
    </row>
    <row r="2482" spans="1:12" ht="17.25" customHeight="1">
      <c r="A2482" s="236">
        <v>2473</v>
      </c>
      <c r="B2482" s="161" t="s">
        <v>5087</v>
      </c>
      <c r="C2482" s="161" t="s">
        <v>5088</v>
      </c>
      <c r="D2482" s="161" t="s">
        <v>755</v>
      </c>
      <c r="E2482" s="199">
        <v>155000</v>
      </c>
      <c r="F2482" s="195"/>
      <c r="G2482" s="195"/>
      <c r="H2482" s="199"/>
      <c r="I2482" s="195">
        <f t="shared" si="79"/>
        <v>155000</v>
      </c>
      <c r="J2482" s="194"/>
      <c r="K2482" s="196" t="str">
        <f t="shared" si="78"/>
        <v>K16A</v>
      </c>
      <c r="L2482" s="161" t="s">
        <v>5649</v>
      </c>
    </row>
    <row r="2483" spans="1:12" ht="17.25" customHeight="1">
      <c r="A2483" s="236">
        <v>2474</v>
      </c>
      <c r="B2483" s="161" t="s">
        <v>5089</v>
      </c>
      <c r="C2483" s="161" t="s">
        <v>841</v>
      </c>
      <c r="D2483" s="161" t="s">
        <v>755</v>
      </c>
      <c r="E2483" s="199">
        <v>155000</v>
      </c>
      <c r="F2483" s="195"/>
      <c r="G2483" s="195"/>
      <c r="H2483" s="199"/>
      <c r="I2483" s="195">
        <f t="shared" si="79"/>
        <v>155000</v>
      </c>
      <c r="J2483" s="194"/>
      <c r="K2483" s="196" t="str">
        <f t="shared" si="78"/>
        <v>K16A</v>
      </c>
      <c r="L2483" s="161" t="s">
        <v>5649</v>
      </c>
    </row>
    <row r="2484" spans="1:12" ht="17.25" customHeight="1">
      <c r="A2484" s="236">
        <v>2475</v>
      </c>
      <c r="B2484" s="161" t="s">
        <v>5090</v>
      </c>
      <c r="C2484" s="161" t="s">
        <v>5091</v>
      </c>
      <c r="D2484" s="161" t="s">
        <v>755</v>
      </c>
      <c r="E2484" s="199">
        <v>155000</v>
      </c>
      <c r="F2484" s="195"/>
      <c r="G2484" s="195"/>
      <c r="H2484" s="199"/>
      <c r="I2484" s="195">
        <f t="shared" si="79"/>
        <v>155000</v>
      </c>
      <c r="J2484" s="194"/>
      <c r="K2484" s="196" t="str">
        <f t="shared" si="78"/>
        <v>K16A</v>
      </c>
      <c r="L2484" s="161" t="s">
        <v>5649</v>
      </c>
    </row>
    <row r="2485" spans="1:12" ht="17.25" customHeight="1">
      <c r="A2485" s="236">
        <v>2476</v>
      </c>
      <c r="B2485" s="161" t="s">
        <v>5092</v>
      </c>
      <c r="C2485" s="161" t="s">
        <v>5093</v>
      </c>
      <c r="D2485" s="161" t="s">
        <v>5094</v>
      </c>
      <c r="E2485" s="199">
        <v>189000</v>
      </c>
      <c r="F2485" s="195"/>
      <c r="G2485" s="195"/>
      <c r="H2485" s="199"/>
      <c r="I2485" s="195">
        <f t="shared" si="79"/>
        <v>189000</v>
      </c>
      <c r="J2485" s="194"/>
      <c r="K2485" s="196" t="str">
        <f t="shared" si="78"/>
        <v>K16A</v>
      </c>
      <c r="L2485" s="198" t="s">
        <v>5653</v>
      </c>
    </row>
    <row r="2486" spans="1:12" ht="17.25" customHeight="1">
      <c r="A2486" s="236">
        <v>2477</v>
      </c>
      <c r="B2486" s="161" t="s">
        <v>5095</v>
      </c>
      <c r="C2486" s="161" t="s">
        <v>5096</v>
      </c>
      <c r="D2486" s="161" t="s">
        <v>5094</v>
      </c>
      <c r="E2486" s="199">
        <v>125000</v>
      </c>
      <c r="F2486" s="195"/>
      <c r="G2486" s="195"/>
      <c r="H2486" s="199"/>
      <c r="I2486" s="195">
        <f t="shared" si="79"/>
        <v>125000</v>
      </c>
      <c r="J2486" s="194"/>
      <c r="K2486" s="196" t="str">
        <f t="shared" ref="K2486:K2549" si="80">RIGHT(D2486,4)</f>
        <v>K16A</v>
      </c>
      <c r="L2486" s="198" t="s">
        <v>5653</v>
      </c>
    </row>
    <row r="2487" spans="1:12" ht="17.25" customHeight="1">
      <c r="A2487" s="236">
        <v>2478</v>
      </c>
      <c r="B2487" s="161" t="s">
        <v>5097</v>
      </c>
      <c r="C2487" s="161" t="s">
        <v>5098</v>
      </c>
      <c r="D2487" s="161" t="s">
        <v>5094</v>
      </c>
      <c r="E2487" s="199">
        <v>689000</v>
      </c>
      <c r="F2487" s="195"/>
      <c r="G2487" s="195"/>
      <c r="H2487" s="199"/>
      <c r="I2487" s="195">
        <f t="shared" si="79"/>
        <v>689000</v>
      </c>
      <c r="J2487" s="194"/>
      <c r="K2487" s="196" t="str">
        <f t="shared" si="80"/>
        <v>K16A</v>
      </c>
      <c r="L2487" s="198" t="s">
        <v>5653</v>
      </c>
    </row>
    <row r="2488" spans="1:12" ht="17.25" customHeight="1">
      <c r="A2488" s="236">
        <v>2479</v>
      </c>
      <c r="B2488" s="161" t="s">
        <v>5099</v>
      </c>
      <c r="C2488" s="161" t="s">
        <v>2237</v>
      </c>
      <c r="D2488" s="161" t="s">
        <v>5094</v>
      </c>
      <c r="E2488" s="199">
        <v>125000</v>
      </c>
      <c r="F2488" s="195"/>
      <c r="G2488" s="195"/>
      <c r="H2488" s="199"/>
      <c r="I2488" s="195">
        <f t="shared" si="79"/>
        <v>125000</v>
      </c>
      <c r="J2488" s="194"/>
      <c r="K2488" s="196" t="str">
        <f t="shared" si="80"/>
        <v>K16A</v>
      </c>
      <c r="L2488" s="198" t="s">
        <v>5653</v>
      </c>
    </row>
    <row r="2489" spans="1:12" ht="17.25" customHeight="1">
      <c r="A2489" s="236">
        <v>2480</v>
      </c>
      <c r="B2489" s="161" t="s">
        <v>5100</v>
      </c>
      <c r="C2489" s="161" t="s">
        <v>5101</v>
      </c>
      <c r="D2489" s="161" t="s">
        <v>5094</v>
      </c>
      <c r="E2489" s="199">
        <v>125000</v>
      </c>
      <c r="F2489" s="195"/>
      <c r="G2489" s="195"/>
      <c r="H2489" s="199"/>
      <c r="I2489" s="195">
        <f t="shared" si="79"/>
        <v>125000</v>
      </c>
      <c r="J2489" s="194"/>
      <c r="K2489" s="196" t="str">
        <f t="shared" si="80"/>
        <v>K16A</v>
      </c>
      <c r="L2489" s="198" t="s">
        <v>5653</v>
      </c>
    </row>
    <row r="2490" spans="1:12" ht="17.25" customHeight="1">
      <c r="A2490" s="236">
        <v>2481</v>
      </c>
      <c r="B2490" s="161" t="s">
        <v>5102</v>
      </c>
      <c r="C2490" s="161" t="s">
        <v>5103</v>
      </c>
      <c r="D2490" s="161" t="s">
        <v>5094</v>
      </c>
      <c r="E2490" s="199">
        <v>125000</v>
      </c>
      <c r="F2490" s="195"/>
      <c r="G2490" s="195"/>
      <c r="H2490" s="199"/>
      <c r="I2490" s="195">
        <f t="shared" si="79"/>
        <v>125000</v>
      </c>
      <c r="J2490" s="194"/>
      <c r="K2490" s="196" t="str">
        <f t="shared" si="80"/>
        <v>K16A</v>
      </c>
      <c r="L2490" s="198" t="s">
        <v>5653</v>
      </c>
    </row>
    <row r="2491" spans="1:12" ht="17.25" customHeight="1">
      <c r="A2491" s="236">
        <v>2482</v>
      </c>
      <c r="B2491" s="161" t="s">
        <v>5104</v>
      </c>
      <c r="C2491" s="161" t="s">
        <v>5105</v>
      </c>
      <c r="D2491" s="161" t="s">
        <v>5094</v>
      </c>
      <c r="E2491" s="199">
        <v>125000</v>
      </c>
      <c r="F2491" s="195"/>
      <c r="G2491" s="195"/>
      <c r="H2491" s="199"/>
      <c r="I2491" s="195">
        <f t="shared" si="79"/>
        <v>125000</v>
      </c>
      <c r="J2491" s="194"/>
      <c r="K2491" s="196" t="str">
        <f t="shared" si="80"/>
        <v>K16A</v>
      </c>
      <c r="L2491" s="198" t="s">
        <v>5653</v>
      </c>
    </row>
    <row r="2492" spans="1:12" ht="17.25" customHeight="1">
      <c r="A2492" s="236">
        <v>2483</v>
      </c>
      <c r="B2492" s="161" t="s">
        <v>5106</v>
      </c>
      <c r="C2492" s="161" t="s">
        <v>5107</v>
      </c>
      <c r="D2492" s="161" t="s">
        <v>5094</v>
      </c>
      <c r="E2492" s="199">
        <v>125000</v>
      </c>
      <c r="F2492" s="195"/>
      <c r="G2492" s="195"/>
      <c r="H2492" s="199"/>
      <c r="I2492" s="195">
        <f t="shared" si="79"/>
        <v>125000</v>
      </c>
      <c r="J2492" s="194"/>
      <c r="K2492" s="196" t="str">
        <f t="shared" si="80"/>
        <v>K16A</v>
      </c>
      <c r="L2492" s="198" t="s">
        <v>5653</v>
      </c>
    </row>
    <row r="2493" spans="1:12" ht="17.25" customHeight="1">
      <c r="A2493" s="236">
        <v>2484</v>
      </c>
      <c r="B2493" s="161" t="s">
        <v>5108</v>
      </c>
      <c r="C2493" s="161" t="s">
        <v>5109</v>
      </c>
      <c r="D2493" s="161" t="s">
        <v>5094</v>
      </c>
      <c r="E2493" s="199">
        <v>125000</v>
      </c>
      <c r="F2493" s="195"/>
      <c r="G2493" s="195"/>
      <c r="H2493" s="199"/>
      <c r="I2493" s="195">
        <f t="shared" si="79"/>
        <v>125000</v>
      </c>
      <c r="J2493" s="194"/>
      <c r="K2493" s="196" t="str">
        <f t="shared" si="80"/>
        <v>K16A</v>
      </c>
      <c r="L2493" s="198" t="s">
        <v>5653</v>
      </c>
    </row>
    <row r="2494" spans="1:12" ht="17.25" customHeight="1">
      <c r="A2494" s="236">
        <v>2485</v>
      </c>
      <c r="B2494" s="161" t="s">
        <v>5110</v>
      </c>
      <c r="C2494" s="161" t="s">
        <v>5111</v>
      </c>
      <c r="D2494" s="161" t="s">
        <v>5094</v>
      </c>
      <c r="E2494" s="199">
        <v>125000</v>
      </c>
      <c r="F2494" s="195"/>
      <c r="G2494" s="195"/>
      <c r="H2494" s="199"/>
      <c r="I2494" s="195">
        <f t="shared" si="79"/>
        <v>125000</v>
      </c>
      <c r="J2494" s="194"/>
      <c r="K2494" s="196" t="str">
        <f t="shared" si="80"/>
        <v>K16A</v>
      </c>
      <c r="L2494" s="198" t="s">
        <v>5653</v>
      </c>
    </row>
    <row r="2495" spans="1:12" ht="17.25" customHeight="1">
      <c r="A2495" s="236">
        <v>2486</v>
      </c>
      <c r="B2495" s="161" t="s">
        <v>5112</v>
      </c>
      <c r="C2495" s="161" t="s">
        <v>5113</v>
      </c>
      <c r="D2495" s="161" t="s">
        <v>5094</v>
      </c>
      <c r="E2495" s="199">
        <v>125000</v>
      </c>
      <c r="F2495" s="195"/>
      <c r="G2495" s="195"/>
      <c r="H2495" s="199"/>
      <c r="I2495" s="195">
        <f t="shared" si="79"/>
        <v>125000</v>
      </c>
      <c r="J2495" s="194"/>
      <c r="K2495" s="196" t="str">
        <f t="shared" si="80"/>
        <v>K16A</v>
      </c>
      <c r="L2495" s="198" t="s">
        <v>5653</v>
      </c>
    </row>
    <row r="2496" spans="1:12" ht="17.25" customHeight="1">
      <c r="A2496" s="236">
        <v>2487</v>
      </c>
      <c r="B2496" s="161" t="s">
        <v>5114</v>
      </c>
      <c r="C2496" s="161" t="s">
        <v>5115</v>
      </c>
      <c r="D2496" s="161" t="s">
        <v>5116</v>
      </c>
      <c r="E2496" s="199">
        <v>464000</v>
      </c>
      <c r="F2496" s="195"/>
      <c r="G2496" s="195"/>
      <c r="H2496" s="199"/>
      <c r="I2496" s="195">
        <f t="shared" si="79"/>
        <v>464000</v>
      </c>
      <c r="J2496" s="194"/>
      <c r="K2496" s="196" t="str">
        <f t="shared" si="80"/>
        <v>K16A</v>
      </c>
      <c r="L2496" s="156" t="s">
        <v>5652</v>
      </c>
    </row>
    <row r="2497" spans="1:12" ht="17.25" customHeight="1">
      <c r="A2497" s="236">
        <v>2488</v>
      </c>
      <c r="B2497" s="161" t="s">
        <v>5117</v>
      </c>
      <c r="C2497" s="161" t="s">
        <v>5118</v>
      </c>
      <c r="D2497" s="161" t="s">
        <v>5116</v>
      </c>
      <c r="E2497" s="199">
        <v>2925000</v>
      </c>
      <c r="F2497" s="195"/>
      <c r="G2497" s="195"/>
      <c r="H2497" s="199"/>
      <c r="I2497" s="195">
        <f t="shared" si="79"/>
        <v>2925000</v>
      </c>
      <c r="J2497" s="194"/>
      <c r="K2497" s="196" t="str">
        <f t="shared" si="80"/>
        <v>K16A</v>
      </c>
      <c r="L2497" s="156" t="s">
        <v>5652</v>
      </c>
    </row>
    <row r="2498" spans="1:12" ht="17.25" customHeight="1">
      <c r="A2498" s="236">
        <v>2489</v>
      </c>
      <c r="B2498" s="161" t="s">
        <v>5119</v>
      </c>
      <c r="C2498" s="161" t="s">
        <v>5120</v>
      </c>
      <c r="D2498" s="161" t="s">
        <v>5116</v>
      </c>
      <c r="E2498" s="199">
        <v>3600000</v>
      </c>
      <c r="F2498" s="195"/>
      <c r="G2498" s="195"/>
      <c r="H2498" s="199"/>
      <c r="I2498" s="195">
        <f t="shared" si="79"/>
        <v>3600000</v>
      </c>
      <c r="J2498" s="194"/>
      <c r="K2498" s="196" t="str">
        <f t="shared" si="80"/>
        <v>K16A</v>
      </c>
      <c r="L2498" s="156" t="s">
        <v>5652</v>
      </c>
    </row>
    <row r="2499" spans="1:12" ht="17.25" customHeight="1">
      <c r="A2499" s="236">
        <v>2490</v>
      </c>
      <c r="B2499" s="161" t="s">
        <v>5121</v>
      </c>
      <c r="C2499" s="161" t="s">
        <v>5122</v>
      </c>
      <c r="D2499" s="161" t="s">
        <v>5116</v>
      </c>
      <c r="E2499" s="199">
        <v>2925000</v>
      </c>
      <c r="F2499" s="195"/>
      <c r="G2499" s="195"/>
      <c r="H2499" s="199"/>
      <c r="I2499" s="195">
        <f t="shared" si="79"/>
        <v>2925000</v>
      </c>
      <c r="J2499" s="194"/>
      <c r="K2499" s="196" t="str">
        <f t="shared" si="80"/>
        <v>K16A</v>
      </c>
      <c r="L2499" s="156" t="s">
        <v>5652</v>
      </c>
    </row>
    <row r="2500" spans="1:12" ht="17.25" customHeight="1">
      <c r="A2500" s="236">
        <v>2491</v>
      </c>
      <c r="B2500" s="161" t="s">
        <v>5123</v>
      </c>
      <c r="C2500" s="161" t="s">
        <v>5124</v>
      </c>
      <c r="D2500" s="161" t="s">
        <v>848</v>
      </c>
      <c r="E2500" s="199">
        <v>125000</v>
      </c>
      <c r="F2500" s="195"/>
      <c r="G2500" s="195"/>
      <c r="H2500" s="199"/>
      <c r="I2500" s="195">
        <f t="shared" si="79"/>
        <v>125000</v>
      </c>
      <c r="J2500" s="194"/>
      <c r="K2500" s="196" t="str">
        <f t="shared" si="80"/>
        <v>K16A</v>
      </c>
      <c r="L2500" s="198" t="s">
        <v>5653</v>
      </c>
    </row>
    <row r="2501" spans="1:12" ht="17.25" customHeight="1">
      <c r="A2501" s="236">
        <v>2492</v>
      </c>
      <c r="B2501" s="161" t="s">
        <v>5125</v>
      </c>
      <c r="C2501" s="161" t="s">
        <v>5126</v>
      </c>
      <c r="D2501" s="161" t="s">
        <v>848</v>
      </c>
      <c r="E2501" s="199">
        <v>125000</v>
      </c>
      <c r="F2501" s="195"/>
      <c r="G2501" s="195"/>
      <c r="H2501" s="199"/>
      <c r="I2501" s="195">
        <f t="shared" si="79"/>
        <v>125000</v>
      </c>
      <c r="J2501" s="194"/>
      <c r="K2501" s="196" t="str">
        <f t="shared" si="80"/>
        <v>K16A</v>
      </c>
      <c r="L2501" s="198" t="s">
        <v>5653</v>
      </c>
    </row>
    <row r="2502" spans="1:12" ht="17.25" customHeight="1">
      <c r="A2502" s="236">
        <v>2493</v>
      </c>
      <c r="B2502" s="161" t="s">
        <v>5127</v>
      </c>
      <c r="C2502" s="161" t="s">
        <v>2953</v>
      </c>
      <c r="D2502" s="161" t="s">
        <v>848</v>
      </c>
      <c r="E2502" s="199">
        <v>125000</v>
      </c>
      <c r="F2502" s="195"/>
      <c r="G2502" s="195"/>
      <c r="H2502" s="199"/>
      <c r="I2502" s="195">
        <f t="shared" ref="I2502:I2565" si="81">SUM(E2502:H2502)</f>
        <v>125000</v>
      </c>
      <c r="J2502" s="194"/>
      <c r="K2502" s="196" t="str">
        <f t="shared" si="80"/>
        <v>K16A</v>
      </c>
      <c r="L2502" s="198" t="s">
        <v>5653</v>
      </c>
    </row>
    <row r="2503" spans="1:12" ht="17.25" customHeight="1">
      <c r="A2503" s="236">
        <v>2494</v>
      </c>
      <c r="B2503" s="161" t="s">
        <v>5128</v>
      </c>
      <c r="C2503" s="161" t="s">
        <v>5129</v>
      </c>
      <c r="D2503" s="161" t="s">
        <v>848</v>
      </c>
      <c r="E2503" s="199">
        <v>125000</v>
      </c>
      <c r="F2503" s="195"/>
      <c r="G2503" s="195"/>
      <c r="H2503" s="199"/>
      <c r="I2503" s="195">
        <f t="shared" si="81"/>
        <v>125000</v>
      </c>
      <c r="J2503" s="194"/>
      <c r="K2503" s="196" t="str">
        <f t="shared" si="80"/>
        <v>K16A</v>
      </c>
      <c r="L2503" s="198" t="s">
        <v>5653</v>
      </c>
    </row>
    <row r="2504" spans="1:12" ht="17.25" customHeight="1">
      <c r="A2504" s="236">
        <v>2495</v>
      </c>
      <c r="B2504" s="161" t="s">
        <v>5130</v>
      </c>
      <c r="C2504" s="161" t="s">
        <v>3409</v>
      </c>
      <c r="D2504" s="161" t="s">
        <v>848</v>
      </c>
      <c r="E2504" s="199">
        <v>125000</v>
      </c>
      <c r="F2504" s="195"/>
      <c r="G2504" s="195"/>
      <c r="H2504" s="199"/>
      <c r="I2504" s="195">
        <f t="shared" si="81"/>
        <v>125000</v>
      </c>
      <c r="J2504" s="194"/>
      <c r="K2504" s="196" t="str">
        <f t="shared" si="80"/>
        <v>K16A</v>
      </c>
      <c r="L2504" s="198" t="s">
        <v>5653</v>
      </c>
    </row>
    <row r="2505" spans="1:12" ht="17.25" customHeight="1">
      <c r="A2505" s="236">
        <v>2496</v>
      </c>
      <c r="B2505" s="161" t="s">
        <v>5131</v>
      </c>
      <c r="C2505" s="161" t="s">
        <v>5132</v>
      </c>
      <c r="D2505" s="161" t="s">
        <v>848</v>
      </c>
      <c r="E2505" s="199">
        <v>125000</v>
      </c>
      <c r="F2505" s="195"/>
      <c r="G2505" s="195"/>
      <c r="H2505" s="199"/>
      <c r="I2505" s="195">
        <f t="shared" si="81"/>
        <v>125000</v>
      </c>
      <c r="J2505" s="194"/>
      <c r="K2505" s="196" t="str">
        <f t="shared" si="80"/>
        <v>K16A</v>
      </c>
      <c r="L2505" s="198" t="s">
        <v>5653</v>
      </c>
    </row>
    <row r="2506" spans="1:12" ht="17.25" customHeight="1">
      <c r="A2506" s="236">
        <v>2497</v>
      </c>
      <c r="B2506" s="161" t="s">
        <v>5133</v>
      </c>
      <c r="C2506" s="161" t="s">
        <v>5134</v>
      </c>
      <c r="D2506" s="161" t="s">
        <v>848</v>
      </c>
      <c r="E2506" s="199">
        <v>125000</v>
      </c>
      <c r="F2506" s="195"/>
      <c r="G2506" s="195"/>
      <c r="H2506" s="199"/>
      <c r="I2506" s="195">
        <f t="shared" si="81"/>
        <v>125000</v>
      </c>
      <c r="J2506" s="194"/>
      <c r="K2506" s="196" t="str">
        <f t="shared" si="80"/>
        <v>K16A</v>
      </c>
      <c r="L2506" s="198" t="s">
        <v>5653</v>
      </c>
    </row>
    <row r="2507" spans="1:12" ht="17.25" customHeight="1">
      <c r="A2507" s="236">
        <v>2498</v>
      </c>
      <c r="B2507" s="161" t="s">
        <v>5135</v>
      </c>
      <c r="C2507" s="161" t="s">
        <v>5136</v>
      </c>
      <c r="D2507" s="161" t="s">
        <v>848</v>
      </c>
      <c r="E2507" s="199">
        <v>125000</v>
      </c>
      <c r="F2507" s="195"/>
      <c r="G2507" s="195"/>
      <c r="H2507" s="199"/>
      <c r="I2507" s="195">
        <f t="shared" si="81"/>
        <v>125000</v>
      </c>
      <c r="J2507" s="194"/>
      <c r="K2507" s="196" t="str">
        <f t="shared" si="80"/>
        <v>K16A</v>
      </c>
      <c r="L2507" s="198" t="s">
        <v>5653</v>
      </c>
    </row>
    <row r="2508" spans="1:12" ht="17.25" customHeight="1">
      <c r="A2508" s="236">
        <v>2499</v>
      </c>
      <c r="B2508" s="161" t="s">
        <v>5137</v>
      </c>
      <c r="C2508" s="161" t="s">
        <v>5138</v>
      </c>
      <c r="D2508" s="161" t="s">
        <v>848</v>
      </c>
      <c r="E2508" s="199">
        <v>125000</v>
      </c>
      <c r="F2508" s="195"/>
      <c r="G2508" s="195"/>
      <c r="H2508" s="199"/>
      <c r="I2508" s="195">
        <f t="shared" si="81"/>
        <v>125000</v>
      </c>
      <c r="J2508" s="194"/>
      <c r="K2508" s="196" t="str">
        <f t="shared" si="80"/>
        <v>K16A</v>
      </c>
      <c r="L2508" s="198" t="s">
        <v>5653</v>
      </c>
    </row>
    <row r="2509" spans="1:12" ht="17.25" customHeight="1">
      <c r="A2509" s="236">
        <v>2500</v>
      </c>
      <c r="B2509" s="161" t="s">
        <v>5139</v>
      </c>
      <c r="C2509" s="161" t="s">
        <v>5140</v>
      </c>
      <c r="D2509" s="161" t="s">
        <v>848</v>
      </c>
      <c r="E2509" s="199">
        <v>125000</v>
      </c>
      <c r="F2509" s="195"/>
      <c r="G2509" s="195"/>
      <c r="H2509" s="199"/>
      <c r="I2509" s="195">
        <f t="shared" si="81"/>
        <v>125000</v>
      </c>
      <c r="J2509" s="194"/>
      <c r="K2509" s="196" t="str">
        <f t="shared" si="80"/>
        <v>K16A</v>
      </c>
      <c r="L2509" s="198" t="s">
        <v>5653</v>
      </c>
    </row>
    <row r="2510" spans="1:12" ht="17.25" customHeight="1">
      <c r="A2510" s="236">
        <v>2501</v>
      </c>
      <c r="B2510" s="161" t="s">
        <v>5141</v>
      </c>
      <c r="C2510" s="161" t="s">
        <v>5142</v>
      </c>
      <c r="D2510" s="161" t="s">
        <v>848</v>
      </c>
      <c r="E2510" s="199">
        <v>125000</v>
      </c>
      <c r="F2510" s="195"/>
      <c r="G2510" s="195"/>
      <c r="H2510" s="199"/>
      <c r="I2510" s="195">
        <f t="shared" si="81"/>
        <v>125000</v>
      </c>
      <c r="J2510" s="194"/>
      <c r="K2510" s="196" t="str">
        <f t="shared" si="80"/>
        <v>K16A</v>
      </c>
      <c r="L2510" s="198" t="s">
        <v>5653</v>
      </c>
    </row>
    <row r="2511" spans="1:12" ht="17.25" customHeight="1">
      <c r="A2511" s="236">
        <v>2502</v>
      </c>
      <c r="B2511" s="161" t="s">
        <v>5143</v>
      </c>
      <c r="C2511" s="161" t="s">
        <v>5144</v>
      </c>
      <c r="D2511" s="161" t="s">
        <v>848</v>
      </c>
      <c r="E2511" s="199">
        <v>125000</v>
      </c>
      <c r="F2511" s="195"/>
      <c r="G2511" s="195"/>
      <c r="H2511" s="199"/>
      <c r="I2511" s="195">
        <f t="shared" si="81"/>
        <v>125000</v>
      </c>
      <c r="J2511" s="194"/>
      <c r="K2511" s="196" t="str">
        <f t="shared" si="80"/>
        <v>K16A</v>
      </c>
      <c r="L2511" s="198" t="s">
        <v>5653</v>
      </c>
    </row>
    <row r="2512" spans="1:12" ht="17.25" customHeight="1">
      <c r="A2512" s="236">
        <v>2503</v>
      </c>
      <c r="B2512" s="161" t="s">
        <v>5145</v>
      </c>
      <c r="C2512" s="161" t="s">
        <v>5146</v>
      </c>
      <c r="D2512" s="161" t="s">
        <v>848</v>
      </c>
      <c r="E2512" s="199">
        <v>125000</v>
      </c>
      <c r="F2512" s="195"/>
      <c r="G2512" s="195"/>
      <c r="H2512" s="199"/>
      <c r="I2512" s="195">
        <f t="shared" si="81"/>
        <v>125000</v>
      </c>
      <c r="J2512" s="194"/>
      <c r="K2512" s="196" t="str">
        <f t="shared" si="80"/>
        <v>K16A</v>
      </c>
      <c r="L2512" s="198" t="s">
        <v>5653</v>
      </c>
    </row>
    <row r="2513" spans="1:12" ht="17.25" customHeight="1">
      <c r="A2513" s="236">
        <v>2504</v>
      </c>
      <c r="B2513" s="161" t="s">
        <v>5147</v>
      </c>
      <c r="C2513" s="161" t="s">
        <v>5148</v>
      </c>
      <c r="D2513" s="161" t="s">
        <v>848</v>
      </c>
      <c r="E2513" s="199">
        <v>125000</v>
      </c>
      <c r="F2513" s="195"/>
      <c r="G2513" s="195"/>
      <c r="H2513" s="199"/>
      <c r="I2513" s="195">
        <f t="shared" si="81"/>
        <v>125000</v>
      </c>
      <c r="J2513" s="194"/>
      <c r="K2513" s="196" t="str">
        <f t="shared" si="80"/>
        <v>K16A</v>
      </c>
      <c r="L2513" s="198" t="s">
        <v>5653</v>
      </c>
    </row>
    <row r="2514" spans="1:12" ht="17.25" customHeight="1">
      <c r="A2514" s="236">
        <v>2505</v>
      </c>
      <c r="B2514" s="161" t="s">
        <v>5149</v>
      </c>
      <c r="C2514" s="161" t="s">
        <v>1661</v>
      </c>
      <c r="D2514" s="161" t="s">
        <v>848</v>
      </c>
      <c r="E2514" s="199">
        <v>125000</v>
      </c>
      <c r="F2514" s="195"/>
      <c r="G2514" s="195"/>
      <c r="H2514" s="199"/>
      <c r="I2514" s="195">
        <f t="shared" si="81"/>
        <v>125000</v>
      </c>
      <c r="J2514" s="194"/>
      <c r="K2514" s="196" t="str">
        <f t="shared" si="80"/>
        <v>K16A</v>
      </c>
      <c r="L2514" s="198" t="s">
        <v>5653</v>
      </c>
    </row>
    <row r="2515" spans="1:12" ht="17.25" customHeight="1">
      <c r="A2515" s="236">
        <v>2506</v>
      </c>
      <c r="B2515" s="161" t="s">
        <v>5150</v>
      </c>
      <c r="C2515" s="161" t="s">
        <v>5151</v>
      </c>
      <c r="D2515" s="161" t="s">
        <v>848</v>
      </c>
      <c r="E2515" s="199">
        <v>125000</v>
      </c>
      <c r="F2515" s="195"/>
      <c r="G2515" s="195"/>
      <c r="H2515" s="199"/>
      <c r="I2515" s="195">
        <f t="shared" si="81"/>
        <v>125000</v>
      </c>
      <c r="J2515" s="194"/>
      <c r="K2515" s="196" t="str">
        <f t="shared" si="80"/>
        <v>K16A</v>
      </c>
      <c r="L2515" s="198" t="s">
        <v>5653</v>
      </c>
    </row>
    <row r="2516" spans="1:12" ht="17.25" customHeight="1">
      <c r="A2516" s="236">
        <v>2507</v>
      </c>
      <c r="B2516" s="161" t="s">
        <v>5152</v>
      </c>
      <c r="C2516" s="161" t="s">
        <v>5153</v>
      </c>
      <c r="D2516" s="161" t="s">
        <v>848</v>
      </c>
      <c r="E2516" s="199">
        <v>125000</v>
      </c>
      <c r="F2516" s="195"/>
      <c r="G2516" s="195"/>
      <c r="H2516" s="199"/>
      <c r="I2516" s="195">
        <f t="shared" si="81"/>
        <v>125000</v>
      </c>
      <c r="J2516" s="194"/>
      <c r="K2516" s="196" t="str">
        <f t="shared" si="80"/>
        <v>K16A</v>
      </c>
      <c r="L2516" s="198" t="s">
        <v>5653</v>
      </c>
    </row>
    <row r="2517" spans="1:12" ht="17.25" customHeight="1">
      <c r="A2517" s="236">
        <v>2508</v>
      </c>
      <c r="B2517" s="161" t="s">
        <v>5154</v>
      </c>
      <c r="C2517" s="161" t="s">
        <v>5155</v>
      </c>
      <c r="D2517" s="161" t="s">
        <v>848</v>
      </c>
      <c r="E2517" s="199">
        <v>125000</v>
      </c>
      <c r="F2517" s="195"/>
      <c r="G2517" s="195"/>
      <c r="H2517" s="199"/>
      <c r="I2517" s="195">
        <f t="shared" si="81"/>
        <v>125000</v>
      </c>
      <c r="J2517" s="194"/>
      <c r="K2517" s="196" t="str">
        <f t="shared" si="80"/>
        <v>K16A</v>
      </c>
      <c r="L2517" s="198" t="s">
        <v>5653</v>
      </c>
    </row>
    <row r="2518" spans="1:12" ht="17.25" customHeight="1">
      <c r="A2518" s="236">
        <v>2509</v>
      </c>
      <c r="B2518" s="161" t="s">
        <v>5156</v>
      </c>
      <c r="C2518" s="161" t="s">
        <v>5157</v>
      </c>
      <c r="D2518" s="161" t="s">
        <v>848</v>
      </c>
      <c r="E2518" s="199">
        <v>125000</v>
      </c>
      <c r="F2518" s="195"/>
      <c r="G2518" s="195"/>
      <c r="H2518" s="199"/>
      <c r="I2518" s="195">
        <f t="shared" si="81"/>
        <v>125000</v>
      </c>
      <c r="J2518" s="194"/>
      <c r="K2518" s="196" t="str">
        <f t="shared" si="80"/>
        <v>K16A</v>
      </c>
      <c r="L2518" s="198" t="s">
        <v>5653</v>
      </c>
    </row>
    <row r="2519" spans="1:12" ht="17.25" customHeight="1">
      <c r="A2519" s="236">
        <v>2510</v>
      </c>
      <c r="B2519" s="161" t="s">
        <v>5158</v>
      </c>
      <c r="C2519" s="161" t="s">
        <v>5159</v>
      </c>
      <c r="D2519" s="161" t="s">
        <v>848</v>
      </c>
      <c r="E2519" s="199">
        <v>125000</v>
      </c>
      <c r="F2519" s="195"/>
      <c r="G2519" s="195"/>
      <c r="H2519" s="199"/>
      <c r="I2519" s="195">
        <f t="shared" si="81"/>
        <v>125000</v>
      </c>
      <c r="J2519" s="194"/>
      <c r="K2519" s="196" t="str">
        <f t="shared" si="80"/>
        <v>K16A</v>
      </c>
      <c r="L2519" s="198" t="s">
        <v>5653</v>
      </c>
    </row>
    <row r="2520" spans="1:12" ht="17.25" customHeight="1">
      <c r="A2520" s="236">
        <v>2511</v>
      </c>
      <c r="B2520" s="161" t="s">
        <v>5160</v>
      </c>
      <c r="C2520" s="161" t="s">
        <v>5161</v>
      </c>
      <c r="D2520" s="161" t="s">
        <v>848</v>
      </c>
      <c r="E2520" s="199">
        <v>125000</v>
      </c>
      <c r="F2520" s="195"/>
      <c r="G2520" s="195"/>
      <c r="H2520" s="199"/>
      <c r="I2520" s="195">
        <f t="shared" si="81"/>
        <v>125000</v>
      </c>
      <c r="J2520" s="194"/>
      <c r="K2520" s="196" t="str">
        <f t="shared" si="80"/>
        <v>K16A</v>
      </c>
      <c r="L2520" s="198" t="s">
        <v>5653</v>
      </c>
    </row>
    <row r="2521" spans="1:12" ht="17.25" customHeight="1">
      <c r="A2521" s="236">
        <v>2512</v>
      </c>
      <c r="B2521" s="161" t="s">
        <v>5162</v>
      </c>
      <c r="C2521" s="161" t="s">
        <v>5163</v>
      </c>
      <c r="D2521" s="161" t="s">
        <v>848</v>
      </c>
      <c r="E2521" s="199">
        <v>864000</v>
      </c>
      <c r="F2521" s="195"/>
      <c r="G2521" s="195"/>
      <c r="H2521" s="199"/>
      <c r="I2521" s="195">
        <f t="shared" si="81"/>
        <v>864000</v>
      </c>
      <c r="J2521" s="194"/>
      <c r="K2521" s="196" t="str">
        <f t="shared" si="80"/>
        <v>K16A</v>
      </c>
      <c r="L2521" s="198" t="s">
        <v>5653</v>
      </c>
    </row>
    <row r="2522" spans="1:12" ht="17.25" customHeight="1">
      <c r="A2522" s="236">
        <v>2513</v>
      </c>
      <c r="B2522" s="161" t="s">
        <v>5164</v>
      </c>
      <c r="C2522" s="161" t="s">
        <v>5165</v>
      </c>
      <c r="D2522" s="161" t="s">
        <v>848</v>
      </c>
      <c r="E2522" s="199">
        <v>125000</v>
      </c>
      <c r="F2522" s="195"/>
      <c r="G2522" s="195"/>
      <c r="H2522" s="199"/>
      <c r="I2522" s="195">
        <f t="shared" si="81"/>
        <v>125000</v>
      </c>
      <c r="J2522" s="194"/>
      <c r="K2522" s="196" t="str">
        <f t="shared" si="80"/>
        <v>K16A</v>
      </c>
      <c r="L2522" s="198" t="s">
        <v>5653</v>
      </c>
    </row>
    <row r="2523" spans="1:12" ht="17.25" customHeight="1">
      <c r="A2523" s="236">
        <v>2514</v>
      </c>
      <c r="B2523" s="161" t="s">
        <v>5166</v>
      </c>
      <c r="C2523" s="161" t="s">
        <v>5167</v>
      </c>
      <c r="D2523" s="161" t="s">
        <v>848</v>
      </c>
      <c r="E2523" s="199">
        <v>125000</v>
      </c>
      <c r="F2523" s="195"/>
      <c r="G2523" s="195"/>
      <c r="H2523" s="199"/>
      <c r="I2523" s="195">
        <f t="shared" si="81"/>
        <v>125000</v>
      </c>
      <c r="J2523" s="194"/>
      <c r="K2523" s="196" t="str">
        <f t="shared" si="80"/>
        <v>K16A</v>
      </c>
      <c r="L2523" s="198" t="s">
        <v>5653</v>
      </c>
    </row>
    <row r="2524" spans="1:12" ht="17.25" customHeight="1">
      <c r="A2524" s="236">
        <v>2515</v>
      </c>
      <c r="B2524" s="161" t="s">
        <v>5168</v>
      </c>
      <c r="C2524" s="161" t="s">
        <v>5169</v>
      </c>
      <c r="D2524" s="161" t="s">
        <v>848</v>
      </c>
      <c r="E2524" s="199">
        <v>125000</v>
      </c>
      <c r="F2524" s="195"/>
      <c r="G2524" s="195"/>
      <c r="H2524" s="199"/>
      <c r="I2524" s="195">
        <f t="shared" si="81"/>
        <v>125000</v>
      </c>
      <c r="J2524" s="194"/>
      <c r="K2524" s="196" t="str">
        <f t="shared" si="80"/>
        <v>K16A</v>
      </c>
      <c r="L2524" s="198" t="s">
        <v>5653</v>
      </c>
    </row>
    <row r="2525" spans="1:12" ht="17.25" customHeight="1">
      <c r="A2525" s="236">
        <v>2516</v>
      </c>
      <c r="B2525" s="161" t="s">
        <v>5170</v>
      </c>
      <c r="C2525" s="161" t="s">
        <v>5171</v>
      </c>
      <c r="D2525" s="161" t="s">
        <v>848</v>
      </c>
      <c r="E2525" s="199">
        <v>864000</v>
      </c>
      <c r="F2525" s="195"/>
      <c r="G2525" s="195"/>
      <c r="H2525" s="199"/>
      <c r="I2525" s="195">
        <f t="shared" si="81"/>
        <v>864000</v>
      </c>
      <c r="J2525" s="194"/>
      <c r="K2525" s="196" t="str">
        <f t="shared" si="80"/>
        <v>K16A</v>
      </c>
      <c r="L2525" s="198" t="s">
        <v>5653</v>
      </c>
    </row>
    <row r="2526" spans="1:12" ht="17.25" customHeight="1">
      <c r="A2526" s="236">
        <v>2517</v>
      </c>
      <c r="B2526" s="161" t="s">
        <v>5172</v>
      </c>
      <c r="C2526" s="161" t="s">
        <v>5173</v>
      </c>
      <c r="D2526" s="161" t="s">
        <v>848</v>
      </c>
      <c r="E2526" s="199">
        <v>125000</v>
      </c>
      <c r="F2526" s="195"/>
      <c r="G2526" s="195"/>
      <c r="H2526" s="199"/>
      <c r="I2526" s="195">
        <f t="shared" si="81"/>
        <v>125000</v>
      </c>
      <c r="J2526" s="194"/>
      <c r="K2526" s="196" t="str">
        <f t="shared" si="80"/>
        <v>K16A</v>
      </c>
      <c r="L2526" s="198" t="s">
        <v>5653</v>
      </c>
    </row>
    <row r="2527" spans="1:12" ht="17.25" customHeight="1">
      <c r="A2527" s="236">
        <v>2518</v>
      </c>
      <c r="B2527" s="161" t="s">
        <v>5174</v>
      </c>
      <c r="C2527" s="161" t="s">
        <v>5175</v>
      </c>
      <c r="D2527" s="161" t="s">
        <v>848</v>
      </c>
      <c r="E2527" s="199">
        <v>1350000</v>
      </c>
      <c r="F2527" s="195"/>
      <c r="G2527" s="195"/>
      <c r="H2527" s="199"/>
      <c r="I2527" s="195">
        <f t="shared" si="81"/>
        <v>1350000</v>
      </c>
      <c r="J2527" s="194"/>
      <c r="K2527" s="196" t="str">
        <f t="shared" si="80"/>
        <v>K16A</v>
      </c>
      <c r="L2527" s="198" t="s">
        <v>5653</v>
      </c>
    </row>
    <row r="2528" spans="1:12" ht="17.25" customHeight="1">
      <c r="A2528" s="236">
        <v>2519</v>
      </c>
      <c r="B2528" s="161" t="s">
        <v>5176</v>
      </c>
      <c r="C2528" s="161" t="s">
        <v>5177</v>
      </c>
      <c r="D2528" s="161" t="s">
        <v>848</v>
      </c>
      <c r="E2528" s="199">
        <v>125000</v>
      </c>
      <c r="F2528" s="195"/>
      <c r="G2528" s="195"/>
      <c r="H2528" s="199"/>
      <c r="I2528" s="195">
        <f t="shared" si="81"/>
        <v>125000</v>
      </c>
      <c r="J2528" s="194"/>
      <c r="K2528" s="196" t="str">
        <f t="shared" si="80"/>
        <v>K16A</v>
      </c>
      <c r="L2528" s="198" t="s">
        <v>5653</v>
      </c>
    </row>
    <row r="2529" spans="1:12" ht="17.25" customHeight="1">
      <c r="A2529" s="236">
        <v>2520</v>
      </c>
      <c r="B2529" s="161" t="s">
        <v>461</v>
      </c>
      <c r="C2529" s="161" t="s">
        <v>462</v>
      </c>
      <c r="D2529" s="161" t="s">
        <v>463</v>
      </c>
      <c r="E2529" s="195"/>
      <c r="F2529" s="195"/>
      <c r="G2529" s="195"/>
      <c r="H2529" s="163">
        <v>50000</v>
      </c>
      <c r="I2529" s="195">
        <f t="shared" si="81"/>
        <v>50000</v>
      </c>
      <c r="J2529" s="194"/>
      <c r="K2529" s="196" t="str">
        <f t="shared" si="80"/>
        <v>K16B</v>
      </c>
      <c r="L2529" s="161" t="s">
        <v>5649</v>
      </c>
    </row>
    <row r="2530" spans="1:12" ht="17.25" customHeight="1">
      <c r="A2530" s="236">
        <v>2521</v>
      </c>
      <c r="B2530" s="161" t="s">
        <v>464</v>
      </c>
      <c r="C2530" s="161" t="s">
        <v>465</v>
      </c>
      <c r="D2530" s="161" t="s">
        <v>463</v>
      </c>
      <c r="E2530" s="195"/>
      <c r="F2530" s="195"/>
      <c r="G2530" s="195"/>
      <c r="H2530" s="163">
        <v>50000</v>
      </c>
      <c r="I2530" s="195">
        <f t="shared" si="81"/>
        <v>50000</v>
      </c>
      <c r="J2530" s="194"/>
      <c r="K2530" s="196" t="str">
        <f t="shared" si="80"/>
        <v>K16B</v>
      </c>
      <c r="L2530" s="161" t="s">
        <v>5649</v>
      </c>
    </row>
    <row r="2531" spans="1:12" ht="17.25" customHeight="1">
      <c r="A2531" s="236">
        <v>2522</v>
      </c>
      <c r="B2531" s="161" t="s">
        <v>466</v>
      </c>
      <c r="C2531" s="161" t="s">
        <v>467</v>
      </c>
      <c r="D2531" s="161" t="s">
        <v>463</v>
      </c>
      <c r="E2531" s="195">
        <f>VLOOKUP(B2531,'Học phí'!$B$8:$F$395,5,0)</f>
        <v>79000</v>
      </c>
      <c r="F2531" s="195"/>
      <c r="G2531" s="195"/>
      <c r="H2531" s="163">
        <v>50000</v>
      </c>
      <c r="I2531" s="195">
        <f t="shared" si="81"/>
        <v>129000</v>
      </c>
      <c r="J2531" s="194"/>
      <c r="K2531" s="196" t="str">
        <f t="shared" si="80"/>
        <v>K16B</v>
      </c>
      <c r="L2531" s="161" t="s">
        <v>5649</v>
      </c>
    </row>
    <row r="2532" spans="1:12" ht="17.25" customHeight="1">
      <c r="A2532" s="236">
        <v>2523</v>
      </c>
      <c r="B2532" s="161" t="s">
        <v>468</v>
      </c>
      <c r="C2532" s="161" t="s">
        <v>421</v>
      </c>
      <c r="D2532" s="161" t="s">
        <v>463</v>
      </c>
      <c r="E2532" s="195"/>
      <c r="F2532" s="195"/>
      <c r="G2532" s="195"/>
      <c r="H2532" s="163">
        <v>50000</v>
      </c>
      <c r="I2532" s="195">
        <f t="shared" si="81"/>
        <v>50000</v>
      </c>
      <c r="J2532" s="194"/>
      <c r="K2532" s="196" t="str">
        <f t="shared" si="80"/>
        <v>K16B</v>
      </c>
      <c r="L2532" s="161" t="s">
        <v>5649</v>
      </c>
    </row>
    <row r="2533" spans="1:12" ht="17.25" customHeight="1">
      <c r="A2533" s="236">
        <v>2524</v>
      </c>
      <c r="B2533" s="161" t="s">
        <v>714</v>
      </c>
      <c r="C2533" s="161" t="s">
        <v>715</v>
      </c>
      <c r="D2533" s="161" t="s">
        <v>716</v>
      </c>
      <c r="E2533" s="195"/>
      <c r="F2533" s="195"/>
      <c r="G2533" s="195"/>
      <c r="H2533" s="163">
        <v>50000</v>
      </c>
      <c r="I2533" s="195">
        <f t="shared" si="81"/>
        <v>50000</v>
      </c>
      <c r="J2533" s="194"/>
      <c r="K2533" s="196" t="str">
        <f t="shared" si="80"/>
        <v>K16B</v>
      </c>
      <c r="L2533" s="161" t="s">
        <v>5651</v>
      </c>
    </row>
    <row r="2534" spans="1:12" ht="17.25" customHeight="1">
      <c r="A2534" s="236">
        <v>2525</v>
      </c>
      <c r="B2534" s="161" t="s">
        <v>717</v>
      </c>
      <c r="C2534" s="161" t="s">
        <v>718</v>
      </c>
      <c r="D2534" s="161" t="s">
        <v>716</v>
      </c>
      <c r="E2534" s="195"/>
      <c r="F2534" s="195"/>
      <c r="G2534" s="195"/>
      <c r="H2534" s="163">
        <v>50000</v>
      </c>
      <c r="I2534" s="195">
        <f t="shared" si="81"/>
        <v>50000</v>
      </c>
      <c r="J2534" s="194"/>
      <c r="K2534" s="196" t="str">
        <f t="shared" si="80"/>
        <v>K16B</v>
      </c>
      <c r="L2534" s="161" t="s">
        <v>5651</v>
      </c>
    </row>
    <row r="2535" spans="1:12" ht="17.25" customHeight="1">
      <c r="A2535" s="236">
        <v>2526</v>
      </c>
      <c r="B2535" s="161" t="s">
        <v>719</v>
      </c>
      <c r="C2535" s="161" t="s">
        <v>720</v>
      </c>
      <c r="D2535" s="161" t="s">
        <v>716</v>
      </c>
      <c r="E2535" s="195"/>
      <c r="F2535" s="195"/>
      <c r="G2535" s="195"/>
      <c r="H2535" s="163">
        <v>50000</v>
      </c>
      <c r="I2535" s="195">
        <f t="shared" si="81"/>
        <v>50000</v>
      </c>
      <c r="J2535" s="194"/>
      <c r="K2535" s="196" t="str">
        <f t="shared" si="80"/>
        <v>K16B</v>
      </c>
      <c r="L2535" s="161" t="s">
        <v>5651</v>
      </c>
    </row>
    <row r="2536" spans="1:12" ht="17.25" customHeight="1">
      <c r="A2536" s="236">
        <v>2527</v>
      </c>
      <c r="B2536" s="161" t="s">
        <v>721</v>
      </c>
      <c r="C2536" s="161" t="s">
        <v>722</v>
      </c>
      <c r="D2536" s="161" t="s">
        <v>716</v>
      </c>
      <c r="E2536" s="195"/>
      <c r="F2536" s="195"/>
      <c r="G2536" s="195"/>
      <c r="H2536" s="163">
        <v>50000</v>
      </c>
      <c r="I2536" s="195">
        <f t="shared" si="81"/>
        <v>50000</v>
      </c>
      <c r="J2536" s="194"/>
      <c r="K2536" s="196" t="str">
        <f t="shared" si="80"/>
        <v>K16B</v>
      </c>
      <c r="L2536" s="161" t="s">
        <v>5651</v>
      </c>
    </row>
    <row r="2537" spans="1:12" ht="17.25" customHeight="1">
      <c r="A2537" s="236">
        <v>2528</v>
      </c>
      <c r="B2537" s="161" t="s">
        <v>758</v>
      </c>
      <c r="C2537" s="161" t="s">
        <v>759</v>
      </c>
      <c r="D2537" s="161" t="s">
        <v>760</v>
      </c>
      <c r="E2537" s="195">
        <f>VLOOKUP(B2537,'Học phí'!$B$8:$F$395,5,0)</f>
        <v>155000</v>
      </c>
      <c r="F2537" s="195"/>
      <c r="G2537" s="195"/>
      <c r="H2537" s="163">
        <v>50000</v>
      </c>
      <c r="I2537" s="195">
        <f t="shared" si="81"/>
        <v>205000</v>
      </c>
      <c r="J2537" s="194"/>
      <c r="K2537" s="196" t="str">
        <f t="shared" si="80"/>
        <v>K16B</v>
      </c>
      <c r="L2537" s="161" t="s">
        <v>5649</v>
      </c>
    </row>
    <row r="2538" spans="1:12" ht="17.25" customHeight="1">
      <c r="A2538" s="236">
        <v>2529</v>
      </c>
      <c r="B2538" s="161" t="s">
        <v>761</v>
      </c>
      <c r="C2538" s="161" t="s">
        <v>762</v>
      </c>
      <c r="D2538" s="161" t="s">
        <v>760</v>
      </c>
      <c r="E2538" s="195"/>
      <c r="F2538" s="195"/>
      <c r="G2538" s="195"/>
      <c r="H2538" s="163">
        <v>50000</v>
      </c>
      <c r="I2538" s="195">
        <f t="shared" si="81"/>
        <v>50000</v>
      </c>
      <c r="J2538" s="194"/>
      <c r="K2538" s="196" t="str">
        <f t="shared" si="80"/>
        <v>K16B</v>
      </c>
      <c r="L2538" s="161" t="s">
        <v>5649</v>
      </c>
    </row>
    <row r="2539" spans="1:12" ht="17.25" customHeight="1">
      <c r="A2539" s="236">
        <v>2530</v>
      </c>
      <c r="B2539" s="161" t="s">
        <v>763</v>
      </c>
      <c r="C2539" s="161" t="s">
        <v>764</v>
      </c>
      <c r="D2539" s="161" t="s">
        <v>760</v>
      </c>
      <c r="E2539" s="195"/>
      <c r="F2539" s="195"/>
      <c r="G2539" s="195"/>
      <c r="H2539" s="163">
        <v>50000</v>
      </c>
      <c r="I2539" s="195">
        <f t="shared" si="81"/>
        <v>50000</v>
      </c>
      <c r="J2539" s="194"/>
      <c r="K2539" s="196" t="str">
        <f t="shared" si="80"/>
        <v>K16B</v>
      </c>
      <c r="L2539" s="161" t="s">
        <v>5649</v>
      </c>
    </row>
    <row r="2540" spans="1:12" ht="17.25" customHeight="1">
      <c r="A2540" s="236">
        <v>2531</v>
      </c>
      <c r="B2540" s="161" t="s">
        <v>765</v>
      </c>
      <c r="C2540" s="161" t="s">
        <v>766</v>
      </c>
      <c r="D2540" s="161" t="s">
        <v>760</v>
      </c>
      <c r="E2540" s="195">
        <f>VLOOKUP(B2540,'Học phí'!$B$8:$F$395,5,0)</f>
        <v>155000</v>
      </c>
      <c r="F2540" s="195"/>
      <c r="G2540" s="195"/>
      <c r="H2540" s="163">
        <v>50000</v>
      </c>
      <c r="I2540" s="195">
        <f t="shared" si="81"/>
        <v>205000</v>
      </c>
      <c r="J2540" s="194"/>
      <c r="K2540" s="196" t="str">
        <f t="shared" si="80"/>
        <v>K16B</v>
      </c>
      <c r="L2540" s="161" t="s">
        <v>5649</v>
      </c>
    </row>
    <row r="2541" spans="1:12" ht="17.25" customHeight="1">
      <c r="A2541" s="236">
        <v>2532</v>
      </c>
      <c r="B2541" s="161" t="s">
        <v>767</v>
      </c>
      <c r="C2541" s="161" t="s">
        <v>768</v>
      </c>
      <c r="D2541" s="161" t="s">
        <v>760</v>
      </c>
      <c r="E2541" s="195">
        <f>VLOOKUP(B2541,'Học phí'!$B$8:$F$395,5,0)</f>
        <v>155000</v>
      </c>
      <c r="F2541" s="195"/>
      <c r="G2541" s="195"/>
      <c r="H2541" s="163">
        <v>50000</v>
      </c>
      <c r="I2541" s="195">
        <f t="shared" si="81"/>
        <v>205000</v>
      </c>
      <c r="J2541" s="194"/>
      <c r="K2541" s="196" t="str">
        <f t="shared" si="80"/>
        <v>K16B</v>
      </c>
      <c r="L2541" s="161" t="s">
        <v>5649</v>
      </c>
    </row>
    <row r="2542" spans="1:12" ht="17.25" customHeight="1">
      <c r="A2542" s="236">
        <v>2533</v>
      </c>
      <c r="B2542" s="161" t="s">
        <v>769</v>
      </c>
      <c r="C2542" s="161" t="s">
        <v>770</v>
      </c>
      <c r="D2542" s="161" t="s">
        <v>760</v>
      </c>
      <c r="E2542" s="195">
        <f>VLOOKUP(B2542,'Học phí'!$B$8:$F$395,5,0)</f>
        <v>155000</v>
      </c>
      <c r="F2542" s="195"/>
      <c r="G2542" s="195"/>
      <c r="H2542" s="163">
        <v>50000</v>
      </c>
      <c r="I2542" s="195">
        <f t="shared" si="81"/>
        <v>205000</v>
      </c>
      <c r="J2542" s="194"/>
      <c r="K2542" s="196" t="str">
        <f t="shared" si="80"/>
        <v>K16B</v>
      </c>
      <c r="L2542" s="161" t="s">
        <v>5649</v>
      </c>
    </row>
    <row r="2543" spans="1:12" ht="17.25" customHeight="1">
      <c r="A2543" s="236">
        <v>2534</v>
      </c>
      <c r="B2543" s="161" t="s">
        <v>771</v>
      </c>
      <c r="C2543" s="161" t="s">
        <v>772</v>
      </c>
      <c r="D2543" s="161" t="s">
        <v>760</v>
      </c>
      <c r="E2543" s="195">
        <f>VLOOKUP(B2543,'Học phí'!$B$8:$F$395,5,0)</f>
        <v>805000</v>
      </c>
      <c r="F2543" s="195"/>
      <c r="G2543" s="195"/>
      <c r="H2543" s="163">
        <v>50000</v>
      </c>
      <c r="I2543" s="195">
        <f t="shared" si="81"/>
        <v>855000</v>
      </c>
      <c r="J2543" s="194"/>
      <c r="K2543" s="196" t="str">
        <f t="shared" si="80"/>
        <v>K16B</v>
      </c>
      <c r="L2543" s="161" t="s">
        <v>5649</v>
      </c>
    </row>
    <row r="2544" spans="1:12" ht="17.25" customHeight="1">
      <c r="A2544" s="236">
        <v>2535</v>
      </c>
      <c r="B2544" s="161" t="s">
        <v>773</v>
      </c>
      <c r="C2544" s="161" t="s">
        <v>774</v>
      </c>
      <c r="D2544" s="161" t="s">
        <v>760</v>
      </c>
      <c r="E2544" s="195">
        <f>VLOOKUP(B2544,'Học phí'!$B$8:$F$395,5,0)</f>
        <v>155000</v>
      </c>
      <c r="F2544" s="195"/>
      <c r="G2544" s="195"/>
      <c r="H2544" s="163">
        <v>50000</v>
      </c>
      <c r="I2544" s="195">
        <f t="shared" si="81"/>
        <v>205000</v>
      </c>
      <c r="J2544" s="194"/>
      <c r="K2544" s="196" t="str">
        <f t="shared" si="80"/>
        <v>K16B</v>
      </c>
      <c r="L2544" s="161" t="s">
        <v>5649</v>
      </c>
    </row>
    <row r="2545" spans="1:12" ht="17.25" customHeight="1">
      <c r="A2545" s="236">
        <v>2536</v>
      </c>
      <c r="B2545" s="161" t="s">
        <v>775</v>
      </c>
      <c r="C2545" s="161" t="s">
        <v>776</v>
      </c>
      <c r="D2545" s="161" t="s">
        <v>760</v>
      </c>
      <c r="E2545" s="195"/>
      <c r="F2545" s="195"/>
      <c r="G2545" s="195"/>
      <c r="H2545" s="163">
        <v>50000</v>
      </c>
      <c r="I2545" s="195">
        <f t="shared" si="81"/>
        <v>50000</v>
      </c>
      <c r="J2545" s="194"/>
      <c r="K2545" s="196" t="str">
        <f t="shared" si="80"/>
        <v>K16B</v>
      </c>
      <c r="L2545" s="161" t="s">
        <v>5649</v>
      </c>
    </row>
    <row r="2546" spans="1:12" ht="17.25" customHeight="1">
      <c r="A2546" s="236">
        <v>2537</v>
      </c>
      <c r="B2546" s="161" t="s">
        <v>777</v>
      </c>
      <c r="C2546" s="161" t="s">
        <v>778</v>
      </c>
      <c r="D2546" s="161" t="s">
        <v>760</v>
      </c>
      <c r="E2546" s="195">
        <f>VLOOKUP(B2546,'Học phí'!$B$8:$F$395,5,0)</f>
        <v>155000</v>
      </c>
      <c r="F2546" s="195"/>
      <c r="G2546" s="195"/>
      <c r="H2546" s="163">
        <v>50000</v>
      </c>
      <c r="I2546" s="195">
        <f t="shared" si="81"/>
        <v>205000</v>
      </c>
      <c r="J2546" s="194"/>
      <c r="K2546" s="196" t="str">
        <f t="shared" si="80"/>
        <v>K16B</v>
      </c>
      <c r="L2546" s="161" t="s">
        <v>5649</v>
      </c>
    </row>
    <row r="2547" spans="1:12" ht="17.25" customHeight="1">
      <c r="A2547" s="236">
        <v>2538</v>
      </c>
      <c r="B2547" s="161" t="s">
        <v>779</v>
      </c>
      <c r="C2547" s="161" t="s">
        <v>780</v>
      </c>
      <c r="D2547" s="161" t="s">
        <v>760</v>
      </c>
      <c r="E2547" s="195">
        <f>VLOOKUP(B2547,'Học phí'!$B$8:$F$395,5,0)</f>
        <v>155000</v>
      </c>
      <c r="F2547" s="195"/>
      <c r="G2547" s="195"/>
      <c r="H2547" s="163">
        <v>50000</v>
      </c>
      <c r="I2547" s="195">
        <f t="shared" si="81"/>
        <v>205000</v>
      </c>
      <c r="J2547" s="194"/>
      <c r="K2547" s="196" t="str">
        <f t="shared" si="80"/>
        <v>K16B</v>
      </c>
      <c r="L2547" s="161" t="s">
        <v>5649</v>
      </c>
    </row>
    <row r="2548" spans="1:12" ht="17.25" customHeight="1">
      <c r="A2548" s="236">
        <v>2539</v>
      </c>
      <c r="B2548" s="161" t="s">
        <v>781</v>
      </c>
      <c r="C2548" s="161" t="s">
        <v>782</v>
      </c>
      <c r="D2548" s="161" t="s">
        <v>760</v>
      </c>
      <c r="E2548" s="195"/>
      <c r="F2548" s="195"/>
      <c r="G2548" s="195"/>
      <c r="H2548" s="163">
        <v>50000</v>
      </c>
      <c r="I2548" s="195">
        <f t="shared" si="81"/>
        <v>50000</v>
      </c>
      <c r="J2548" s="194"/>
      <c r="K2548" s="196" t="str">
        <f t="shared" si="80"/>
        <v>K16B</v>
      </c>
      <c r="L2548" s="161" t="s">
        <v>5649</v>
      </c>
    </row>
    <row r="2549" spans="1:12" ht="17.25" customHeight="1">
      <c r="A2549" s="236">
        <v>2540</v>
      </c>
      <c r="B2549" s="161" t="s">
        <v>783</v>
      </c>
      <c r="C2549" s="161" t="s">
        <v>784</v>
      </c>
      <c r="D2549" s="161" t="s">
        <v>760</v>
      </c>
      <c r="E2549" s="195">
        <f>VLOOKUP(B2549,'Học phí'!$B$8:$F$395,5,0)</f>
        <v>805000</v>
      </c>
      <c r="F2549" s="195"/>
      <c r="G2549" s="195"/>
      <c r="H2549" s="163">
        <v>50000</v>
      </c>
      <c r="I2549" s="195">
        <f t="shared" si="81"/>
        <v>855000</v>
      </c>
      <c r="J2549" s="194"/>
      <c r="K2549" s="196" t="str">
        <f t="shared" si="80"/>
        <v>K16B</v>
      </c>
      <c r="L2549" s="161" t="s">
        <v>5649</v>
      </c>
    </row>
    <row r="2550" spans="1:12" ht="17.25" customHeight="1">
      <c r="A2550" s="236">
        <v>2541</v>
      </c>
      <c r="B2550" s="161" t="s">
        <v>785</v>
      </c>
      <c r="C2550" s="161" t="s">
        <v>786</v>
      </c>
      <c r="D2550" s="161" t="s">
        <v>760</v>
      </c>
      <c r="E2550" s="195"/>
      <c r="F2550" s="195"/>
      <c r="G2550" s="195"/>
      <c r="H2550" s="163">
        <v>50000</v>
      </c>
      <c r="I2550" s="195">
        <f t="shared" si="81"/>
        <v>50000</v>
      </c>
      <c r="J2550" s="194"/>
      <c r="K2550" s="196" t="str">
        <f t="shared" ref="K2550:K2613" si="82">RIGHT(D2550,4)</f>
        <v>K16B</v>
      </c>
      <c r="L2550" s="161" t="s">
        <v>5649</v>
      </c>
    </row>
    <row r="2551" spans="1:12" ht="17.25" customHeight="1">
      <c r="A2551" s="236">
        <v>2542</v>
      </c>
      <c r="B2551" s="161" t="s">
        <v>787</v>
      </c>
      <c r="C2551" s="161" t="s">
        <v>788</v>
      </c>
      <c r="D2551" s="161" t="s">
        <v>760</v>
      </c>
      <c r="E2551" s="195">
        <f>VLOOKUP(B2551,'Học phí'!$B$8:$F$395,5,0)</f>
        <v>155000</v>
      </c>
      <c r="F2551" s="195"/>
      <c r="G2551" s="195"/>
      <c r="H2551" s="163">
        <v>50000</v>
      </c>
      <c r="I2551" s="195">
        <f t="shared" si="81"/>
        <v>205000</v>
      </c>
      <c r="J2551" s="194"/>
      <c r="K2551" s="196" t="str">
        <f t="shared" si="82"/>
        <v>K16B</v>
      </c>
      <c r="L2551" s="161" t="s">
        <v>5649</v>
      </c>
    </row>
    <row r="2552" spans="1:12" ht="17.25" customHeight="1">
      <c r="A2552" s="236">
        <v>2543</v>
      </c>
      <c r="B2552" s="161" t="s">
        <v>789</v>
      </c>
      <c r="C2552" s="161" t="s">
        <v>790</v>
      </c>
      <c r="D2552" s="161" t="s">
        <v>760</v>
      </c>
      <c r="E2552" s="195">
        <f>VLOOKUP(B2552,'Học phí'!$B$8:$F$395,5,0)</f>
        <v>155000</v>
      </c>
      <c r="F2552" s="195"/>
      <c r="G2552" s="195"/>
      <c r="H2552" s="163">
        <v>50000</v>
      </c>
      <c r="I2552" s="195">
        <f t="shared" si="81"/>
        <v>205000</v>
      </c>
      <c r="J2552" s="194"/>
      <c r="K2552" s="196" t="str">
        <f t="shared" si="82"/>
        <v>K16B</v>
      </c>
      <c r="L2552" s="161" t="s">
        <v>5649</v>
      </c>
    </row>
    <row r="2553" spans="1:12" ht="17.25" customHeight="1">
      <c r="A2553" s="236">
        <v>2544</v>
      </c>
      <c r="B2553" s="161" t="s">
        <v>791</v>
      </c>
      <c r="C2553" s="161" t="s">
        <v>656</v>
      </c>
      <c r="D2553" s="161" t="s">
        <v>760</v>
      </c>
      <c r="E2553" s="195">
        <f>VLOOKUP(B2553,'Học phí'!$B$8:$F$395,5,0)</f>
        <v>155000</v>
      </c>
      <c r="F2553" s="195"/>
      <c r="G2553" s="195"/>
      <c r="H2553" s="163">
        <v>50000</v>
      </c>
      <c r="I2553" s="195">
        <f t="shared" si="81"/>
        <v>205000</v>
      </c>
      <c r="J2553" s="194"/>
      <c r="K2553" s="196" t="str">
        <f t="shared" si="82"/>
        <v>K16B</v>
      </c>
      <c r="L2553" s="161" t="s">
        <v>5649</v>
      </c>
    </row>
    <row r="2554" spans="1:12" ht="17.25" customHeight="1">
      <c r="A2554" s="236">
        <v>2545</v>
      </c>
      <c r="B2554" s="161" t="s">
        <v>792</v>
      </c>
      <c r="C2554" s="161" t="s">
        <v>793</v>
      </c>
      <c r="D2554" s="161" t="s">
        <v>760</v>
      </c>
      <c r="E2554" s="195">
        <f>VLOOKUP(B2554,'Học phí'!$B$8:$F$395,5,0)</f>
        <v>155000</v>
      </c>
      <c r="F2554" s="195"/>
      <c r="G2554" s="195"/>
      <c r="H2554" s="163">
        <v>50000</v>
      </c>
      <c r="I2554" s="195">
        <f t="shared" si="81"/>
        <v>205000</v>
      </c>
      <c r="J2554" s="194"/>
      <c r="K2554" s="196" t="str">
        <f t="shared" si="82"/>
        <v>K16B</v>
      </c>
      <c r="L2554" s="161" t="s">
        <v>5649</v>
      </c>
    </row>
    <row r="2555" spans="1:12" ht="17.25" customHeight="1">
      <c r="A2555" s="236">
        <v>2546</v>
      </c>
      <c r="B2555" s="161" t="s">
        <v>794</v>
      </c>
      <c r="C2555" s="161" t="s">
        <v>795</v>
      </c>
      <c r="D2555" s="161" t="s">
        <v>760</v>
      </c>
      <c r="E2555" s="195">
        <f>VLOOKUP(B2555,'Học phí'!$B$8:$F$395,5,0)</f>
        <v>155000</v>
      </c>
      <c r="F2555" s="195"/>
      <c r="G2555" s="195"/>
      <c r="H2555" s="163">
        <v>50000</v>
      </c>
      <c r="I2555" s="195">
        <f t="shared" si="81"/>
        <v>205000</v>
      </c>
      <c r="J2555" s="194"/>
      <c r="K2555" s="196" t="str">
        <f t="shared" si="82"/>
        <v>K16B</v>
      </c>
      <c r="L2555" s="161" t="s">
        <v>5649</v>
      </c>
    </row>
    <row r="2556" spans="1:12" ht="17.25" customHeight="1">
      <c r="A2556" s="236">
        <v>2547</v>
      </c>
      <c r="B2556" s="161" t="s">
        <v>796</v>
      </c>
      <c r="C2556" s="161" t="s">
        <v>797</v>
      </c>
      <c r="D2556" s="161" t="s">
        <v>760</v>
      </c>
      <c r="E2556" s="195">
        <f>VLOOKUP(B2556,'Học phí'!$B$8:$F$395,5,0)</f>
        <v>155000</v>
      </c>
      <c r="F2556" s="195"/>
      <c r="G2556" s="195"/>
      <c r="H2556" s="163">
        <v>50000</v>
      </c>
      <c r="I2556" s="195">
        <f t="shared" si="81"/>
        <v>205000</v>
      </c>
      <c r="J2556" s="194"/>
      <c r="K2556" s="196" t="str">
        <f t="shared" si="82"/>
        <v>K16B</v>
      </c>
      <c r="L2556" s="161" t="s">
        <v>5649</v>
      </c>
    </row>
    <row r="2557" spans="1:12" ht="17.25" customHeight="1">
      <c r="A2557" s="236">
        <v>2548</v>
      </c>
      <c r="B2557" s="161" t="s">
        <v>798</v>
      </c>
      <c r="C2557" s="161" t="s">
        <v>799</v>
      </c>
      <c r="D2557" s="161" t="s">
        <v>760</v>
      </c>
      <c r="E2557" s="195">
        <f>VLOOKUP(B2557,'Học phí'!$B$8:$F$395,5,0)</f>
        <v>155000</v>
      </c>
      <c r="F2557" s="195"/>
      <c r="G2557" s="195"/>
      <c r="H2557" s="163">
        <v>50000</v>
      </c>
      <c r="I2557" s="195">
        <f t="shared" si="81"/>
        <v>205000</v>
      </c>
      <c r="J2557" s="194"/>
      <c r="K2557" s="196" t="str">
        <f t="shared" si="82"/>
        <v>K16B</v>
      </c>
      <c r="L2557" s="161" t="s">
        <v>5649</v>
      </c>
    </row>
    <row r="2558" spans="1:12" ht="17.25" customHeight="1">
      <c r="A2558" s="236">
        <v>2549</v>
      </c>
      <c r="B2558" s="161" t="s">
        <v>800</v>
      </c>
      <c r="C2558" s="161" t="s">
        <v>801</v>
      </c>
      <c r="D2558" s="161" t="s">
        <v>760</v>
      </c>
      <c r="E2558" s="195"/>
      <c r="F2558" s="195"/>
      <c r="G2558" s="195"/>
      <c r="H2558" s="163">
        <v>50000</v>
      </c>
      <c r="I2558" s="195">
        <f t="shared" si="81"/>
        <v>50000</v>
      </c>
      <c r="J2558" s="194"/>
      <c r="K2558" s="196" t="str">
        <f t="shared" si="82"/>
        <v>K16B</v>
      </c>
      <c r="L2558" s="161" t="s">
        <v>5649</v>
      </c>
    </row>
    <row r="2559" spans="1:12" ht="17.25" customHeight="1">
      <c r="A2559" s="236">
        <v>2550</v>
      </c>
      <c r="B2559" s="161" t="s">
        <v>802</v>
      </c>
      <c r="C2559" s="161" t="s">
        <v>803</v>
      </c>
      <c r="D2559" s="161" t="s">
        <v>760</v>
      </c>
      <c r="E2559" s="195">
        <f>VLOOKUP(B2559,'Học phí'!$B$8:$F$395,5,0)</f>
        <v>155000</v>
      </c>
      <c r="F2559" s="195"/>
      <c r="G2559" s="195"/>
      <c r="H2559" s="163">
        <v>50000</v>
      </c>
      <c r="I2559" s="195">
        <f t="shared" si="81"/>
        <v>205000</v>
      </c>
      <c r="J2559" s="194"/>
      <c r="K2559" s="196" t="str">
        <f t="shared" si="82"/>
        <v>K16B</v>
      </c>
      <c r="L2559" s="161" t="s">
        <v>5649</v>
      </c>
    </row>
    <row r="2560" spans="1:12" ht="17.25" customHeight="1">
      <c r="A2560" s="236">
        <v>2551</v>
      </c>
      <c r="B2560" s="161" t="s">
        <v>804</v>
      </c>
      <c r="C2560" s="161" t="s">
        <v>805</v>
      </c>
      <c r="D2560" s="161" t="s">
        <v>760</v>
      </c>
      <c r="E2560" s="195">
        <f>VLOOKUP(B2560,'Học phí'!$B$8:$F$395,5,0)</f>
        <v>155000</v>
      </c>
      <c r="F2560" s="195"/>
      <c r="G2560" s="195"/>
      <c r="H2560" s="163">
        <v>50000</v>
      </c>
      <c r="I2560" s="195">
        <f t="shared" si="81"/>
        <v>205000</v>
      </c>
      <c r="J2560" s="194"/>
      <c r="K2560" s="196" t="str">
        <f t="shared" si="82"/>
        <v>K16B</v>
      </c>
      <c r="L2560" s="161" t="s">
        <v>5649</v>
      </c>
    </row>
    <row r="2561" spans="1:12" ht="17.25" customHeight="1">
      <c r="A2561" s="236">
        <v>2552</v>
      </c>
      <c r="B2561" s="161" t="s">
        <v>806</v>
      </c>
      <c r="C2561" s="161" t="s">
        <v>807</v>
      </c>
      <c r="D2561" s="161" t="s">
        <v>760</v>
      </c>
      <c r="E2561" s="195"/>
      <c r="F2561" s="195"/>
      <c r="G2561" s="195"/>
      <c r="H2561" s="163">
        <v>50000</v>
      </c>
      <c r="I2561" s="195">
        <f t="shared" si="81"/>
        <v>50000</v>
      </c>
      <c r="J2561" s="194"/>
      <c r="K2561" s="196" t="str">
        <f t="shared" si="82"/>
        <v>K16B</v>
      </c>
      <c r="L2561" s="161" t="s">
        <v>5649</v>
      </c>
    </row>
    <row r="2562" spans="1:12" ht="17.25" customHeight="1">
      <c r="A2562" s="236">
        <v>2553</v>
      </c>
      <c r="B2562" s="161" t="s">
        <v>808</v>
      </c>
      <c r="C2562" s="161" t="s">
        <v>809</v>
      </c>
      <c r="D2562" s="161" t="s">
        <v>760</v>
      </c>
      <c r="E2562" s="195">
        <f>VLOOKUP(B2562,'Học phí'!$B$8:$F$395,5,0)</f>
        <v>155000</v>
      </c>
      <c r="F2562" s="195"/>
      <c r="G2562" s="195"/>
      <c r="H2562" s="163">
        <v>50000</v>
      </c>
      <c r="I2562" s="195">
        <f t="shared" si="81"/>
        <v>205000</v>
      </c>
      <c r="J2562" s="194"/>
      <c r="K2562" s="196" t="str">
        <f t="shared" si="82"/>
        <v>K16B</v>
      </c>
      <c r="L2562" s="161" t="s">
        <v>5649</v>
      </c>
    </row>
    <row r="2563" spans="1:12" ht="17.25" customHeight="1">
      <c r="A2563" s="236">
        <v>2554</v>
      </c>
      <c r="B2563" s="161" t="s">
        <v>810</v>
      </c>
      <c r="C2563" s="161" t="s">
        <v>811</v>
      </c>
      <c r="D2563" s="161" t="s">
        <v>760</v>
      </c>
      <c r="E2563" s="195">
        <f>VLOOKUP(B2563,'Học phí'!$B$8:$F$395,5,0)</f>
        <v>155000</v>
      </c>
      <c r="F2563" s="195"/>
      <c r="G2563" s="195"/>
      <c r="H2563" s="163">
        <v>50000</v>
      </c>
      <c r="I2563" s="195">
        <f t="shared" si="81"/>
        <v>205000</v>
      </c>
      <c r="J2563" s="194"/>
      <c r="K2563" s="196" t="str">
        <f t="shared" si="82"/>
        <v>K16B</v>
      </c>
      <c r="L2563" s="161" t="s">
        <v>5649</v>
      </c>
    </row>
    <row r="2564" spans="1:12" ht="17.25" customHeight="1">
      <c r="A2564" s="236">
        <v>2555</v>
      </c>
      <c r="B2564" s="161" t="s">
        <v>812</v>
      </c>
      <c r="C2564" s="161" t="s">
        <v>813</v>
      </c>
      <c r="D2564" s="161" t="s">
        <v>760</v>
      </c>
      <c r="E2564" s="195"/>
      <c r="F2564" s="195"/>
      <c r="G2564" s="195"/>
      <c r="H2564" s="163">
        <v>50000</v>
      </c>
      <c r="I2564" s="195">
        <f t="shared" si="81"/>
        <v>50000</v>
      </c>
      <c r="J2564" s="194"/>
      <c r="K2564" s="196" t="str">
        <f t="shared" si="82"/>
        <v>K16B</v>
      </c>
      <c r="L2564" s="161" t="s">
        <v>5649</v>
      </c>
    </row>
    <row r="2565" spans="1:12" ht="17.25" customHeight="1">
      <c r="A2565" s="236">
        <v>2556</v>
      </c>
      <c r="B2565" s="161" t="s">
        <v>814</v>
      </c>
      <c r="C2565" s="161" t="s">
        <v>815</v>
      </c>
      <c r="D2565" s="161" t="s">
        <v>760</v>
      </c>
      <c r="E2565" s="195">
        <f>VLOOKUP(B2565,'Học phí'!$B$8:$F$395,5,0)</f>
        <v>155000</v>
      </c>
      <c r="F2565" s="195"/>
      <c r="G2565" s="195"/>
      <c r="H2565" s="163">
        <v>50000</v>
      </c>
      <c r="I2565" s="195">
        <f t="shared" si="81"/>
        <v>205000</v>
      </c>
      <c r="J2565" s="194"/>
      <c r="K2565" s="196" t="str">
        <f t="shared" si="82"/>
        <v>K16B</v>
      </c>
      <c r="L2565" s="161" t="s">
        <v>5649</v>
      </c>
    </row>
    <row r="2566" spans="1:12" ht="17.25" customHeight="1">
      <c r="A2566" s="236">
        <v>2557</v>
      </c>
      <c r="B2566" s="161" t="s">
        <v>816</v>
      </c>
      <c r="C2566" s="161" t="s">
        <v>817</v>
      </c>
      <c r="D2566" s="161" t="s">
        <v>760</v>
      </c>
      <c r="E2566" s="195">
        <f>VLOOKUP(B2566,'Học phí'!$B$8:$F$395,5,0)</f>
        <v>155000</v>
      </c>
      <c r="F2566" s="195"/>
      <c r="G2566" s="195"/>
      <c r="H2566" s="163">
        <v>50000</v>
      </c>
      <c r="I2566" s="195">
        <f t="shared" ref="I2566:I2629" si="83">SUM(E2566:H2566)</f>
        <v>205000</v>
      </c>
      <c r="J2566" s="194"/>
      <c r="K2566" s="196" t="str">
        <f t="shared" si="82"/>
        <v>K16B</v>
      </c>
      <c r="L2566" s="161" t="s">
        <v>5649</v>
      </c>
    </row>
    <row r="2567" spans="1:12" ht="17.25" customHeight="1">
      <c r="A2567" s="236">
        <v>2558</v>
      </c>
      <c r="B2567" s="161" t="s">
        <v>818</v>
      </c>
      <c r="C2567" s="161" t="s">
        <v>819</v>
      </c>
      <c r="D2567" s="161" t="s">
        <v>760</v>
      </c>
      <c r="E2567" s="195">
        <f>VLOOKUP(B2567,'Học phí'!$B$8:$F$395,5,0)</f>
        <v>155000</v>
      </c>
      <c r="F2567" s="195"/>
      <c r="G2567" s="195"/>
      <c r="H2567" s="163">
        <v>50000</v>
      </c>
      <c r="I2567" s="195">
        <f t="shared" si="83"/>
        <v>205000</v>
      </c>
      <c r="J2567" s="194"/>
      <c r="K2567" s="196" t="str">
        <f t="shared" si="82"/>
        <v>K16B</v>
      </c>
      <c r="L2567" s="161" t="s">
        <v>5649</v>
      </c>
    </row>
    <row r="2568" spans="1:12" ht="17.25" customHeight="1">
      <c r="A2568" s="236">
        <v>2559</v>
      </c>
      <c r="B2568" s="161" t="s">
        <v>820</v>
      </c>
      <c r="C2568" s="161" t="s">
        <v>821</v>
      </c>
      <c r="D2568" s="161" t="s">
        <v>760</v>
      </c>
      <c r="E2568" s="195">
        <f>VLOOKUP(B2568,'Học phí'!$B$8:$F$395,5,0)</f>
        <v>155000</v>
      </c>
      <c r="F2568" s="195"/>
      <c r="G2568" s="195"/>
      <c r="H2568" s="163">
        <v>50000</v>
      </c>
      <c r="I2568" s="195">
        <f t="shared" si="83"/>
        <v>205000</v>
      </c>
      <c r="J2568" s="194"/>
      <c r="K2568" s="196" t="str">
        <f t="shared" si="82"/>
        <v>K16B</v>
      </c>
      <c r="L2568" s="161" t="s">
        <v>5649</v>
      </c>
    </row>
    <row r="2569" spans="1:12" ht="17.25" customHeight="1">
      <c r="A2569" s="236">
        <v>2560</v>
      </c>
      <c r="B2569" s="161" t="s">
        <v>822</v>
      </c>
      <c r="C2569" s="161" t="s">
        <v>823</v>
      </c>
      <c r="D2569" s="161" t="s">
        <v>760</v>
      </c>
      <c r="E2569" s="195">
        <f>VLOOKUP(B2569,'Học phí'!$B$8:$F$395,5,0)</f>
        <v>155000</v>
      </c>
      <c r="F2569" s="195"/>
      <c r="G2569" s="195"/>
      <c r="H2569" s="163">
        <v>50000</v>
      </c>
      <c r="I2569" s="195">
        <f t="shared" si="83"/>
        <v>205000</v>
      </c>
      <c r="J2569" s="194"/>
      <c r="K2569" s="196" t="str">
        <f t="shared" si="82"/>
        <v>K16B</v>
      </c>
      <c r="L2569" s="161" t="s">
        <v>5649</v>
      </c>
    </row>
    <row r="2570" spans="1:12" ht="17.25" customHeight="1">
      <c r="A2570" s="236">
        <v>2561</v>
      </c>
      <c r="B2570" s="161" t="s">
        <v>824</v>
      </c>
      <c r="C2570" s="161" t="s">
        <v>825</v>
      </c>
      <c r="D2570" s="161" t="s">
        <v>760</v>
      </c>
      <c r="E2570" s="195">
        <f>VLOOKUP(B2570,'Học phí'!$B$8:$F$395,5,0)</f>
        <v>155000</v>
      </c>
      <c r="F2570" s="195"/>
      <c r="G2570" s="195"/>
      <c r="H2570" s="163">
        <v>50000</v>
      </c>
      <c r="I2570" s="195">
        <f t="shared" si="83"/>
        <v>205000</v>
      </c>
      <c r="J2570" s="194"/>
      <c r="K2570" s="196" t="str">
        <f t="shared" si="82"/>
        <v>K16B</v>
      </c>
      <c r="L2570" s="161" t="s">
        <v>5649</v>
      </c>
    </row>
    <row r="2571" spans="1:12" ht="17.25" customHeight="1">
      <c r="A2571" s="236">
        <v>2562</v>
      </c>
      <c r="B2571" s="161" t="s">
        <v>826</v>
      </c>
      <c r="C2571" s="161" t="s">
        <v>827</v>
      </c>
      <c r="D2571" s="161" t="s">
        <v>760</v>
      </c>
      <c r="E2571" s="195">
        <f>VLOOKUP(B2571,'Học phí'!$B$8:$F$395,5,0)</f>
        <v>155000</v>
      </c>
      <c r="F2571" s="195"/>
      <c r="G2571" s="195"/>
      <c r="H2571" s="163">
        <v>50000</v>
      </c>
      <c r="I2571" s="195">
        <f t="shared" si="83"/>
        <v>205000</v>
      </c>
      <c r="J2571" s="194"/>
      <c r="K2571" s="196" t="str">
        <f t="shared" si="82"/>
        <v>K16B</v>
      </c>
      <c r="L2571" s="161" t="s">
        <v>5649</v>
      </c>
    </row>
    <row r="2572" spans="1:12" ht="17.25" customHeight="1">
      <c r="A2572" s="236">
        <v>2563</v>
      </c>
      <c r="B2572" s="161" t="s">
        <v>828</v>
      </c>
      <c r="C2572" s="161" t="s">
        <v>829</v>
      </c>
      <c r="D2572" s="161" t="s">
        <v>760</v>
      </c>
      <c r="E2572" s="195">
        <f>VLOOKUP(B2572,'Học phí'!$B$8:$F$395,5,0)</f>
        <v>155000</v>
      </c>
      <c r="F2572" s="195"/>
      <c r="G2572" s="195"/>
      <c r="H2572" s="163">
        <v>50000</v>
      </c>
      <c r="I2572" s="195">
        <f t="shared" si="83"/>
        <v>205000</v>
      </c>
      <c r="J2572" s="194"/>
      <c r="K2572" s="196" t="str">
        <f t="shared" si="82"/>
        <v>K16B</v>
      </c>
      <c r="L2572" s="161" t="s">
        <v>5649</v>
      </c>
    </row>
    <row r="2573" spans="1:12" ht="17.25" customHeight="1">
      <c r="A2573" s="236">
        <v>2564</v>
      </c>
      <c r="B2573" s="161" t="s">
        <v>830</v>
      </c>
      <c r="C2573" s="161" t="s">
        <v>831</v>
      </c>
      <c r="D2573" s="161" t="s">
        <v>760</v>
      </c>
      <c r="E2573" s="195"/>
      <c r="F2573" s="195"/>
      <c r="G2573" s="195"/>
      <c r="H2573" s="163">
        <v>50000</v>
      </c>
      <c r="I2573" s="195">
        <f t="shared" si="83"/>
        <v>50000</v>
      </c>
      <c r="J2573" s="194"/>
      <c r="K2573" s="196" t="str">
        <f t="shared" si="82"/>
        <v>K16B</v>
      </c>
      <c r="L2573" s="161" t="s">
        <v>5649</v>
      </c>
    </row>
    <row r="2574" spans="1:12" ht="17.25" customHeight="1">
      <c r="A2574" s="236">
        <v>2565</v>
      </c>
      <c r="B2574" s="161" t="s">
        <v>832</v>
      </c>
      <c r="C2574" s="161" t="s">
        <v>833</v>
      </c>
      <c r="D2574" s="161" t="s">
        <v>760</v>
      </c>
      <c r="E2574" s="195">
        <f>VLOOKUP(B2574,'Học phí'!$B$8:$F$395,5,0)</f>
        <v>155000</v>
      </c>
      <c r="F2574" s="195"/>
      <c r="G2574" s="195"/>
      <c r="H2574" s="163">
        <v>50000</v>
      </c>
      <c r="I2574" s="195">
        <f t="shared" si="83"/>
        <v>205000</v>
      </c>
      <c r="J2574" s="194"/>
      <c r="K2574" s="196" t="str">
        <f t="shared" si="82"/>
        <v>K16B</v>
      </c>
      <c r="L2574" s="161" t="s">
        <v>5649</v>
      </c>
    </row>
    <row r="2575" spans="1:12" ht="17.25" customHeight="1">
      <c r="A2575" s="236">
        <v>2566</v>
      </c>
      <c r="B2575" s="161" t="s">
        <v>834</v>
      </c>
      <c r="C2575" s="161" t="s">
        <v>835</v>
      </c>
      <c r="D2575" s="161" t="s">
        <v>760</v>
      </c>
      <c r="E2575" s="195">
        <f>VLOOKUP(B2575,'Học phí'!$B$8:$F$395,5,0)</f>
        <v>155000</v>
      </c>
      <c r="F2575" s="195"/>
      <c r="G2575" s="195"/>
      <c r="H2575" s="163">
        <v>50000</v>
      </c>
      <c r="I2575" s="195">
        <f t="shared" si="83"/>
        <v>205000</v>
      </c>
      <c r="J2575" s="194"/>
      <c r="K2575" s="196" t="str">
        <f t="shared" si="82"/>
        <v>K16B</v>
      </c>
      <c r="L2575" s="161" t="s">
        <v>5649</v>
      </c>
    </row>
    <row r="2576" spans="1:12" ht="17.25" customHeight="1">
      <c r="A2576" s="236">
        <v>2567</v>
      </c>
      <c r="B2576" s="161" t="s">
        <v>836</v>
      </c>
      <c r="C2576" s="161" t="s">
        <v>837</v>
      </c>
      <c r="D2576" s="161" t="s">
        <v>760</v>
      </c>
      <c r="E2576" s="195">
        <f>VLOOKUP(B2576,'Học phí'!$B$8:$F$395,5,0)</f>
        <v>155000</v>
      </c>
      <c r="F2576" s="195"/>
      <c r="G2576" s="195"/>
      <c r="H2576" s="163">
        <v>50000</v>
      </c>
      <c r="I2576" s="195">
        <f t="shared" si="83"/>
        <v>205000</v>
      </c>
      <c r="J2576" s="194"/>
      <c r="K2576" s="196" t="str">
        <f t="shared" si="82"/>
        <v>K16B</v>
      </c>
      <c r="L2576" s="161" t="s">
        <v>5649</v>
      </c>
    </row>
    <row r="2577" spans="1:12" ht="17.25" customHeight="1">
      <c r="A2577" s="236">
        <v>2568</v>
      </c>
      <c r="B2577" s="161" t="s">
        <v>838</v>
      </c>
      <c r="C2577" s="161" t="s">
        <v>839</v>
      </c>
      <c r="D2577" s="161" t="s">
        <v>760</v>
      </c>
      <c r="E2577" s="195">
        <f>VLOOKUP(B2577,'Học phí'!$B$8:$F$395,5,0)</f>
        <v>155000</v>
      </c>
      <c r="F2577" s="195"/>
      <c r="G2577" s="195"/>
      <c r="H2577" s="163">
        <v>50000</v>
      </c>
      <c r="I2577" s="195">
        <f t="shared" si="83"/>
        <v>205000</v>
      </c>
      <c r="J2577" s="194"/>
      <c r="K2577" s="196" t="str">
        <f t="shared" si="82"/>
        <v>K16B</v>
      </c>
      <c r="L2577" s="161" t="s">
        <v>5649</v>
      </c>
    </row>
    <row r="2578" spans="1:12" ht="17.25" customHeight="1">
      <c r="A2578" s="236">
        <v>2569</v>
      </c>
      <c r="B2578" s="161" t="s">
        <v>840</v>
      </c>
      <c r="C2578" s="161" t="s">
        <v>841</v>
      </c>
      <c r="D2578" s="161" t="s">
        <v>760</v>
      </c>
      <c r="E2578" s="195"/>
      <c r="F2578" s="195"/>
      <c r="G2578" s="195"/>
      <c r="H2578" s="163">
        <v>50000</v>
      </c>
      <c r="I2578" s="195">
        <f t="shared" si="83"/>
        <v>50000</v>
      </c>
      <c r="J2578" s="194"/>
      <c r="K2578" s="196" t="str">
        <f t="shared" si="82"/>
        <v>K16B</v>
      </c>
      <c r="L2578" s="161" t="s">
        <v>5649</v>
      </c>
    </row>
    <row r="2579" spans="1:12" ht="17.25" customHeight="1">
      <c r="A2579" s="236">
        <v>2570</v>
      </c>
      <c r="B2579" s="161" t="s">
        <v>842</v>
      </c>
      <c r="C2579" s="161" t="s">
        <v>843</v>
      </c>
      <c r="D2579" s="161" t="s">
        <v>760</v>
      </c>
      <c r="E2579" s="195">
        <f>VLOOKUP(B2579,'Học phí'!$B$8:$F$395,5,0)</f>
        <v>155000</v>
      </c>
      <c r="F2579" s="195"/>
      <c r="G2579" s="195"/>
      <c r="H2579" s="163">
        <v>50000</v>
      </c>
      <c r="I2579" s="195">
        <f t="shared" si="83"/>
        <v>205000</v>
      </c>
      <c r="J2579" s="194"/>
      <c r="K2579" s="196" t="str">
        <f t="shared" si="82"/>
        <v>K16B</v>
      </c>
      <c r="L2579" s="161" t="s">
        <v>5649</v>
      </c>
    </row>
    <row r="2580" spans="1:12" ht="17.25" customHeight="1">
      <c r="A2580" s="236">
        <v>2571</v>
      </c>
      <c r="B2580" s="161" t="s">
        <v>844</v>
      </c>
      <c r="C2580" s="161" t="s">
        <v>845</v>
      </c>
      <c r="D2580" s="161" t="s">
        <v>760</v>
      </c>
      <c r="E2580" s="195">
        <f>VLOOKUP(B2580,'Học phí'!$B$8:$F$395,5,0)</f>
        <v>155000</v>
      </c>
      <c r="F2580" s="195"/>
      <c r="G2580" s="195"/>
      <c r="H2580" s="163">
        <v>50000</v>
      </c>
      <c r="I2580" s="195">
        <f t="shared" si="83"/>
        <v>205000</v>
      </c>
      <c r="J2580" s="194"/>
      <c r="K2580" s="196" t="str">
        <f t="shared" si="82"/>
        <v>K16B</v>
      </c>
      <c r="L2580" s="161" t="s">
        <v>5649</v>
      </c>
    </row>
    <row r="2581" spans="1:12" ht="17.25" customHeight="1">
      <c r="A2581" s="236">
        <v>2572</v>
      </c>
      <c r="B2581" s="161" t="s">
        <v>5178</v>
      </c>
      <c r="C2581" s="161" t="s">
        <v>5179</v>
      </c>
      <c r="D2581" s="161" t="s">
        <v>463</v>
      </c>
      <c r="E2581" s="199">
        <v>155000</v>
      </c>
      <c r="F2581" s="195"/>
      <c r="G2581" s="195"/>
      <c r="H2581" s="199"/>
      <c r="I2581" s="195">
        <f t="shared" si="83"/>
        <v>155000</v>
      </c>
      <c r="J2581" s="194"/>
      <c r="K2581" s="196" t="str">
        <f t="shared" si="82"/>
        <v>K16B</v>
      </c>
      <c r="L2581" s="161" t="s">
        <v>5649</v>
      </c>
    </row>
    <row r="2582" spans="1:12" ht="17.25" customHeight="1">
      <c r="A2582" s="236">
        <v>2573</v>
      </c>
      <c r="B2582" s="161" t="s">
        <v>5180</v>
      </c>
      <c r="C2582" s="161" t="s">
        <v>5181</v>
      </c>
      <c r="D2582" s="161" t="s">
        <v>463</v>
      </c>
      <c r="E2582" s="199">
        <v>155000</v>
      </c>
      <c r="F2582" s="195"/>
      <c r="G2582" s="195"/>
      <c r="H2582" s="199"/>
      <c r="I2582" s="195">
        <f t="shared" si="83"/>
        <v>155000</v>
      </c>
      <c r="J2582" s="194"/>
      <c r="K2582" s="196" t="str">
        <f t="shared" si="82"/>
        <v>K16B</v>
      </c>
      <c r="L2582" s="161" t="s">
        <v>5649</v>
      </c>
    </row>
    <row r="2583" spans="1:12" ht="17.25" customHeight="1">
      <c r="A2583" s="236">
        <v>2574</v>
      </c>
      <c r="B2583" s="161" t="s">
        <v>5182</v>
      </c>
      <c r="C2583" s="161" t="s">
        <v>5183</v>
      </c>
      <c r="D2583" s="161" t="s">
        <v>463</v>
      </c>
      <c r="E2583" s="199">
        <v>155000</v>
      </c>
      <c r="F2583" s="195"/>
      <c r="G2583" s="195"/>
      <c r="H2583" s="199"/>
      <c r="I2583" s="195">
        <f t="shared" si="83"/>
        <v>155000</v>
      </c>
      <c r="J2583" s="194"/>
      <c r="K2583" s="196" t="str">
        <f t="shared" si="82"/>
        <v>K16B</v>
      </c>
      <c r="L2583" s="161" t="s">
        <v>5649</v>
      </c>
    </row>
    <row r="2584" spans="1:12" ht="17.25" customHeight="1">
      <c r="A2584" s="236">
        <v>2575</v>
      </c>
      <c r="B2584" s="161" t="s">
        <v>5184</v>
      </c>
      <c r="C2584" s="161" t="s">
        <v>5185</v>
      </c>
      <c r="D2584" s="161" t="s">
        <v>463</v>
      </c>
      <c r="E2584" s="199">
        <v>155000</v>
      </c>
      <c r="F2584" s="195"/>
      <c r="G2584" s="195"/>
      <c r="H2584" s="199"/>
      <c r="I2584" s="195">
        <f t="shared" si="83"/>
        <v>155000</v>
      </c>
      <c r="J2584" s="194"/>
      <c r="K2584" s="196" t="str">
        <f t="shared" si="82"/>
        <v>K16B</v>
      </c>
      <c r="L2584" s="161" t="s">
        <v>5649</v>
      </c>
    </row>
    <row r="2585" spans="1:12" ht="17.25" customHeight="1">
      <c r="A2585" s="236">
        <v>2576</v>
      </c>
      <c r="B2585" s="161" t="s">
        <v>5186</v>
      </c>
      <c r="C2585" s="161" t="s">
        <v>5187</v>
      </c>
      <c r="D2585" s="161" t="s">
        <v>463</v>
      </c>
      <c r="E2585" s="199">
        <v>155000</v>
      </c>
      <c r="F2585" s="195"/>
      <c r="G2585" s="195"/>
      <c r="H2585" s="199"/>
      <c r="I2585" s="195">
        <f t="shared" si="83"/>
        <v>155000</v>
      </c>
      <c r="J2585" s="194"/>
      <c r="K2585" s="196" t="str">
        <f t="shared" si="82"/>
        <v>K16B</v>
      </c>
      <c r="L2585" s="161" t="s">
        <v>5649</v>
      </c>
    </row>
    <row r="2586" spans="1:12" ht="17.25" customHeight="1">
      <c r="A2586" s="236">
        <v>2577</v>
      </c>
      <c r="B2586" s="161" t="s">
        <v>5188</v>
      </c>
      <c r="C2586" s="161" t="s">
        <v>5189</v>
      </c>
      <c r="D2586" s="161" t="s">
        <v>463</v>
      </c>
      <c r="E2586" s="199">
        <v>155000</v>
      </c>
      <c r="F2586" s="195"/>
      <c r="G2586" s="195"/>
      <c r="H2586" s="199"/>
      <c r="I2586" s="195">
        <f t="shared" si="83"/>
        <v>155000</v>
      </c>
      <c r="J2586" s="194"/>
      <c r="K2586" s="196" t="str">
        <f t="shared" si="82"/>
        <v>K16B</v>
      </c>
      <c r="L2586" s="161" t="s">
        <v>5649</v>
      </c>
    </row>
    <row r="2587" spans="1:12" ht="17.25" customHeight="1">
      <c r="A2587" s="236">
        <v>2578</v>
      </c>
      <c r="B2587" s="161" t="s">
        <v>5190</v>
      </c>
      <c r="C2587" s="161" t="s">
        <v>5191</v>
      </c>
      <c r="D2587" s="161" t="s">
        <v>463</v>
      </c>
      <c r="E2587" s="199">
        <v>155000</v>
      </c>
      <c r="F2587" s="195"/>
      <c r="G2587" s="195"/>
      <c r="H2587" s="199"/>
      <c r="I2587" s="195">
        <f t="shared" si="83"/>
        <v>155000</v>
      </c>
      <c r="J2587" s="194"/>
      <c r="K2587" s="196" t="str">
        <f t="shared" si="82"/>
        <v>K16B</v>
      </c>
      <c r="L2587" s="161" t="s">
        <v>5649</v>
      </c>
    </row>
    <row r="2588" spans="1:12" ht="17.25" customHeight="1">
      <c r="A2588" s="236">
        <v>2579</v>
      </c>
      <c r="B2588" s="161" t="s">
        <v>5192</v>
      </c>
      <c r="C2588" s="161" t="s">
        <v>5193</v>
      </c>
      <c r="D2588" s="161" t="s">
        <v>463</v>
      </c>
      <c r="E2588" s="199">
        <v>155000</v>
      </c>
      <c r="F2588" s="195"/>
      <c r="G2588" s="195"/>
      <c r="H2588" s="199"/>
      <c r="I2588" s="195">
        <f t="shared" si="83"/>
        <v>155000</v>
      </c>
      <c r="J2588" s="194"/>
      <c r="K2588" s="196" t="str">
        <f t="shared" si="82"/>
        <v>K16B</v>
      </c>
      <c r="L2588" s="161" t="s">
        <v>5649</v>
      </c>
    </row>
    <row r="2589" spans="1:12" ht="17.25" customHeight="1">
      <c r="A2589" s="236">
        <v>2580</v>
      </c>
      <c r="B2589" s="161" t="s">
        <v>5194</v>
      </c>
      <c r="C2589" s="161" t="s">
        <v>5195</v>
      </c>
      <c r="D2589" s="161" t="s">
        <v>463</v>
      </c>
      <c r="E2589" s="199">
        <v>155000</v>
      </c>
      <c r="F2589" s="195"/>
      <c r="G2589" s="195"/>
      <c r="H2589" s="199"/>
      <c r="I2589" s="195">
        <f t="shared" si="83"/>
        <v>155000</v>
      </c>
      <c r="J2589" s="194"/>
      <c r="K2589" s="196" t="str">
        <f t="shared" si="82"/>
        <v>K16B</v>
      </c>
      <c r="L2589" s="161" t="s">
        <v>5649</v>
      </c>
    </row>
    <row r="2590" spans="1:12" ht="17.25" customHeight="1">
      <c r="A2590" s="236">
        <v>2581</v>
      </c>
      <c r="B2590" s="161" t="s">
        <v>5196</v>
      </c>
      <c r="C2590" s="161" t="s">
        <v>5197</v>
      </c>
      <c r="D2590" s="161" t="s">
        <v>463</v>
      </c>
      <c r="E2590" s="199">
        <v>155000</v>
      </c>
      <c r="F2590" s="195"/>
      <c r="G2590" s="195"/>
      <c r="H2590" s="199"/>
      <c r="I2590" s="195">
        <f t="shared" si="83"/>
        <v>155000</v>
      </c>
      <c r="J2590" s="194"/>
      <c r="K2590" s="196" t="str">
        <f t="shared" si="82"/>
        <v>K16B</v>
      </c>
      <c r="L2590" s="161" t="s">
        <v>5649</v>
      </c>
    </row>
    <row r="2591" spans="1:12" ht="17.25" customHeight="1">
      <c r="A2591" s="236">
        <v>2582</v>
      </c>
      <c r="B2591" s="161" t="s">
        <v>5198</v>
      </c>
      <c r="C2591" s="161" t="s">
        <v>5199</v>
      </c>
      <c r="D2591" s="161" t="s">
        <v>463</v>
      </c>
      <c r="E2591" s="199">
        <v>155000</v>
      </c>
      <c r="F2591" s="195"/>
      <c r="G2591" s="195"/>
      <c r="H2591" s="199"/>
      <c r="I2591" s="195">
        <f t="shared" si="83"/>
        <v>155000</v>
      </c>
      <c r="J2591" s="194"/>
      <c r="K2591" s="196" t="str">
        <f t="shared" si="82"/>
        <v>K16B</v>
      </c>
      <c r="L2591" s="161" t="s">
        <v>5649</v>
      </c>
    </row>
    <row r="2592" spans="1:12" ht="17.25" customHeight="1">
      <c r="A2592" s="236">
        <v>2583</v>
      </c>
      <c r="B2592" s="161" t="s">
        <v>5200</v>
      </c>
      <c r="C2592" s="161" t="s">
        <v>5201</v>
      </c>
      <c r="D2592" s="161" t="s">
        <v>463</v>
      </c>
      <c r="E2592" s="199">
        <v>155000</v>
      </c>
      <c r="F2592" s="195"/>
      <c r="G2592" s="195"/>
      <c r="H2592" s="199"/>
      <c r="I2592" s="195">
        <f t="shared" si="83"/>
        <v>155000</v>
      </c>
      <c r="J2592" s="194"/>
      <c r="K2592" s="196" t="str">
        <f t="shared" si="82"/>
        <v>K16B</v>
      </c>
      <c r="L2592" s="161" t="s">
        <v>5649</v>
      </c>
    </row>
    <row r="2593" spans="1:12" ht="17.25" customHeight="1">
      <c r="A2593" s="236">
        <v>2584</v>
      </c>
      <c r="B2593" s="161" t="s">
        <v>5202</v>
      </c>
      <c r="C2593" s="161" t="s">
        <v>5203</v>
      </c>
      <c r="D2593" s="161" t="s">
        <v>463</v>
      </c>
      <c r="E2593" s="199">
        <v>155000</v>
      </c>
      <c r="F2593" s="195"/>
      <c r="G2593" s="195"/>
      <c r="H2593" s="199"/>
      <c r="I2593" s="195">
        <f t="shared" si="83"/>
        <v>155000</v>
      </c>
      <c r="J2593" s="194"/>
      <c r="K2593" s="196" t="str">
        <f t="shared" si="82"/>
        <v>K16B</v>
      </c>
      <c r="L2593" s="161" t="s">
        <v>5649</v>
      </c>
    </row>
    <row r="2594" spans="1:12" ht="17.25" customHeight="1">
      <c r="A2594" s="236">
        <v>2585</v>
      </c>
      <c r="B2594" s="161" t="s">
        <v>5204</v>
      </c>
      <c r="C2594" s="161" t="s">
        <v>720</v>
      </c>
      <c r="D2594" s="161" t="s">
        <v>463</v>
      </c>
      <c r="E2594" s="199">
        <v>155000</v>
      </c>
      <c r="F2594" s="195"/>
      <c r="G2594" s="195"/>
      <c r="H2594" s="199"/>
      <c r="I2594" s="195">
        <f t="shared" si="83"/>
        <v>155000</v>
      </c>
      <c r="J2594" s="194"/>
      <c r="K2594" s="196" t="str">
        <f t="shared" si="82"/>
        <v>K16B</v>
      </c>
      <c r="L2594" s="161" t="s">
        <v>5649</v>
      </c>
    </row>
    <row r="2595" spans="1:12" ht="17.25" customHeight="1">
      <c r="A2595" s="236">
        <v>2586</v>
      </c>
      <c r="B2595" s="161" t="s">
        <v>5205</v>
      </c>
      <c r="C2595" s="161" t="s">
        <v>5206</v>
      </c>
      <c r="D2595" s="161" t="s">
        <v>463</v>
      </c>
      <c r="E2595" s="199">
        <v>155000</v>
      </c>
      <c r="F2595" s="195"/>
      <c r="G2595" s="195"/>
      <c r="H2595" s="199"/>
      <c r="I2595" s="195">
        <f t="shared" si="83"/>
        <v>155000</v>
      </c>
      <c r="J2595" s="194"/>
      <c r="K2595" s="196" t="str">
        <f t="shared" si="82"/>
        <v>K16B</v>
      </c>
      <c r="L2595" s="161" t="s">
        <v>5649</v>
      </c>
    </row>
    <row r="2596" spans="1:12" ht="17.25" customHeight="1">
      <c r="A2596" s="236">
        <v>2587</v>
      </c>
      <c r="B2596" s="161" t="s">
        <v>5207</v>
      </c>
      <c r="C2596" s="161" t="s">
        <v>5208</v>
      </c>
      <c r="D2596" s="161" t="s">
        <v>463</v>
      </c>
      <c r="E2596" s="199">
        <v>155000</v>
      </c>
      <c r="F2596" s="195"/>
      <c r="G2596" s="195"/>
      <c r="H2596" s="199"/>
      <c r="I2596" s="195">
        <f t="shared" si="83"/>
        <v>155000</v>
      </c>
      <c r="J2596" s="194"/>
      <c r="K2596" s="196" t="str">
        <f t="shared" si="82"/>
        <v>K16B</v>
      </c>
      <c r="L2596" s="161" t="s">
        <v>5649</v>
      </c>
    </row>
    <row r="2597" spans="1:12" ht="17.25" customHeight="1">
      <c r="A2597" s="236">
        <v>2588</v>
      </c>
      <c r="B2597" s="161" t="s">
        <v>5209</v>
      </c>
      <c r="C2597" s="161" t="s">
        <v>5210</v>
      </c>
      <c r="D2597" s="161" t="s">
        <v>716</v>
      </c>
      <c r="E2597" s="199">
        <v>1610000</v>
      </c>
      <c r="F2597" s="195"/>
      <c r="G2597" s="195"/>
      <c r="H2597" s="199"/>
      <c r="I2597" s="195">
        <f t="shared" si="83"/>
        <v>1610000</v>
      </c>
      <c r="J2597" s="194"/>
      <c r="K2597" s="196" t="str">
        <f t="shared" si="82"/>
        <v>K16B</v>
      </c>
      <c r="L2597" s="161" t="s">
        <v>5651</v>
      </c>
    </row>
    <row r="2598" spans="1:12" ht="17.25" customHeight="1">
      <c r="A2598" s="236">
        <v>2589</v>
      </c>
      <c r="B2598" s="161" t="s">
        <v>5212</v>
      </c>
      <c r="C2598" s="161" t="s">
        <v>5213</v>
      </c>
      <c r="D2598" s="161" t="s">
        <v>5214</v>
      </c>
      <c r="E2598" s="199">
        <v>125000</v>
      </c>
      <c r="F2598" s="195"/>
      <c r="G2598" s="195"/>
      <c r="H2598" s="199"/>
      <c r="I2598" s="195">
        <f t="shared" si="83"/>
        <v>125000</v>
      </c>
      <c r="J2598" s="194"/>
      <c r="K2598" s="196" t="str">
        <f t="shared" si="82"/>
        <v>K16B</v>
      </c>
      <c r="L2598" s="198" t="s">
        <v>5653</v>
      </c>
    </row>
    <row r="2599" spans="1:12" ht="17.25" customHeight="1">
      <c r="A2599" s="236">
        <v>2590</v>
      </c>
      <c r="B2599" s="161" t="s">
        <v>5215</v>
      </c>
      <c r="C2599" s="161" t="s">
        <v>5216</v>
      </c>
      <c r="D2599" s="161" t="s">
        <v>5214</v>
      </c>
      <c r="E2599" s="199">
        <v>125000</v>
      </c>
      <c r="F2599" s="195"/>
      <c r="G2599" s="195"/>
      <c r="H2599" s="199"/>
      <c r="I2599" s="195">
        <f t="shared" si="83"/>
        <v>125000</v>
      </c>
      <c r="J2599" s="194"/>
      <c r="K2599" s="196" t="str">
        <f t="shared" si="82"/>
        <v>K16B</v>
      </c>
      <c r="L2599" s="198" t="s">
        <v>5653</v>
      </c>
    </row>
    <row r="2600" spans="1:12" ht="17.25" customHeight="1">
      <c r="A2600" s="236">
        <v>2591</v>
      </c>
      <c r="B2600" s="161" t="s">
        <v>5217</v>
      </c>
      <c r="C2600" s="161" t="s">
        <v>5218</v>
      </c>
      <c r="D2600" s="161" t="s">
        <v>5214</v>
      </c>
      <c r="E2600" s="199">
        <v>125000</v>
      </c>
      <c r="F2600" s="195"/>
      <c r="G2600" s="195"/>
      <c r="H2600" s="199"/>
      <c r="I2600" s="195">
        <f t="shared" si="83"/>
        <v>125000</v>
      </c>
      <c r="J2600" s="194"/>
      <c r="K2600" s="196" t="str">
        <f t="shared" si="82"/>
        <v>K16B</v>
      </c>
      <c r="L2600" s="198" t="s">
        <v>5653</v>
      </c>
    </row>
    <row r="2601" spans="1:12" ht="17.25" customHeight="1">
      <c r="A2601" s="236">
        <v>2592</v>
      </c>
      <c r="B2601" s="161" t="s">
        <v>5219</v>
      </c>
      <c r="C2601" s="161" t="s">
        <v>5220</v>
      </c>
      <c r="D2601" s="161" t="s">
        <v>5214</v>
      </c>
      <c r="E2601" s="199">
        <v>125000</v>
      </c>
      <c r="F2601" s="195"/>
      <c r="G2601" s="195"/>
      <c r="H2601" s="199"/>
      <c r="I2601" s="195">
        <f t="shared" si="83"/>
        <v>125000</v>
      </c>
      <c r="J2601" s="194"/>
      <c r="K2601" s="196" t="str">
        <f t="shared" si="82"/>
        <v>K16B</v>
      </c>
      <c r="L2601" s="198" t="s">
        <v>5653</v>
      </c>
    </row>
    <row r="2602" spans="1:12" ht="17.25" customHeight="1">
      <c r="A2602" s="236">
        <v>2593</v>
      </c>
      <c r="B2602" s="161" t="s">
        <v>5221</v>
      </c>
      <c r="C2602" s="161" t="s">
        <v>5222</v>
      </c>
      <c r="D2602" s="161" t="s">
        <v>5214</v>
      </c>
      <c r="E2602" s="199">
        <v>3150000</v>
      </c>
      <c r="F2602" s="195"/>
      <c r="G2602" s="195"/>
      <c r="H2602" s="199"/>
      <c r="I2602" s="195">
        <f t="shared" si="83"/>
        <v>3150000</v>
      </c>
      <c r="J2602" s="194"/>
      <c r="K2602" s="196" t="str">
        <f t="shared" si="82"/>
        <v>K16B</v>
      </c>
      <c r="L2602" s="198" t="s">
        <v>5653</v>
      </c>
    </row>
    <row r="2603" spans="1:12" ht="17.25" customHeight="1">
      <c r="A2603" s="236">
        <v>2594</v>
      </c>
      <c r="B2603" s="161" t="s">
        <v>5223</v>
      </c>
      <c r="C2603" s="161" t="s">
        <v>5224</v>
      </c>
      <c r="D2603" s="161" t="s">
        <v>5214</v>
      </c>
      <c r="E2603" s="199">
        <v>125000</v>
      </c>
      <c r="F2603" s="195"/>
      <c r="G2603" s="195"/>
      <c r="H2603" s="199"/>
      <c r="I2603" s="195">
        <f t="shared" si="83"/>
        <v>125000</v>
      </c>
      <c r="J2603" s="194"/>
      <c r="K2603" s="196" t="str">
        <f t="shared" si="82"/>
        <v>K16B</v>
      </c>
      <c r="L2603" s="198" t="s">
        <v>5653</v>
      </c>
    </row>
    <row r="2604" spans="1:12" ht="17.25" customHeight="1">
      <c r="A2604" s="236">
        <v>2595</v>
      </c>
      <c r="B2604" s="161" t="s">
        <v>5225</v>
      </c>
      <c r="C2604" s="161" t="s">
        <v>5226</v>
      </c>
      <c r="D2604" s="161" t="s">
        <v>5214</v>
      </c>
      <c r="E2604" s="199">
        <v>125000</v>
      </c>
      <c r="F2604" s="195"/>
      <c r="G2604" s="195"/>
      <c r="H2604" s="199"/>
      <c r="I2604" s="195">
        <f t="shared" si="83"/>
        <v>125000</v>
      </c>
      <c r="J2604" s="194"/>
      <c r="K2604" s="196" t="str">
        <f t="shared" si="82"/>
        <v>K16B</v>
      </c>
      <c r="L2604" s="198" t="s">
        <v>5653</v>
      </c>
    </row>
    <row r="2605" spans="1:12" ht="17.25" customHeight="1">
      <c r="A2605" s="236">
        <v>2596</v>
      </c>
      <c r="B2605" s="161" t="s">
        <v>5227</v>
      </c>
      <c r="C2605" s="161" t="s">
        <v>5228</v>
      </c>
      <c r="D2605" s="161" t="s">
        <v>5214</v>
      </c>
      <c r="E2605" s="199">
        <v>125000</v>
      </c>
      <c r="F2605" s="195"/>
      <c r="G2605" s="195"/>
      <c r="H2605" s="199"/>
      <c r="I2605" s="195">
        <f t="shared" si="83"/>
        <v>125000</v>
      </c>
      <c r="J2605" s="194"/>
      <c r="K2605" s="196" t="str">
        <f t="shared" si="82"/>
        <v>K16B</v>
      </c>
      <c r="L2605" s="198" t="s">
        <v>5653</v>
      </c>
    </row>
    <row r="2606" spans="1:12" ht="17.25" customHeight="1">
      <c r="A2606" s="236">
        <v>2597</v>
      </c>
      <c r="B2606" s="161" t="s">
        <v>469</v>
      </c>
      <c r="C2606" s="161" t="s">
        <v>470</v>
      </c>
      <c r="D2606" s="161" t="s">
        <v>471</v>
      </c>
      <c r="E2606" s="195">
        <f>VLOOKUP(B2606,'Học phí'!$B$8:$F$395,5,0)</f>
        <v>3710000</v>
      </c>
      <c r="F2606" s="195"/>
      <c r="G2606" s="195"/>
      <c r="H2606" s="163">
        <v>50000</v>
      </c>
      <c r="I2606" s="195">
        <f t="shared" si="83"/>
        <v>3760000</v>
      </c>
      <c r="J2606" s="194"/>
      <c r="K2606" s="196" t="str">
        <f t="shared" si="82"/>
        <v>K16C</v>
      </c>
      <c r="L2606" s="161" t="s">
        <v>5649</v>
      </c>
    </row>
    <row r="2607" spans="1:12" ht="17.25" customHeight="1">
      <c r="A2607" s="236">
        <v>2598</v>
      </c>
      <c r="B2607" s="161" t="s">
        <v>472</v>
      </c>
      <c r="C2607" s="161" t="s">
        <v>473</v>
      </c>
      <c r="D2607" s="161" t="s">
        <v>471</v>
      </c>
      <c r="E2607" s="195"/>
      <c r="F2607" s="195"/>
      <c r="G2607" s="195"/>
      <c r="H2607" s="163">
        <v>50000</v>
      </c>
      <c r="I2607" s="195">
        <f t="shared" si="83"/>
        <v>50000</v>
      </c>
      <c r="J2607" s="194"/>
      <c r="K2607" s="196" t="str">
        <f t="shared" si="82"/>
        <v>K16C</v>
      </c>
      <c r="L2607" s="161" t="s">
        <v>5649</v>
      </c>
    </row>
    <row r="2608" spans="1:12" ht="17.25" customHeight="1">
      <c r="A2608" s="236">
        <v>2599</v>
      </c>
      <c r="B2608" s="161" t="s">
        <v>5229</v>
      </c>
      <c r="C2608" s="161" t="s">
        <v>5230</v>
      </c>
      <c r="D2608" s="161" t="s">
        <v>471</v>
      </c>
      <c r="E2608" s="199">
        <v>155000</v>
      </c>
      <c r="F2608" s="195"/>
      <c r="G2608" s="195"/>
      <c r="H2608" s="199"/>
      <c r="I2608" s="195">
        <f t="shared" si="83"/>
        <v>155000</v>
      </c>
      <c r="J2608" s="194"/>
      <c r="K2608" s="196" t="str">
        <f t="shared" si="82"/>
        <v>K16C</v>
      </c>
      <c r="L2608" s="161" t="s">
        <v>5649</v>
      </c>
    </row>
    <row r="2609" spans="1:12" ht="17.25" customHeight="1">
      <c r="A2609" s="236">
        <v>2600</v>
      </c>
      <c r="B2609" s="161" t="s">
        <v>5231</v>
      </c>
      <c r="C2609" s="161" t="s">
        <v>5232</v>
      </c>
      <c r="D2609" s="161" t="s">
        <v>471</v>
      </c>
      <c r="E2609" s="199">
        <v>155000</v>
      </c>
      <c r="F2609" s="195"/>
      <c r="G2609" s="195"/>
      <c r="H2609" s="199"/>
      <c r="I2609" s="195">
        <f t="shared" si="83"/>
        <v>155000</v>
      </c>
      <c r="J2609" s="194"/>
      <c r="K2609" s="196" t="str">
        <f t="shared" si="82"/>
        <v>K16C</v>
      </c>
      <c r="L2609" s="161" t="s">
        <v>5649</v>
      </c>
    </row>
    <row r="2610" spans="1:12" ht="17.25" customHeight="1">
      <c r="A2610" s="236">
        <v>2601</v>
      </c>
      <c r="B2610" s="161" t="s">
        <v>5233</v>
      </c>
      <c r="C2610" s="161" t="s">
        <v>5234</v>
      </c>
      <c r="D2610" s="161" t="s">
        <v>471</v>
      </c>
      <c r="E2610" s="199">
        <v>155000</v>
      </c>
      <c r="F2610" s="195"/>
      <c r="G2610" s="195"/>
      <c r="H2610" s="199"/>
      <c r="I2610" s="195">
        <f t="shared" si="83"/>
        <v>155000</v>
      </c>
      <c r="J2610" s="194"/>
      <c r="K2610" s="196" t="str">
        <f t="shared" si="82"/>
        <v>K16C</v>
      </c>
      <c r="L2610" s="161" t="s">
        <v>5649</v>
      </c>
    </row>
    <row r="2611" spans="1:12" ht="17.25" customHeight="1">
      <c r="A2611" s="236">
        <v>2602</v>
      </c>
      <c r="B2611" s="161" t="s">
        <v>5235</v>
      </c>
      <c r="C2611" s="161" t="s">
        <v>5236</v>
      </c>
      <c r="D2611" s="161" t="s">
        <v>471</v>
      </c>
      <c r="E2611" s="199">
        <v>155000</v>
      </c>
      <c r="F2611" s="195"/>
      <c r="G2611" s="195"/>
      <c r="H2611" s="199"/>
      <c r="I2611" s="195">
        <f t="shared" si="83"/>
        <v>155000</v>
      </c>
      <c r="J2611" s="194"/>
      <c r="K2611" s="196" t="str">
        <f t="shared" si="82"/>
        <v>K16C</v>
      </c>
      <c r="L2611" s="161" t="s">
        <v>5649</v>
      </c>
    </row>
    <row r="2612" spans="1:12" ht="17.25" customHeight="1">
      <c r="A2612" s="236">
        <v>2603</v>
      </c>
      <c r="B2612" s="161" t="s">
        <v>5237</v>
      </c>
      <c r="C2612" s="161" t="s">
        <v>5238</v>
      </c>
      <c r="D2612" s="161" t="s">
        <v>471</v>
      </c>
      <c r="E2612" s="199">
        <v>155000</v>
      </c>
      <c r="F2612" s="195"/>
      <c r="G2612" s="195"/>
      <c r="H2612" s="199"/>
      <c r="I2612" s="195">
        <f t="shared" si="83"/>
        <v>155000</v>
      </c>
      <c r="J2612" s="194"/>
      <c r="K2612" s="196" t="str">
        <f t="shared" si="82"/>
        <v>K16C</v>
      </c>
      <c r="L2612" s="161" t="s">
        <v>5649</v>
      </c>
    </row>
    <row r="2613" spans="1:12" ht="17.25" customHeight="1">
      <c r="A2613" s="236">
        <v>2604</v>
      </c>
      <c r="B2613" s="161" t="s">
        <v>5239</v>
      </c>
      <c r="C2613" s="161" t="s">
        <v>2534</v>
      </c>
      <c r="D2613" s="161" t="s">
        <v>471</v>
      </c>
      <c r="E2613" s="199">
        <v>155000</v>
      </c>
      <c r="F2613" s="195"/>
      <c r="G2613" s="195"/>
      <c r="H2613" s="199"/>
      <c r="I2613" s="195">
        <f t="shared" si="83"/>
        <v>155000</v>
      </c>
      <c r="J2613" s="194"/>
      <c r="K2613" s="196" t="str">
        <f t="shared" si="82"/>
        <v>K16C</v>
      </c>
      <c r="L2613" s="161" t="s">
        <v>5649</v>
      </c>
    </row>
    <row r="2614" spans="1:12" ht="17.25" customHeight="1">
      <c r="A2614" s="236">
        <v>2605</v>
      </c>
      <c r="B2614" s="161" t="s">
        <v>5240</v>
      </c>
      <c r="C2614" s="161" t="s">
        <v>5241</v>
      </c>
      <c r="D2614" s="161" t="s">
        <v>471</v>
      </c>
      <c r="E2614" s="199">
        <v>155000</v>
      </c>
      <c r="F2614" s="195"/>
      <c r="G2614" s="195"/>
      <c r="H2614" s="199"/>
      <c r="I2614" s="195">
        <f t="shared" si="83"/>
        <v>155000</v>
      </c>
      <c r="J2614" s="194"/>
      <c r="K2614" s="196" t="str">
        <f t="shared" ref="K2614:K2677" si="84">RIGHT(D2614,4)</f>
        <v>K16C</v>
      </c>
      <c r="L2614" s="161" t="s">
        <v>5649</v>
      </c>
    </row>
    <row r="2615" spans="1:12" ht="17.25" customHeight="1">
      <c r="A2615" s="236">
        <v>2606</v>
      </c>
      <c r="B2615" s="161" t="s">
        <v>5242</v>
      </c>
      <c r="C2615" s="161" t="s">
        <v>2123</v>
      </c>
      <c r="D2615" s="161" t="s">
        <v>471</v>
      </c>
      <c r="E2615" s="199">
        <v>155000</v>
      </c>
      <c r="F2615" s="195"/>
      <c r="G2615" s="195"/>
      <c r="H2615" s="199"/>
      <c r="I2615" s="195">
        <f t="shared" si="83"/>
        <v>155000</v>
      </c>
      <c r="J2615" s="194"/>
      <c r="K2615" s="196" t="str">
        <f t="shared" si="84"/>
        <v>K16C</v>
      </c>
      <c r="L2615" s="161" t="s">
        <v>5649</v>
      </c>
    </row>
    <row r="2616" spans="1:12" ht="17.25" customHeight="1">
      <c r="A2616" s="236">
        <v>2607</v>
      </c>
      <c r="B2616" s="161" t="s">
        <v>5243</v>
      </c>
      <c r="C2616" s="161" t="s">
        <v>5244</v>
      </c>
      <c r="D2616" s="161" t="s">
        <v>471</v>
      </c>
      <c r="E2616" s="199">
        <v>155000</v>
      </c>
      <c r="F2616" s="195"/>
      <c r="G2616" s="195"/>
      <c r="H2616" s="199"/>
      <c r="I2616" s="195">
        <f t="shared" si="83"/>
        <v>155000</v>
      </c>
      <c r="J2616" s="194"/>
      <c r="K2616" s="196" t="str">
        <f t="shared" si="84"/>
        <v>K16C</v>
      </c>
      <c r="L2616" s="161" t="s">
        <v>5649</v>
      </c>
    </row>
    <row r="2617" spans="1:12" ht="17.25" customHeight="1">
      <c r="A2617" s="236">
        <v>2608</v>
      </c>
      <c r="B2617" s="161" t="s">
        <v>5245</v>
      </c>
      <c r="C2617" s="161" t="s">
        <v>5246</v>
      </c>
      <c r="D2617" s="161" t="s">
        <v>471</v>
      </c>
      <c r="E2617" s="199">
        <v>155000</v>
      </c>
      <c r="F2617" s="195"/>
      <c r="G2617" s="195"/>
      <c r="H2617" s="199"/>
      <c r="I2617" s="195">
        <f t="shared" si="83"/>
        <v>155000</v>
      </c>
      <c r="J2617" s="194"/>
      <c r="K2617" s="196" t="str">
        <f t="shared" si="84"/>
        <v>K16C</v>
      </c>
      <c r="L2617" s="161" t="s">
        <v>5649</v>
      </c>
    </row>
    <row r="2618" spans="1:12" ht="17.25" customHeight="1">
      <c r="A2618" s="236">
        <v>2609</v>
      </c>
      <c r="B2618" s="161" t="s">
        <v>5247</v>
      </c>
      <c r="C2618" s="161" t="s">
        <v>5248</v>
      </c>
      <c r="D2618" s="161" t="s">
        <v>471</v>
      </c>
      <c r="E2618" s="199">
        <v>155000</v>
      </c>
      <c r="F2618" s="195"/>
      <c r="G2618" s="195"/>
      <c r="H2618" s="199"/>
      <c r="I2618" s="195">
        <f t="shared" si="83"/>
        <v>155000</v>
      </c>
      <c r="J2618" s="194"/>
      <c r="K2618" s="196" t="str">
        <f t="shared" si="84"/>
        <v>K16C</v>
      </c>
      <c r="L2618" s="161" t="s">
        <v>5649</v>
      </c>
    </row>
    <row r="2619" spans="1:12" ht="17.25" customHeight="1">
      <c r="A2619" s="236">
        <v>2610</v>
      </c>
      <c r="B2619" s="161" t="s">
        <v>5249</v>
      </c>
      <c r="C2619" s="161" t="s">
        <v>5250</v>
      </c>
      <c r="D2619" s="161" t="s">
        <v>471</v>
      </c>
      <c r="E2619" s="199">
        <v>155000</v>
      </c>
      <c r="F2619" s="195"/>
      <c r="G2619" s="195"/>
      <c r="H2619" s="199"/>
      <c r="I2619" s="195">
        <f t="shared" si="83"/>
        <v>155000</v>
      </c>
      <c r="J2619" s="194"/>
      <c r="K2619" s="196" t="str">
        <f t="shared" si="84"/>
        <v>K16C</v>
      </c>
      <c r="L2619" s="161" t="s">
        <v>5649</v>
      </c>
    </row>
    <row r="2620" spans="1:12" ht="17.25" customHeight="1">
      <c r="A2620" s="236">
        <v>2611</v>
      </c>
      <c r="B2620" s="161" t="s">
        <v>5251</v>
      </c>
      <c r="C2620" s="161" t="s">
        <v>5252</v>
      </c>
      <c r="D2620" s="161" t="s">
        <v>471</v>
      </c>
      <c r="E2620" s="199">
        <v>155000</v>
      </c>
      <c r="F2620" s="195"/>
      <c r="G2620" s="195"/>
      <c r="H2620" s="199"/>
      <c r="I2620" s="195">
        <f t="shared" si="83"/>
        <v>155000</v>
      </c>
      <c r="J2620" s="194"/>
      <c r="K2620" s="196" t="str">
        <f t="shared" si="84"/>
        <v>K16C</v>
      </c>
      <c r="L2620" s="161" t="s">
        <v>5649</v>
      </c>
    </row>
    <row r="2621" spans="1:12" ht="17.25" customHeight="1">
      <c r="A2621" s="236">
        <v>2612</v>
      </c>
      <c r="B2621" s="161" t="s">
        <v>5253</v>
      </c>
      <c r="C2621" s="161" t="s">
        <v>5254</v>
      </c>
      <c r="D2621" s="161" t="s">
        <v>471</v>
      </c>
      <c r="E2621" s="199">
        <v>155000</v>
      </c>
      <c r="F2621" s="195"/>
      <c r="G2621" s="195"/>
      <c r="H2621" s="199"/>
      <c r="I2621" s="195">
        <f t="shared" si="83"/>
        <v>155000</v>
      </c>
      <c r="J2621" s="194"/>
      <c r="K2621" s="196" t="str">
        <f t="shared" si="84"/>
        <v>K16C</v>
      </c>
      <c r="L2621" s="161" t="s">
        <v>5649</v>
      </c>
    </row>
    <row r="2622" spans="1:12" ht="17.25" customHeight="1">
      <c r="A2622" s="236">
        <v>2613</v>
      </c>
      <c r="B2622" s="161" t="s">
        <v>5255</v>
      </c>
      <c r="C2622" s="161" t="s">
        <v>5256</v>
      </c>
      <c r="D2622" s="161" t="s">
        <v>471</v>
      </c>
      <c r="E2622" s="199">
        <v>155000</v>
      </c>
      <c r="F2622" s="195"/>
      <c r="G2622" s="195"/>
      <c r="H2622" s="199"/>
      <c r="I2622" s="195">
        <f t="shared" si="83"/>
        <v>155000</v>
      </c>
      <c r="J2622" s="194"/>
      <c r="K2622" s="196" t="str">
        <f t="shared" si="84"/>
        <v>K16C</v>
      </c>
      <c r="L2622" s="161" t="s">
        <v>5649</v>
      </c>
    </row>
    <row r="2623" spans="1:12" ht="17.25" customHeight="1">
      <c r="A2623" s="236">
        <v>2614</v>
      </c>
      <c r="B2623" s="161" t="s">
        <v>5257</v>
      </c>
      <c r="C2623" s="161" t="s">
        <v>5258</v>
      </c>
      <c r="D2623" s="161" t="s">
        <v>471</v>
      </c>
      <c r="E2623" s="199">
        <v>155000</v>
      </c>
      <c r="F2623" s="195"/>
      <c r="G2623" s="195"/>
      <c r="H2623" s="199"/>
      <c r="I2623" s="195">
        <f t="shared" si="83"/>
        <v>155000</v>
      </c>
      <c r="J2623" s="194"/>
      <c r="K2623" s="196" t="str">
        <f t="shared" si="84"/>
        <v>K16C</v>
      </c>
      <c r="L2623" s="161" t="s">
        <v>5649</v>
      </c>
    </row>
    <row r="2624" spans="1:12" ht="17.25" customHeight="1">
      <c r="A2624" s="236">
        <v>2615</v>
      </c>
      <c r="B2624" s="161" t="s">
        <v>5259</v>
      </c>
      <c r="C2624" s="161" t="s">
        <v>1193</v>
      </c>
      <c r="D2624" s="161" t="s">
        <v>471</v>
      </c>
      <c r="E2624" s="199">
        <v>155000</v>
      </c>
      <c r="F2624" s="195"/>
      <c r="G2624" s="195"/>
      <c r="H2624" s="199"/>
      <c r="I2624" s="195">
        <f t="shared" si="83"/>
        <v>155000</v>
      </c>
      <c r="J2624" s="194"/>
      <c r="K2624" s="196" t="str">
        <f t="shared" si="84"/>
        <v>K16C</v>
      </c>
      <c r="L2624" s="161" t="s">
        <v>5649</v>
      </c>
    </row>
    <row r="2625" spans="1:12" ht="17.25" customHeight="1">
      <c r="A2625" s="236">
        <v>2616</v>
      </c>
      <c r="B2625" s="161" t="s">
        <v>5260</v>
      </c>
      <c r="C2625" s="161" t="s">
        <v>5261</v>
      </c>
      <c r="D2625" s="161" t="s">
        <v>471</v>
      </c>
      <c r="E2625" s="199">
        <v>155000</v>
      </c>
      <c r="F2625" s="195"/>
      <c r="G2625" s="195"/>
      <c r="H2625" s="199"/>
      <c r="I2625" s="195">
        <f t="shared" si="83"/>
        <v>155000</v>
      </c>
      <c r="J2625" s="194"/>
      <c r="K2625" s="196" t="str">
        <f t="shared" si="84"/>
        <v>K16C</v>
      </c>
      <c r="L2625" s="161" t="s">
        <v>5649</v>
      </c>
    </row>
    <row r="2626" spans="1:12" ht="17.25" customHeight="1">
      <c r="A2626" s="236">
        <v>2617</v>
      </c>
      <c r="B2626" s="161" t="s">
        <v>5262</v>
      </c>
      <c r="C2626" s="161" t="s">
        <v>5263</v>
      </c>
      <c r="D2626" s="161" t="s">
        <v>471</v>
      </c>
      <c r="E2626" s="199">
        <v>155000</v>
      </c>
      <c r="F2626" s="195"/>
      <c r="G2626" s="195"/>
      <c r="H2626" s="199"/>
      <c r="I2626" s="195">
        <f t="shared" si="83"/>
        <v>155000</v>
      </c>
      <c r="J2626" s="194"/>
      <c r="K2626" s="196" t="str">
        <f t="shared" si="84"/>
        <v>K16C</v>
      </c>
      <c r="L2626" s="161" t="s">
        <v>5649</v>
      </c>
    </row>
    <row r="2627" spans="1:12" ht="17.25" customHeight="1">
      <c r="A2627" s="236">
        <v>2618</v>
      </c>
      <c r="B2627" s="161" t="s">
        <v>5264</v>
      </c>
      <c r="C2627" s="161" t="s">
        <v>5265</v>
      </c>
      <c r="D2627" s="161" t="s">
        <v>471</v>
      </c>
      <c r="E2627" s="199">
        <v>155000</v>
      </c>
      <c r="F2627" s="195"/>
      <c r="G2627" s="195"/>
      <c r="H2627" s="199"/>
      <c r="I2627" s="195">
        <f t="shared" si="83"/>
        <v>155000</v>
      </c>
      <c r="J2627" s="194"/>
      <c r="K2627" s="196" t="str">
        <f t="shared" si="84"/>
        <v>K16C</v>
      </c>
      <c r="L2627" s="161" t="s">
        <v>5649</v>
      </c>
    </row>
    <row r="2628" spans="1:12" ht="17.25" customHeight="1">
      <c r="A2628" s="236">
        <v>2619</v>
      </c>
      <c r="B2628" s="161" t="s">
        <v>5266</v>
      </c>
      <c r="C2628" s="161" t="s">
        <v>5267</v>
      </c>
      <c r="D2628" s="161" t="s">
        <v>471</v>
      </c>
      <c r="E2628" s="199">
        <v>155000</v>
      </c>
      <c r="F2628" s="195"/>
      <c r="G2628" s="195"/>
      <c r="H2628" s="199"/>
      <c r="I2628" s="195">
        <f t="shared" si="83"/>
        <v>155000</v>
      </c>
      <c r="J2628" s="194"/>
      <c r="K2628" s="196" t="str">
        <f t="shared" si="84"/>
        <v>K16C</v>
      </c>
      <c r="L2628" s="161" t="s">
        <v>5649</v>
      </c>
    </row>
    <row r="2629" spans="1:12" ht="17.25" customHeight="1">
      <c r="A2629" s="236">
        <v>2620</v>
      </c>
      <c r="B2629" s="161" t="s">
        <v>5268</v>
      </c>
      <c r="C2629" s="161" t="s">
        <v>5269</v>
      </c>
      <c r="D2629" s="161" t="s">
        <v>471</v>
      </c>
      <c r="E2629" s="199">
        <v>155000</v>
      </c>
      <c r="F2629" s="195"/>
      <c r="G2629" s="195"/>
      <c r="H2629" s="199"/>
      <c r="I2629" s="195">
        <f t="shared" si="83"/>
        <v>155000</v>
      </c>
      <c r="J2629" s="194"/>
      <c r="K2629" s="196" t="str">
        <f t="shared" si="84"/>
        <v>K16C</v>
      </c>
      <c r="L2629" s="161" t="s">
        <v>5649</v>
      </c>
    </row>
    <row r="2630" spans="1:12" ht="17.25" customHeight="1">
      <c r="A2630" s="236">
        <v>2621</v>
      </c>
      <c r="B2630" s="161" t="s">
        <v>5270</v>
      </c>
      <c r="C2630" s="161" t="s">
        <v>5271</v>
      </c>
      <c r="D2630" s="161" t="s">
        <v>471</v>
      </c>
      <c r="E2630" s="199">
        <v>155000</v>
      </c>
      <c r="F2630" s="195"/>
      <c r="G2630" s="195"/>
      <c r="H2630" s="199"/>
      <c r="I2630" s="195">
        <f t="shared" ref="I2630:I2693" si="85">SUM(E2630:H2630)</f>
        <v>155000</v>
      </c>
      <c r="J2630" s="194"/>
      <c r="K2630" s="196" t="str">
        <f t="shared" si="84"/>
        <v>K16C</v>
      </c>
      <c r="L2630" s="161" t="s">
        <v>5649</v>
      </c>
    </row>
    <row r="2631" spans="1:12" ht="17.25" customHeight="1">
      <c r="A2631" s="236">
        <v>2622</v>
      </c>
      <c r="B2631" s="161" t="s">
        <v>5272</v>
      </c>
      <c r="C2631" s="161" t="s">
        <v>5273</v>
      </c>
      <c r="D2631" s="161" t="s">
        <v>471</v>
      </c>
      <c r="E2631" s="199">
        <v>155000</v>
      </c>
      <c r="F2631" s="195"/>
      <c r="G2631" s="195"/>
      <c r="H2631" s="199"/>
      <c r="I2631" s="195">
        <f t="shared" si="85"/>
        <v>155000</v>
      </c>
      <c r="J2631" s="194"/>
      <c r="K2631" s="196" t="str">
        <f t="shared" si="84"/>
        <v>K16C</v>
      </c>
      <c r="L2631" s="161" t="s">
        <v>5649</v>
      </c>
    </row>
    <row r="2632" spans="1:12" ht="17.25" customHeight="1">
      <c r="A2632" s="236">
        <v>2623</v>
      </c>
      <c r="B2632" s="161" t="s">
        <v>5274</v>
      </c>
      <c r="C2632" s="161" t="s">
        <v>5275</v>
      </c>
      <c r="D2632" s="161" t="s">
        <v>471</v>
      </c>
      <c r="E2632" s="199">
        <v>155000</v>
      </c>
      <c r="F2632" s="195"/>
      <c r="G2632" s="195"/>
      <c r="H2632" s="199"/>
      <c r="I2632" s="195">
        <f t="shared" si="85"/>
        <v>155000</v>
      </c>
      <c r="J2632" s="194"/>
      <c r="K2632" s="196" t="str">
        <f t="shared" si="84"/>
        <v>K16C</v>
      </c>
      <c r="L2632" s="161" t="s">
        <v>5649</v>
      </c>
    </row>
    <row r="2633" spans="1:12" ht="17.25" customHeight="1">
      <c r="A2633" s="236">
        <v>2624</v>
      </c>
      <c r="B2633" s="161" t="s">
        <v>5276</v>
      </c>
      <c r="C2633" s="161" t="s">
        <v>5277</v>
      </c>
      <c r="D2633" s="161" t="s">
        <v>471</v>
      </c>
      <c r="E2633" s="199">
        <v>155000</v>
      </c>
      <c r="F2633" s="195"/>
      <c r="G2633" s="195"/>
      <c r="H2633" s="199"/>
      <c r="I2633" s="195">
        <f t="shared" si="85"/>
        <v>155000</v>
      </c>
      <c r="J2633" s="194"/>
      <c r="K2633" s="196" t="str">
        <f t="shared" si="84"/>
        <v>K16C</v>
      </c>
      <c r="L2633" s="161" t="s">
        <v>5649</v>
      </c>
    </row>
    <row r="2634" spans="1:12" ht="17.25" customHeight="1">
      <c r="A2634" s="236">
        <v>2625</v>
      </c>
      <c r="B2634" s="161" t="s">
        <v>5278</v>
      </c>
      <c r="C2634" s="161" t="s">
        <v>5279</v>
      </c>
      <c r="D2634" s="161" t="s">
        <v>471</v>
      </c>
      <c r="E2634" s="199">
        <v>155000</v>
      </c>
      <c r="F2634" s="195"/>
      <c r="G2634" s="195"/>
      <c r="H2634" s="199"/>
      <c r="I2634" s="195">
        <f t="shared" si="85"/>
        <v>155000</v>
      </c>
      <c r="J2634" s="194"/>
      <c r="K2634" s="196" t="str">
        <f t="shared" si="84"/>
        <v>K16C</v>
      </c>
      <c r="L2634" s="161" t="s">
        <v>5649</v>
      </c>
    </row>
    <row r="2635" spans="1:12" ht="17.25" customHeight="1">
      <c r="A2635" s="236">
        <v>2626</v>
      </c>
      <c r="B2635" s="161" t="s">
        <v>5280</v>
      </c>
      <c r="C2635" s="161" t="s">
        <v>5281</v>
      </c>
      <c r="D2635" s="161" t="s">
        <v>471</v>
      </c>
      <c r="E2635" s="199">
        <v>155000</v>
      </c>
      <c r="F2635" s="195"/>
      <c r="G2635" s="195"/>
      <c r="H2635" s="199"/>
      <c r="I2635" s="195">
        <f t="shared" si="85"/>
        <v>155000</v>
      </c>
      <c r="J2635" s="194"/>
      <c r="K2635" s="196" t="str">
        <f t="shared" si="84"/>
        <v>K16C</v>
      </c>
      <c r="L2635" s="161" t="s">
        <v>5649</v>
      </c>
    </row>
    <row r="2636" spans="1:12" ht="17.25" customHeight="1">
      <c r="A2636" s="236">
        <v>2627</v>
      </c>
      <c r="B2636" s="161" t="s">
        <v>474</v>
      </c>
      <c r="C2636" s="161" t="s">
        <v>475</v>
      </c>
      <c r="D2636" s="161" t="s">
        <v>476</v>
      </c>
      <c r="E2636" s="195">
        <f>VLOOKUP(B2636,'Học phí'!$B$8:$F$395,5,0)</f>
        <v>155000</v>
      </c>
      <c r="F2636" s="195"/>
      <c r="G2636" s="195"/>
      <c r="H2636" s="163">
        <v>50000</v>
      </c>
      <c r="I2636" s="195">
        <f t="shared" si="85"/>
        <v>205000</v>
      </c>
      <c r="J2636" s="194"/>
      <c r="K2636" s="196" t="str">
        <f t="shared" si="84"/>
        <v>K16D</v>
      </c>
      <c r="L2636" s="161" t="s">
        <v>5649</v>
      </c>
    </row>
    <row r="2637" spans="1:12" ht="17.25" customHeight="1">
      <c r="A2637" s="236">
        <v>2628</v>
      </c>
      <c r="B2637" s="161" t="s">
        <v>477</v>
      </c>
      <c r="C2637" s="161" t="s">
        <v>478</v>
      </c>
      <c r="D2637" s="161" t="s">
        <v>476</v>
      </c>
      <c r="E2637" s="195"/>
      <c r="F2637" s="195"/>
      <c r="G2637" s="195"/>
      <c r="H2637" s="163">
        <v>50000</v>
      </c>
      <c r="I2637" s="195">
        <f t="shared" si="85"/>
        <v>50000</v>
      </c>
      <c r="J2637" s="194"/>
      <c r="K2637" s="196" t="str">
        <f t="shared" si="84"/>
        <v>K16D</v>
      </c>
      <c r="L2637" s="161" t="s">
        <v>5649</v>
      </c>
    </row>
    <row r="2638" spans="1:12" ht="17.25" customHeight="1">
      <c r="A2638" s="236">
        <v>2629</v>
      </c>
      <c r="B2638" s="161" t="s">
        <v>479</v>
      </c>
      <c r="C2638" s="161" t="s">
        <v>480</v>
      </c>
      <c r="D2638" s="161" t="s">
        <v>476</v>
      </c>
      <c r="E2638" s="195"/>
      <c r="F2638" s="195"/>
      <c r="G2638" s="195"/>
      <c r="H2638" s="163">
        <v>50000</v>
      </c>
      <c r="I2638" s="195">
        <f t="shared" si="85"/>
        <v>50000</v>
      </c>
      <c r="J2638" s="194"/>
      <c r="K2638" s="196" t="str">
        <f t="shared" si="84"/>
        <v>K16D</v>
      </c>
      <c r="L2638" s="161" t="s">
        <v>5649</v>
      </c>
    </row>
    <row r="2639" spans="1:12" ht="17.25" customHeight="1">
      <c r="A2639" s="236">
        <v>2630</v>
      </c>
      <c r="B2639" s="161" t="s">
        <v>481</v>
      </c>
      <c r="C2639" s="161" t="s">
        <v>482</v>
      </c>
      <c r="D2639" s="161" t="s">
        <v>476</v>
      </c>
      <c r="E2639" s="195">
        <f>VLOOKUP(B2639,'Học phí'!$B$8:$F$395,5,0)</f>
        <v>155000</v>
      </c>
      <c r="F2639" s="195"/>
      <c r="G2639" s="195"/>
      <c r="H2639" s="163">
        <v>50000</v>
      </c>
      <c r="I2639" s="195">
        <f t="shared" si="85"/>
        <v>205000</v>
      </c>
      <c r="J2639" s="194"/>
      <c r="K2639" s="196" t="str">
        <f t="shared" si="84"/>
        <v>K16D</v>
      </c>
      <c r="L2639" s="161" t="s">
        <v>5649</v>
      </c>
    </row>
    <row r="2640" spans="1:12" ht="17.25" customHeight="1">
      <c r="A2640" s="236">
        <v>2631</v>
      </c>
      <c r="B2640" s="161" t="s">
        <v>483</v>
      </c>
      <c r="C2640" s="161" t="s">
        <v>484</v>
      </c>
      <c r="D2640" s="161" t="s">
        <v>476</v>
      </c>
      <c r="E2640" s="195">
        <f>VLOOKUP(B2640,'Học phí'!$B$8:$F$395,5,0)</f>
        <v>155000</v>
      </c>
      <c r="F2640" s="195"/>
      <c r="G2640" s="195"/>
      <c r="H2640" s="163">
        <v>50000</v>
      </c>
      <c r="I2640" s="195">
        <f t="shared" si="85"/>
        <v>205000</v>
      </c>
      <c r="J2640" s="194"/>
      <c r="K2640" s="196" t="str">
        <f t="shared" si="84"/>
        <v>K16D</v>
      </c>
      <c r="L2640" s="161" t="s">
        <v>5649</v>
      </c>
    </row>
    <row r="2641" spans="1:12" ht="17.25" customHeight="1">
      <c r="A2641" s="236">
        <v>2632</v>
      </c>
      <c r="B2641" s="161" t="s">
        <v>485</v>
      </c>
      <c r="C2641" s="161" t="s">
        <v>486</v>
      </c>
      <c r="D2641" s="161" t="s">
        <v>476</v>
      </c>
      <c r="E2641" s="195"/>
      <c r="F2641" s="195"/>
      <c r="G2641" s="195"/>
      <c r="H2641" s="163">
        <v>50000</v>
      </c>
      <c r="I2641" s="195">
        <f t="shared" si="85"/>
        <v>50000</v>
      </c>
      <c r="J2641" s="194"/>
      <c r="K2641" s="196" t="str">
        <f t="shared" si="84"/>
        <v>K16D</v>
      </c>
      <c r="L2641" s="161" t="s">
        <v>5649</v>
      </c>
    </row>
    <row r="2642" spans="1:12" ht="17.25" customHeight="1">
      <c r="A2642" s="236">
        <v>2633</v>
      </c>
      <c r="B2642" s="161" t="s">
        <v>487</v>
      </c>
      <c r="C2642" s="161" t="s">
        <v>488</v>
      </c>
      <c r="D2642" s="161" t="s">
        <v>476</v>
      </c>
      <c r="E2642" s="195"/>
      <c r="F2642" s="195"/>
      <c r="G2642" s="195"/>
      <c r="H2642" s="163">
        <v>50000</v>
      </c>
      <c r="I2642" s="195">
        <f t="shared" si="85"/>
        <v>50000</v>
      </c>
      <c r="J2642" s="194"/>
      <c r="K2642" s="196" t="str">
        <f t="shared" si="84"/>
        <v>K16D</v>
      </c>
      <c r="L2642" s="161" t="s">
        <v>5649</v>
      </c>
    </row>
    <row r="2643" spans="1:12" ht="17.25" customHeight="1">
      <c r="A2643" s="236">
        <v>2634</v>
      </c>
      <c r="B2643" s="161" t="s">
        <v>489</v>
      </c>
      <c r="C2643" s="161" t="s">
        <v>490</v>
      </c>
      <c r="D2643" s="161" t="s">
        <v>476</v>
      </c>
      <c r="E2643" s="195">
        <f>VLOOKUP(B2643,'Học phí'!$B$8:$F$395,5,0)</f>
        <v>155000</v>
      </c>
      <c r="F2643" s="195"/>
      <c r="G2643" s="195"/>
      <c r="H2643" s="163">
        <v>50000</v>
      </c>
      <c r="I2643" s="195">
        <f t="shared" si="85"/>
        <v>205000</v>
      </c>
      <c r="J2643" s="194"/>
      <c r="K2643" s="196" t="str">
        <f t="shared" si="84"/>
        <v>K16D</v>
      </c>
      <c r="L2643" s="161" t="s">
        <v>5649</v>
      </c>
    </row>
    <row r="2644" spans="1:12" ht="17.25" customHeight="1">
      <c r="A2644" s="236">
        <v>2635</v>
      </c>
      <c r="B2644" s="161" t="s">
        <v>491</v>
      </c>
      <c r="C2644" s="161" t="s">
        <v>492</v>
      </c>
      <c r="D2644" s="161" t="s">
        <v>476</v>
      </c>
      <c r="E2644" s="195"/>
      <c r="F2644" s="195"/>
      <c r="G2644" s="195"/>
      <c r="H2644" s="163">
        <v>50000</v>
      </c>
      <c r="I2644" s="195">
        <f t="shared" si="85"/>
        <v>50000</v>
      </c>
      <c r="J2644" s="194"/>
      <c r="K2644" s="196" t="str">
        <f t="shared" si="84"/>
        <v>K16D</v>
      </c>
      <c r="L2644" s="161" t="s">
        <v>5649</v>
      </c>
    </row>
    <row r="2645" spans="1:12" ht="17.25" customHeight="1">
      <c r="A2645" s="236">
        <v>2636</v>
      </c>
      <c r="B2645" s="161" t="s">
        <v>493</v>
      </c>
      <c r="C2645" s="161" t="s">
        <v>494</v>
      </c>
      <c r="D2645" s="161" t="s">
        <v>476</v>
      </c>
      <c r="E2645" s="195">
        <f>VLOOKUP(B2645,'Học phí'!$B$8:$F$395,5,0)</f>
        <v>155000</v>
      </c>
      <c r="F2645" s="195"/>
      <c r="G2645" s="195"/>
      <c r="H2645" s="163">
        <v>50000</v>
      </c>
      <c r="I2645" s="195">
        <f t="shared" si="85"/>
        <v>205000</v>
      </c>
      <c r="J2645" s="194"/>
      <c r="K2645" s="196" t="str">
        <f t="shared" si="84"/>
        <v>K16D</v>
      </c>
      <c r="L2645" s="161" t="s">
        <v>5649</v>
      </c>
    </row>
    <row r="2646" spans="1:12" ht="17.25" customHeight="1">
      <c r="A2646" s="236">
        <v>2637</v>
      </c>
      <c r="B2646" s="161" t="s">
        <v>495</v>
      </c>
      <c r="C2646" s="161" t="s">
        <v>496</v>
      </c>
      <c r="D2646" s="161" t="s">
        <v>476</v>
      </c>
      <c r="E2646" s="195">
        <f>VLOOKUP(B2646,'Học phí'!$B$8:$F$395,5,0)</f>
        <v>155000</v>
      </c>
      <c r="F2646" s="195"/>
      <c r="G2646" s="195"/>
      <c r="H2646" s="163">
        <v>50000</v>
      </c>
      <c r="I2646" s="195">
        <f t="shared" si="85"/>
        <v>205000</v>
      </c>
      <c r="J2646" s="194"/>
      <c r="K2646" s="196" t="str">
        <f t="shared" si="84"/>
        <v>K16D</v>
      </c>
      <c r="L2646" s="161" t="s">
        <v>5649</v>
      </c>
    </row>
    <row r="2647" spans="1:12" ht="17.25" customHeight="1">
      <c r="A2647" s="236">
        <v>2638</v>
      </c>
      <c r="B2647" s="161" t="s">
        <v>497</v>
      </c>
      <c r="C2647" s="161" t="s">
        <v>498</v>
      </c>
      <c r="D2647" s="161" t="s">
        <v>476</v>
      </c>
      <c r="E2647" s="195">
        <f>VLOOKUP(B2647,'Học phí'!$B$8:$F$395,5,0)</f>
        <v>155000</v>
      </c>
      <c r="F2647" s="195"/>
      <c r="G2647" s="195"/>
      <c r="H2647" s="163">
        <v>50000</v>
      </c>
      <c r="I2647" s="195">
        <f t="shared" si="85"/>
        <v>205000</v>
      </c>
      <c r="J2647" s="194"/>
      <c r="K2647" s="196" t="str">
        <f t="shared" si="84"/>
        <v>K16D</v>
      </c>
      <c r="L2647" s="161" t="s">
        <v>5649</v>
      </c>
    </row>
    <row r="2648" spans="1:12" ht="17.25" customHeight="1">
      <c r="A2648" s="236">
        <v>2639</v>
      </c>
      <c r="B2648" s="161" t="s">
        <v>499</v>
      </c>
      <c r="C2648" s="161" t="s">
        <v>500</v>
      </c>
      <c r="D2648" s="161" t="s">
        <v>476</v>
      </c>
      <c r="E2648" s="195"/>
      <c r="F2648" s="195"/>
      <c r="G2648" s="195"/>
      <c r="H2648" s="163">
        <v>50000</v>
      </c>
      <c r="I2648" s="195">
        <f t="shared" si="85"/>
        <v>50000</v>
      </c>
      <c r="J2648" s="194"/>
      <c r="K2648" s="196" t="str">
        <f t="shared" si="84"/>
        <v>K16D</v>
      </c>
      <c r="L2648" s="161" t="s">
        <v>5649</v>
      </c>
    </row>
    <row r="2649" spans="1:12" ht="17.25" customHeight="1">
      <c r="A2649" s="236">
        <v>2640</v>
      </c>
      <c r="B2649" s="161" t="s">
        <v>501</v>
      </c>
      <c r="C2649" s="161" t="s">
        <v>502</v>
      </c>
      <c r="D2649" s="161" t="s">
        <v>476</v>
      </c>
      <c r="E2649" s="195"/>
      <c r="F2649" s="195"/>
      <c r="G2649" s="195"/>
      <c r="H2649" s="163">
        <v>50000</v>
      </c>
      <c r="I2649" s="195">
        <f t="shared" si="85"/>
        <v>50000</v>
      </c>
      <c r="J2649" s="194"/>
      <c r="K2649" s="196" t="str">
        <f t="shared" si="84"/>
        <v>K16D</v>
      </c>
      <c r="L2649" s="161" t="s">
        <v>5649</v>
      </c>
    </row>
    <row r="2650" spans="1:12" ht="17.25" customHeight="1">
      <c r="A2650" s="236">
        <v>2641</v>
      </c>
      <c r="B2650" s="161" t="s">
        <v>503</v>
      </c>
      <c r="C2650" s="161" t="s">
        <v>504</v>
      </c>
      <c r="D2650" s="161" t="s">
        <v>476</v>
      </c>
      <c r="E2650" s="195"/>
      <c r="F2650" s="195"/>
      <c r="G2650" s="195"/>
      <c r="H2650" s="163">
        <v>50000</v>
      </c>
      <c r="I2650" s="195">
        <f t="shared" si="85"/>
        <v>50000</v>
      </c>
      <c r="J2650" s="194"/>
      <c r="K2650" s="196" t="str">
        <f t="shared" si="84"/>
        <v>K16D</v>
      </c>
      <c r="L2650" s="161" t="s">
        <v>5649</v>
      </c>
    </row>
    <row r="2651" spans="1:12" ht="17.25" customHeight="1">
      <c r="A2651" s="236">
        <v>2642</v>
      </c>
      <c r="B2651" s="161" t="s">
        <v>505</v>
      </c>
      <c r="C2651" s="161" t="s">
        <v>429</v>
      </c>
      <c r="D2651" s="161" t="s">
        <v>476</v>
      </c>
      <c r="E2651" s="195"/>
      <c r="F2651" s="195"/>
      <c r="G2651" s="195"/>
      <c r="H2651" s="163">
        <v>50000</v>
      </c>
      <c r="I2651" s="195">
        <f t="shared" si="85"/>
        <v>50000</v>
      </c>
      <c r="J2651" s="194"/>
      <c r="K2651" s="196" t="str">
        <f t="shared" si="84"/>
        <v>K16D</v>
      </c>
      <c r="L2651" s="161" t="s">
        <v>5649</v>
      </c>
    </row>
    <row r="2652" spans="1:12" ht="17.25" customHeight="1">
      <c r="A2652" s="236">
        <v>2643</v>
      </c>
      <c r="B2652" s="161" t="s">
        <v>506</v>
      </c>
      <c r="C2652" s="161" t="s">
        <v>507</v>
      </c>
      <c r="D2652" s="161" t="s">
        <v>476</v>
      </c>
      <c r="E2652" s="195">
        <f>VLOOKUP(B2652,'Học phí'!$B$8:$F$395,5,0)</f>
        <v>155000</v>
      </c>
      <c r="F2652" s="195"/>
      <c r="G2652" s="195"/>
      <c r="H2652" s="163">
        <v>50000</v>
      </c>
      <c r="I2652" s="195">
        <f t="shared" si="85"/>
        <v>205000</v>
      </c>
      <c r="J2652" s="194"/>
      <c r="K2652" s="196" t="str">
        <f t="shared" si="84"/>
        <v>K16D</v>
      </c>
      <c r="L2652" s="161" t="s">
        <v>5649</v>
      </c>
    </row>
    <row r="2653" spans="1:12" ht="17.25" customHeight="1">
      <c r="A2653" s="236">
        <v>2644</v>
      </c>
      <c r="B2653" s="161" t="s">
        <v>508</v>
      </c>
      <c r="C2653" s="161" t="s">
        <v>509</v>
      </c>
      <c r="D2653" s="161" t="s">
        <v>476</v>
      </c>
      <c r="E2653" s="195"/>
      <c r="F2653" s="195"/>
      <c r="G2653" s="195"/>
      <c r="H2653" s="163">
        <v>50000</v>
      </c>
      <c r="I2653" s="195">
        <f t="shared" si="85"/>
        <v>50000</v>
      </c>
      <c r="J2653" s="194"/>
      <c r="K2653" s="196" t="str">
        <f t="shared" si="84"/>
        <v>K16D</v>
      </c>
      <c r="L2653" s="161" t="s">
        <v>5649</v>
      </c>
    </row>
    <row r="2654" spans="1:12" ht="17.25" customHeight="1">
      <c r="A2654" s="236">
        <v>2645</v>
      </c>
      <c r="B2654" s="161" t="s">
        <v>510</v>
      </c>
      <c r="C2654" s="161" t="s">
        <v>511</v>
      </c>
      <c r="D2654" s="161" t="s">
        <v>476</v>
      </c>
      <c r="E2654" s="195">
        <f>VLOOKUP(B2654,'Học phí'!$B$8:$F$395,5,0)</f>
        <v>155000</v>
      </c>
      <c r="F2654" s="195"/>
      <c r="G2654" s="195"/>
      <c r="H2654" s="163">
        <v>50000</v>
      </c>
      <c r="I2654" s="195">
        <f t="shared" si="85"/>
        <v>205000</v>
      </c>
      <c r="J2654" s="194"/>
      <c r="K2654" s="196" t="str">
        <f t="shared" si="84"/>
        <v>K16D</v>
      </c>
      <c r="L2654" s="161" t="s">
        <v>5649</v>
      </c>
    </row>
    <row r="2655" spans="1:12" ht="17.25" customHeight="1">
      <c r="A2655" s="236">
        <v>2646</v>
      </c>
      <c r="B2655" s="161" t="s">
        <v>512</v>
      </c>
      <c r="C2655" s="161" t="s">
        <v>513</v>
      </c>
      <c r="D2655" s="161" t="s">
        <v>476</v>
      </c>
      <c r="E2655" s="195"/>
      <c r="F2655" s="195"/>
      <c r="G2655" s="195"/>
      <c r="H2655" s="163">
        <v>50000</v>
      </c>
      <c r="I2655" s="195">
        <f t="shared" si="85"/>
        <v>50000</v>
      </c>
      <c r="J2655" s="194"/>
      <c r="K2655" s="196" t="str">
        <f t="shared" si="84"/>
        <v>K16D</v>
      </c>
      <c r="L2655" s="161" t="s">
        <v>5649</v>
      </c>
    </row>
    <row r="2656" spans="1:12" ht="17.25" customHeight="1">
      <c r="A2656" s="236">
        <v>2647</v>
      </c>
      <c r="B2656" s="161" t="s">
        <v>514</v>
      </c>
      <c r="C2656" s="161" t="s">
        <v>515</v>
      </c>
      <c r="D2656" s="161" t="s">
        <v>476</v>
      </c>
      <c r="E2656" s="195">
        <f>VLOOKUP(B2656,'Học phí'!$B$8:$F$395,5,0)</f>
        <v>155000</v>
      </c>
      <c r="F2656" s="195"/>
      <c r="G2656" s="195"/>
      <c r="H2656" s="163">
        <v>50000</v>
      </c>
      <c r="I2656" s="195">
        <f t="shared" si="85"/>
        <v>205000</v>
      </c>
      <c r="J2656" s="194"/>
      <c r="K2656" s="196" t="str">
        <f t="shared" si="84"/>
        <v>K16D</v>
      </c>
      <c r="L2656" s="161" t="s">
        <v>5649</v>
      </c>
    </row>
    <row r="2657" spans="1:12" ht="17.25" customHeight="1">
      <c r="A2657" s="236">
        <v>2648</v>
      </c>
      <c r="B2657" s="161" t="s">
        <v>516</v>
      </c>
      <c r="C2657" s="161" t="s">
        <v>517</v>
      </c>
      <c r="D2657" s="161" t="s">
        <v>476</v>
      </c>
      <c r="E2657" s="195">
        <f>VLOOKUP(B2657,'Học phí'!$B$8:$F$395,5,0)</f>
        <v>155000</v>
      </c>
      <c r="F2657" s="195"/>
      <c r="G2657" s="195"/>
      <c r="H2657" s="163">
        <v>50000</v>
      </c>
      <c r="I2657" s="195">
        <f t="shared" si="85"/>
        <v>205000</v>
      </c>
      <c r="J2657" s="194"/>
      <c r="K2657" s="196" t="str">
        <f t="shared" si="84"/>
        <v>K16D</v>
      </c>
      <c r="L2657" s="161" t="s">
        <v>5649</v>
      </c>
    </row>
    <row r="2658" spans="1:12" ht="17.25" customHeight="1">
      <c r="A2658" s="236">
        <v>2649</v>
      </c>
      <c r="B2658" s="161" t="s">
        <v>518</v>
      </c>
      <c r="C2658" s="161" t="s">
        <v>519</v>
      </c>
      <c r="D2658" s="161" t="s">
        <v>476</v>
      </c>
      <c r="E2658" s="195"/>
      <c r="F2658" s="195"/>
      <c r="G2658" s="195"/>
      <c r="H2658" s="163">
        <v>50000</v>
      </c>
      <c r="I2658" s="195">
        <f t="shared" si="85"/>
        <v>50000</v>
      </c>
      <c r="J2658" s="194"/>
      <c r="K2658" s="196" t="str">
        <f t="shared" si="84"/>
        <v>K16D</v>
      </c>
      <c r="L2658" s="161" t="s">
        <v>5649</v>
      </c>
    </row>
    <row r="2659" spans="1:12" ht="17.25" customHeight="1">
      <c r="A2659" s="236">
        <v>2650</v>
      </c>
      <c r="B2659" s="161" t="s">
        <v>520</v>
      </c>
      <c r="C2659" s="161" t="s">
        <v>521</v>
      </c>
      <c r="D2659" s="161" t="s">
        <v>476</v>
      </c>
      <c r="E2659" s="195"/>
      <c r="F2659" s="195"/>
      <c r="G2659" s="195"/>
      <c r="H2659" s="163">
        <v>50000</v>
      </c>
      <c r="I2659" s="195">
        <f t="shared" si="85"/>
        <v>50000</v>
      </c>
      <c r="J2659" s="194"/>
      <c r="K2659" s="196" t="str">
        <f t="shared" si="84"/>
        <v>K16D</v>
      </c>
      <c r="L2659" s="161" t="s">
        <v>5649</v>
      </c>
    </row>
    <row r="2660" spans="1:12" ht="17.25" customHeight="1">
      <c r="A2660" s="236">
        <v>2651</v>
      </c>
      <c r="B2660" s="161" t="s">
        <v>522</v>
      </c>
      <c r="C2660" s="161" t="s">
        <v>523</v>
      </c>
      <c r="D2660" s="161" t="s">
        <v>476</v>
      </c>
      <c r="E2660" s="195">
        <f>VLOOKUP(B2660,'Học phí'!$B$8:$F$395,5,0)</f>
        <v>155000</v>
      </c>
      <c r="F2660" s="195"/>
      <c r="G2660" s="195"/>
      <c r="H2660" s="163">
        <v>50000</v>
      </c>
      <c r="I2660" s="195">
        <f t="shared" si="85"/>
        <v>205000</v>
      </c>
      <c r="J2660" s="194"/>
      <c r="K2660" s="196" t="str">
        <f t="shared" si="84"/>
        <v>K16D</v>
      </c>
      <c r="L2660" s="161" t="s">
        <v>5649</v>
      </c>
    </row>
    <row r="2661" spans="1:12" ht="17.25" customHeight="1">
      <c r="A2661" s="236">
        <v>2652</v>
      </c>
      <c r="B2661" s="161" t="s">
        <v>524</v>
      </c>
      <c r="C2661" s="161" t="s">
        <v>525</v>
      </c>
      <c r="D2661" s="161" t="s">
        <v>476</v>
      </c>
      <c r="E2661" s="195">
        <f>VLOOKUP(B2661,'Học phí'!$B$8:$F$395,5,0)</f>
        <v>155000</v>
      </c>
      <c r="F2661" s="195"/>
      <c r="G2661" s="195"/>
      <c r="H2661" s="163">
        <v>50000</v>
      </c>
      <c r="I2661" s="195">
        <f t="shared" si="85"/>
        <v>205000</v>
      </c>
      <c r="J2661" s="194"/>
      <c r="K2661" s="196" t="str">
        <f t="shared" si="84"/>
        <v>K16D</v>
      </c>
      <c r="L2661" s="161" t="s">
        <v>5649</v>
      </c>
    </row>
    <row r="2662" spans="1:12" ht="17.25" customHeight="1">
      <c r="A2662" s="236">
        <v>2653</v>
      </c>
      <c r="B2662" s="161" t="s">
        <v>526</v>
      </c>
      <c r="C2662" s="161" t="s">
        <v>527</v>
      </c>
      <c r="D2662" s="161" t="s">
        <v>476</v>
      </c>
      <c r="E2662" s="195">
        <f>VLOOKUP(B2662,'Học phí'!$B$8:$F$395,5,0)</f>
        <v>155000</v>
      </c>
      <c r="F2662" s="195"/>
      <c r="G2662" s="195"/>
      <c r="H2662" s="163">
        <v>50000</v>
      </c>
      <c r="I2662" s="195">
        <f t="shared" si="85"/>
        <v>205000</v>
      </c>
      <c r="J2662" s="194"/>
      <c r="K2662" s="196" t="str">
        <f t="shared" si="84"/>
        <v>K16D</v>
      </c>
      <c r="L2662" s="161" t="s">
        <v>5649</v>
      </c>
    </row>
    <row r="2663" spans="1:12" ht="17.25" customHeight="1">
      <c r="A2663" s="236">
        <v>2654</v>
      </c>
      <c r="B2663" s="161" t="s">
        <v>528</v>
      </c>
      <c r="C2663" s="161" t="s">
        <v>529</v>
      </c>
      <c r="D2663" s="161" t="s">
        <v>476</v>
      </c>
      <c r="E2663" s="195"/>
      <c r="F2663" s="195"/>
      <c r="G2663" s="195"/>
      <c r="H2663" s="163">
        <v>50000</v>
      </c>
      <c r="I2663" s="195">
        <f t="shared" si="85"/>
        <v>50000</v>
      </c>
      <c r="J2663" s="194"/>
      <c r="K2663" s="196" t="str">
        <f t="shared" si="84"/>
        <v>K16D</v>
      </c>
      <c r="L2663" s="161" t="s">
        <v>5649</v>
      </c>
    </row>
    <row r="2664" spans="1:12" ht="17.25" customHeight="1">
      <c r="A2664" s="236">
        <v>2655</v>
      </c>
      <c r="B2664" s="161" t="s">
        <v>530</v>
      </c>
      <c r="C2664" s="161" t="s">
        <v>531</v>
      </c>
      <c r="D2664" s="161" t="s">
        <v>476</v>
      </c>
      <c r="E2664" s="195">
        <f>VLOOKUP(B2664,'Học phí'!$B$8:$F$395,5,0)</f>
        <v>155000</v>
      </c>
      <c r="F2664" s="195"/>
      <c r="G2664" s="195"/>
      <c r="H2664" s="163">
        <v>50000</v>
      </c>
      <c r="I2664" s="195">
        <f t="shared" si="85"/>
        <v>205000</v>
      </c>
      <c r="J2664" s="194"/>
      <c r="K2664" s="196" t="str">
        <f t="shared" si="84"/>
        <v>K16D</v>
      </c>
      <c r="L2664" s="161" t="s">
        <v>5649</v>
      </c>
    </row>
    <row r="2665" spans="1:12" ht="17.25" customHeight="1">
      <c r="A2665" s="236">
        <v>2656</v>
      </c>
      <c r="B2665" s="161" t="s">
        <v>532</v>
      </c>
      <c r="C2665" s="161" t="s">
        <v>533</v>
      </c>
      <c r="D2665" s="161" t="s">
        <v>476</v>
      </c>
      <c r="E2665" s="195">
        <f>VLOOKUP(B2665,'Học phí'!$B$8:$F$395,5,0)</f>
        <v>3955000</v>
      </c>
      <c r="F2665" s="195"/>
      <c r="G2665" s="195"/>
      <c r="H2665" s="163">
        <v>50000</v>
      </c>
      <c r="I2665" s="195">
        <f t="shared" si="85"/>
        <v>4005000</v>
      </c>
      <c r="J2665" s="194"/>
      <c r="K2665" s="196" t="str">
        <f t="shared" si="84"/>
        <v>K16D</v>
      </c>
      <c r="L2665" s="161" t="s">
        <v>5649</v>
      </c>
    </row>
    <row r="2666" spans="1:12" ht="17.25" customHeight="1">
      <c r="A2666" s="236">
        <v>2657</v>
      </c>
      <c r="B2666" s="161" t="s">
        <v>534</v>
      </c>
      <c r="C2666" s="161" t="s">
        <v>535</v>
      </c>
      <c r="D2666" s="161" t="s">
        <v>476</v>
      </c>
      <c r="E2666" s="195">
        <f>VLOOKUP(B2666,'Học phí'!$B$8:$F$395,5,0)</f>
        <v>155000</v>
      </c>
      <c r="F2666" s="195"/>
      <c r="G2666" s="195"/>
      <c r="H2666" s="163">
        <v>50000</v>
      </c>
      <c r="I2666" s="195">
        <f t="shared" si="85"/>
        <v>205000</v>
      </c>
      <c r="J2666" s="194"/>
      <c r="K2666" s="196" t="str">
        <f t="shared" si="84"/>
        <v>K16D</v>
      </c>
      <c r="L2666" s="161" t="s">
        <v>5649</v>
      </c>
    </row>
    <row r="2667" spans="1:12" ht="17.25" customHeight="1">
      <c r="A2667" s="236">
        <v>2658</v>
      </c>
      <c r="B2667" s="161" t="s">
        <v>536</v>
      </c>
      <c r="C2667" s="161" t="s">
        <v>537</v>
      </c>
      <c r="D2667" s="161" t="s">
        <v>476</v>
      </c>
      <c r="E2667" s="195"/>
      <c r="F2667" s="195"/>
      <c r="G2667" s="195"/>
      <c r="H2667" s="163">
        <v>50000</v>
      </c>
      <c r="I2667" s="195">
        <f t="shared" si="85"/>
        <v>50000</v>
      </c>
      <c r="J2667" s="194"/>
      <c r="K2667" s="196" t="str">
        <f t="shared" si="84"/>
        <v>K16D</v>
      </c>
      <c r="L2667" s="161" t="s">
        <v>5649</v>
      </c>
    </row>
    <row r="2668" spans="1:12" ht="17.25" customHeight="1">
      <c r="A2668" s="236">
        <v>2659</v>
      </c>
      <c r="B2668" s="161" t="s">
        <v>538</v>
      </c>
      <c r="C2668" s="161" t="s">
        <v>539</v>
      </c>
      <c r="D2668" s="161" t="s">
        <v>476</v>
      </c>
      <c r="E2668" s="195">
        <f>VLOOKUP(B2668,'Học phí'!$B$8:$F$395,5,0)</f>
        <v>155000</v>
      </c>
      <c r="F2668" s="195"/>
      <c r="G2668" s="195"/>
      <c r="H2668" s="163">
        <v>50000</v>
      </c>
      <c r="I2668" s="195">
        <f t="shared" si="85"/>
        <v>205000</v>
      </c>
      <c r="J2668" s="194"/>
      <c r="K2668" s="196" t="str">
        <f t="shared" si="84"/>
        <v>K16D</v>
      </c>
      <c r="L2668" s="161" t="s">
        <v>5649</v>
      </c>
    </row>
    <row r="2669" spans="1:12" ht="17.25" customHeight="1">
      <c r="A2669" s="236">
        <v>2660</v>
      </c>
      <c r="B2669" s="161" t="s">
        <v>540</v>
      </c>
      <c r="C2669" s="161" t="s">
        <v>541</v>
      </c>
      <c r="D2669" s="161" t="s">
        <v>476</v>
      </c>
      <c r="E2669" s="195">
        <f>VLOOKUP(B2669,'Học phí'!$B$8:$F$395,5,0)</f>
        <v>155000</v>
      </c>
      <c r="F2669" s="195"/>
      <c r="G2669" s="195"/>
      <c r="H2669" s="163">
        <v>50000</v>
      </c>
      <c r="I2669" s="195">
        <f t="shared" si="85"/>
        <v>205000</v>
      </c>
      <c r="J2669" s="194"/>
      <c r="K2669" s="196" t="str">
        <f t="shared" si="84"/>
        <v>K16D</v>
      </c>
      <c r="L2669" s="161" t="s">
        <v>5649</v>
      </c>
    </row>
    <row r="2670" spans="1:12" ht="17.25" customHeight="1">
      <c r="A2670" s="236">
        <v>2661</v>
      </c>
      <c r="B2670" s="161" t="s">
        <v>542</v>
      </c>
      <c r="C2670" s="161" t="s">
        <v>543</v>
      </c>
      <c r="D2670" s="161" t="s">
        <v>476</v>
      </c>
      <c r="E2670" s="195"/>
      <c r="F2670" s="195"/>
      <c r="G2670" s="195"/>
      <c r="H2670" s="163">
        <v>50000</v>
      </c>
      <c r="I2670" s="195">
        <f t="shared" si="85"/>
        <v>50000</v>
      </c>
      <c r="J2670" s="194"/>
      <c r="K2670" s="196" t="str">
        <f t="shared" si="84"/>
        <v>K16D</v>
      </c>
      <c r="L2670" s="161" t="s">
        <v>5649</v>
      </c>
    </row>
    <row r="2671" spans="1:12" ht="17.25" customHeight="1">
      <c r="A2671" s="236">
        <v>2662</v>
      </c>
      <c r="B2671" s="161" t="s">
        <v>544</v>
      </c>
      <c r="C2671" s="161" t="s">
        <v>545</v>
      </c>
      <c r="D2671" s="161" t="s">
        <v>476</v>
      </c>
      <c r="E2671" s="195">
        <f>VLOOKUP(B2671,'Học phí'!$B$8:$F$395,5,0)</f>
        <v>155000</v>
      </c>
      <c r="F2671" s="195"/>
      <c r="G2671" s="195"/>
      <c r="H2671" s="163">
        <v>50000</v>
      </c>
      <c r="I2671" s="195">
        <f t="shared" si="85"/>
        <v>205000</v>
      </c>
      <c r="J2671" s="194"/>
      <c r="K2671" s="196" t="str">
        <f t="shared" si="84"/>
        <v>K16D</v>
      </c>
      <c r="L2671" s="161" t="s">
        <v>5649</v>
      </c>
    </row>
    <row r="2672" spans="1:12" ht="17.25" customHeight="1">
      <c r="A2672" s="236">
        <v>2663</v>
      </c>
      <c r="B2672" s="161" t="s">
        <v>546</v>
      </c>
      <c r="C2672" s="161" t="s">
        <v>547</v>
      </c>
      <c r="D2672" s="161" t="s">
        <v>476</v>
      </c>
      <c r="E2672" s="195">
        <f>VLOOKUP(B2672,'Học phí'!$B$8:$F$395,5,0)</f>
        <v>155000</v>
      </c>
      <c r="F2672" s="195"/>
      <c r="G2672" s="195"/>
      <c r="H2672" s="163">
        <v>50000</v>
      </c>
      <c r="I2672" s="195">
        <f t="shared" si="85"/>
        <v>205000</v>
      </c>
      <c r="J2672" s="194"/>
      <c r="K2672" s="196" t="str">
        <f t="shared" si="84"/>
        <v>K16D</v>
      </c>
      <c r="L2672" s="161" t="s">
        <v>5649</v>
      </c>
    </row>
    <row r="2673" spans="1:12" ht="17.25" customHeight="1">
      <c r="A2673" s="236">
        <v>2664</v>
      </c>
      <c r="B2673" s="161" t="s">
        <v>548</v>
      </c>
      <c r="C2673" s="161" t="s">
        <v>549</v>
      </c>
      <c r="D2673" s="161" t="s">
        <v>476</v>
      </c>
      <c r="E2673" s="195">
        <f>VLOOKUP(B2673,'Học phí'!$B$8:$F$395,5,0)</f>
        <v>155000</v>
      </c>
      <c r="F2673" s="195"/>
      <c r="G2673" s="195"/>
      <c r="H2673" s="163">
        <v>50000</v>
      </c>
      <c r="I2673" s="195">
        <f t="shared" si="85"/>
        <v>205000</v>
      </c>
      <c r="J2673" s="194"/>
      <c r="K2673" s="196" t="str">
        <f t="shared" si="84"/>
        <v>K16D</v>
      </c>
      <c r="L2673" s="161" t="s">
        <v>5649</v>
      </c>
    </row>
    <row r="2674" spans="1:12" ht="17.25" customHeight="1">
      <c r="A2674" s="236">
        <v>2665</v>
      </c>
      <c r="B2674" s="161" t="s">
        <v>550</v>
      </c>
      <c r="C2674" s="161" t="s">
        <v>551</v>
      </c>
      <c r="D2674" s="161" t="s">
        <v>476</v>
      </c>
      <c r="E2674" s="195"/>
      <c r="F2674" s="195"/>
      <c r="G2674" s="195"/>
      <c r="H2674" s="163">
        <v>50000</v>
      </c>
      <c r="I2674" s="195">
        <f t="shared" si="85"/>
        <v>50000</v>
      </c>
      <c r="J2674" s="194"/>
      <c r="K2674" s="196" t="str">
        <f t="shared" si="84"/>
        <v>K16D</v>
      </c>
      <c r="L2674" s="161" t="s">
        <v>5649</v>
      </c>
    </row>
    <row r="2675" spans="1:12" ht="17.25" customHeight="1">
      <c r="A2675" s="236">
        <v>2666</v>
      </c>
      <c r="B2675" s="161" t="s">
        <v>552</v>
      </c>
      <c r="C2675" s="161" t="s">
        <v>553</v>
      </c>
      <c r="D2675" s="161" t="s">
        <v>476</v>
      </c>
      <c r="E2675" s="195"/>
      <c r="F2675" s="195"/>
      <c r="G2675" s="195"/>
      <c r="H2675" s="163">
        <v>50000</v>
      </c>
      <c r="I2675" s="195">
        <f t="shared" si="85"/>
        <v>50000</v>
      </c>
      <c r="J2675" s="194"/>
      <c r="K2675" s="196" t="str">
        <f t="shared" si="84"/>
        <v>K16D</v>
      </c>
      <c r="L2675" s="161" t="s">
        <v>5649</v>
      </c>
    </row>
    <row r="2676" spans="1:12" ht="17.25" customHeight="1">
      <c r="A2676" s="236">
        <v>2667</v>
      </c>
      <c r="B2676" s="161" t="s">
        <v>554</v>
      </c>
      <c r="C2676" s="161" t="s">
        <v>555</v>
      </c>
      <c r="D2676" s="161" t="s">
        <v>476</v>
      </c>
      <c r="E2676" s="195">
        <f>VLOOKUP(B2676,'Học phí'!$B$8:$F$395,5,0)</f>
        <v>155000</v>
      </c>
      <c r="F2676" s="195"/>
      <c r="G2676" s="195"/>
      <c r="H2676" s="163">
        <v>50000</v>
      </c>
      <c r="I2676" s="195">
        <f t="shared" si="85"/>
        <v>205000</v>
      </c>
      <c r="J2676" s="194"/>
      <c r="K2676" s="196" t="str">
        <f t="shared" si="84"/>
        <v>K16D</v>
      </c>
      <c r="L2676" s="161" t="s">
        <v>5649</v>
      </c>
    </row>
    <row r="2677" spans="1:12" ht="17.25" customHeight="1">
      <c r="A2677" s="236">
        <v>2668</v>
      </c>
      <c r="B2677" s="161" t="s">
        <v>5282</v>
      </c>
      <c r="C2677" s="161" t="s">
        <v>5283</v>
      </c>
      <c r="D2677" s="161" t="s">
        <v>476</v>
      </c>
      <c r="E2677" s="199">
        <v>120000</v>
      </c>
      <c r="F2677" s="195"/>
      <c r="G2677" s="195"/>
      <c r="H2677" s="199"/>
      <c r="I2677" s="195">
        <f t="shared" si="85"/>
        <v>120000</v>
      </c>
      <c r="J2677" s="194"/>
      <c r="K2677" s="196" t="str">
        <f t="shared" si="84"/>
        <v>K16D</v>
      </c>
      <c r="L2677" s="161" t="s">
        <v>5649</v>
      </c>
    </row>
    <row r="2678" spans="1:12" ht="17.25" customHeight="1">
      <c r="A2678" s="236">
        <v>2669</v>
      </c>
      <c r="B2678" s="161" t="s">
        <v>556</v>
      </c>
      <c r="C2678" s="161" t="s">
        <v>557</v>
      </c>
      <c r="D2678" s="161" t="s">
        <v>558</v>
      </c>
      <c r="E2678" s="195"/>
      <c r="F2678" s="195"/>
      <c r="G2678" s="195"/>
      <c r="H2678" s="163">
        <v>50000</v>
      </c>
      <c r="I2678" s="195">
        <f t="shared" si="85"/>
        <v>50000</v>
      </c>
      <c r="J2678" s="194"/>
      <c r="K2678" s="196" t="str">
        <f t="shared" ref="K2678:K2707" si="86">RIGHT(D2678,4)</f>
        <v>K16H</v>
      </c>
      <c r="L2678" s="161" t="s">
        <v>5649</v>
      </c>
    </row>
    <row r="2679" spans="1:12" ht="17.25" customHeight="1">
      <c r="A2679" s="236">
        <v>2670</v>
      </c>
      <c r="B2679" s="161" t="s">
        <v>559</v>
      </c>
      <c r="C2679" s="161" t="s">
        <v>560</v>
      </c>
      <c r="D2679" s="161" t="s">
        <v>558</v>
      </c>
      <c r="E2679" s="195">
        <f>VLOOKUP(B2679,'Học phí'!$B$8:$F$395,5,0)</f>
        <v>155000</v>
      </c>
      <c r="F2679" s="195"/>
      <c r="G2679" s="195"/>
      <c r="H2679" s="163">
        <v>50000</v>
      </c>
      <c r="I2679" s="195">
        <f t="shared" si="85"/>
        <v>205000</v>
      </c>
      <c r="J2679" s="194"/>
      <c r="K2679" s="196" t="str">
        <f t="shared" si="86"/>
        <v>K16H</v>
      </c>
      <c r="L2679" s="161" t="s">
        <v>5649</v>
      </c>
    </row>
    <row r="2680" spans="1:12" ht="17.25" customHeight="1">
      <c r="A2680" s="236">
        <v>2671</v>
      </c>
      <c r="B2680" s="161" t="s">
        <v>561</v>
      </c>
      <c r="C2680" s="161" t="s">
        <v>562</v>
      </c>
      <c r="D2680" s="161" t="s">
        <v>558</v>
      </c>
      <c r="E2680" s="195">
        <f>VLOOKUP(B2680,'Học phí'!$B$8:$F$395,5,0)</f>
        <v>155000</v>
      </c>
      <c r="F2680" s="195"/>
      <c r="G2680" s="195"/>
      <c r="H2680" s="163">
        <v>50000</v>
      </c>
      <c r="I2680" s="195">
        <f t="shared" si="85"/>
        <v>205000</v>
      </c>
      <c r="J2680" s="194"/>
      <c r="K2680" s="196" t="str">
        <f t="shared" si="86"/>
        <v>K16H</v>
      </c>
      <c r="L2680" s="161" t="s">
        <v>5649</v>
      </c>
    </row>
    <row r="2681" spans="1:12" ht="17.25" customHeight="1">
      <c r="A2681" s="236">
        <v>2672</v>
      </c>
      <c r="B2681" s="161" t="s">
        <v>563</v>
      </c>
      <c r="C2681" s="161" t="s">
        <v>564</v>
      </c>
      <c r="D2681" s="161" t="s">
        <v>558</v>
      </c>
      <c r="E2681" s="195">
        <f>VLOOKUP(B2681,'Học phí'!$B$8:$F$395,5,0)</f>
        <v>155000</v>
      </c>
      <c r="F2681" s="195"/>
      <c r="G2681" s="195"/>
      <c r="H2681" s="163">
        <v>50000</v>
      </c>
      <c r="I2681" s="195">
        <f t="shared" si="85"/>
        <v>205000</v>
      </c>
      <c r="J2681" s="194"/>
      <c r="K2681" s="196" t="str">
        <f t="shared" si="86"/>
        <v>K16H</v>
      </c>
      <c r="L2681" s="161" t="s">
        <v>5649</v>
      </c>
    </row>
    <row r="2682" spans="1:12" ht="17.25" customHeight="1">
      <c r="A2682" s="236">
        <v>2673</v>
      </c>
      <c r="B2682" s="161" t="s">
        <v>565</v>
      </c>
      <c r="C2682" s="161" t="s">
        <v>566</v>
      </c>
      <c r="D2682" s="161" t="s">
        <v>558</v>
      </c>
      <c r="E2682" s="195">
        <f>VLOOKUP(B2682,'Học phí'!$B$8:$F$395,5,0)</f>
        <v>155000</v>
      </c>
      <c r="F2682" s="195"/>
      <c r="G2682" s="195"/>
      <c r="H2682" s="163">
        <v>50000</v>
      </c>
      <c r="I2682" s="195">
        <f t="shared" si="85"/>
        <v>205000</v>
      </c>
      <c r="J2682" s="194"/>
      <c r="K2682" s="196" t="str">
        <f t="shared" si="86"/>
        <v>K16H</v>
      </c>
      <c r="L2682" s="161" t="s">
        <v>5649</v>
      </c>
    </row>
    <row r="2683" spans="1:12" ht="17.25" customHeight="1">
      <c r="A2683" s="236">
        <v>2674</v>
      </c>
      <c r="B2683" s="161" t="s">
        <v>567</v>
      </c>
      <c r="C2683" s="161" t="s">
        <v>568</v>
      </c>
      <c r="D2683" s="161" t="s">
        <v>558</v>
      </c>
      <c r="E2683" s="195">
        <f>VLOOKUP(B2683,'Học phí'!$B$8:$F$395,5,0)</f>
        <v>155000</v>
      </c>
      <c r="F2683" s="195"/>
      <c r="G2683" s="195"/>
      <c r="H2683" s="163">
        <v>50000</v>
      </c>
      <c r="I2683" s="195">
        <f t="shared" si="85"/>
        <v>205000</v>
      </c>
      <c r="J2683" s="194"/>
      <c r="K2683" s="196" t="str">
        <f t="shared" si="86"/>
        <v>K16H</v>
      </c>
      <c r="L2683" s="161" t="s">
        <v>5649</v>
      </c>
    </row>
    <row r="2684" spans="1:12" ht="17.25" customHeight="1">
      <c r="A2684" s="236">
        <v>2675</v>
      </c>
      <c r="B2684" s="161" t="s">
        <v>569</v>
      </c>
      <c r="C2684" s="161" t="s">
        <v>570</v>
      </c>
      <c r="D2684" s="161" t="s">
        <v>558</v>
      </c>
      <c r="E2684" s="195">
        <f>VLOOKUP(B2684,'Học phí'!$B$8:$F$395,5,0)</f>
        <v>155000</v>
      </c>
      <c r="F2684" s="195"/>
      <c r="G2684" s="195"/>
      <c r="H2684" s="163">
        <v>50000</v>
      </c>
      <c r="I2684" s="195">
        <f t="shared" si="85"/>
        <v>205000</v>
      </c>
      <c r="J2684" s="194"/>
      <c r="K2684" s="196" t="str">
        <f t="shared" si="86"/>
        <v>K16H</v>
      </c>
      <c r="L2684" s="161" t="s">
        <v>5649</v>
      </c>
    </row>
    <row r="2685" spans="1:12" ht="17.25" customHeight="1">
      <c r="A2685" s="236">
        <v>2676</v>
      </c>
      <c r="B2685" s="161" t="s">
        <v>571</v>
      </c>
      <c r="C2685" s="161" t="s">
        <v>572</v>
      </c>
      <c r="D2685" s="161" t="s">
        <v>558</v>
      </c>
      <c r="E2685" s="195"/>
      <c r="F2685" s="195"/>
      <c r="G2685" s="195"/>
      <c r="H2685" s="163">
        <v>50000</v>
      </c>
      <c r="I2685" s="195">
        <f t="shared" si="85"/>
        <v>50000</v>
      </c>
      <c r="J2685" s="194"/>
      <c r="K2685" s="196" t="str">
        <f t="shared" si="86"/>
        <v>K16H</v>
      </c>
      <c r="L2685" s="161" t="s">
        <v>5649</v>
      </c>
    </row>
    <row r="2686" spans="1:12" ht="17.25" customHeight="1">
      <c r="A2686" s="236">
        <v>2677</v>
      </c>
      <c r="B2686" s="161" t="s">
        <v>573</v>
      </c>
      <c r="C2686" s="161" t="s">
        <v>574</v>
      </c>
      <c r="D2686" s="161" t="s">
        <v>558</v>
      </c>
      <c r="E2686" s="195"/>
      <c r="F2686" s="195"/>
      <c r="G2686" s="195"/>
      <c r="H2686" s="163">
        <v>50000</v>
      </c>
      <c r="I2686" s="195">
        <f t="shared" si="85"/>
        <v>50000</v>
      </c>
      <c r="J2686" s="194"/>
      <c r="K2686" s="196" t="str">
        <f t="shared" si="86"/>
        <v>K16H</v>
      </c>
      <c r="L2686" s="161" t="s">
        <v>5649</v>
      </c>
    </row>
    <row r="2687" spans="1:12" ht="17.25" customHeight="1">
      <c r="A2687" s="236">
        <v>2678</v>
      </c>
      <c r="B2687" s="161" t="s">
        <v>575</v>
      </c>
      <c r="C2687" s="161" t="s">
        <v>576</v>
      </c>
      <c r="D2687" s="161" t="s">
        <v>558</v>
      </c>
      <c r="E2687" s="195">
        <f>VLOOKUP(B2687,'Học phí'!$B$8:$F$395,5,0)</f>
        <v>155000</v>
      </c>
      <c r="F2687" s="195"/>
      <c r="G2687" s="195"/>
      <c r="H2687" s="163">
        <v>50000</v>
      </c>
      <c r="I2687" s="195">
        <f t="shared" si="85"/>
        <v>205000</v>
      </c>
      <c r="J2687" s="194"/>
      <c r="K2687" s="196" t="str">
        <f t="shared" si="86"/>
        <v>K16H</v>
      </c>
      <c r="L2687" s="161" t="s">
        <v>5649</v>
      </c>
    </row>
    <row r="2688" spans="1:12" ht="17.25" customHeight="1">
      <c r="A2688" s="236">
        <v>2679</v>
      </c>
      <c r="B2688" s="161" t="s">
        <v>577</v>
      </c>
      <c r="C2688" s="161" t="s">
        <v>578</v>
      </c>
      <c r="D2688" s="161" t="s">
        <v>558</v>
      </c>
      <c r="E2688" s="195">
        <f>VLOOKUP(B2688,'Học phí'!$B$8:$F$395,5,0)</f>
        <v>155000</v>
      </c>
      <c r="F2688" s="195"/>
      <c r="G2688" s="195"/>
      <c r="H2688" s="163">
        <v>50000</v>
      </c>
      <c r="I2688" s="195">
        <f t="shared" si="85"/>
        <v>205000</v>
      </c>
      <c r="J2688" s="194"/>
      <c r="K2688" s="196" t="str">
        <f t="shared" si="86"/>
        <v>K16H</v>
      </c>
      <c r="L2688" s="161" t="s">
        <v>5649</v>
      </c>
    </row>
    <row r="2689" spans="1:12" ht="17.25" customHeight="1">
      <c r="A2689" s="236">
        <v>2680</v>
      </c>
      <c r="B2689" s="161" t="s">
        <v>579</v>
      </c>
      <c r="C2689" s="161" t="s">
        <v>30</v>
      </c>
      <c r="D2689" s="161" t="s">
        <v>558</v>
      </c>
      <c r="E2689" s="195">
        <f>VLOOKUP(B2689,'Học phí'!$B$8:$F$395,5,0)</f>
        <v>155000</v>
      </c>
      <c r="F2689" s="195"/>
      <c r="G2689" s="195"/>
      <c r="H2689" s="163">
        <v>50000</v>
      </c>
      <c r="I2689" s="195">
        <f t="shared" si="85"/>
        <v>205000</v>
      </c>
      <c r="J2689" s="194"/>
      <c r="K2689" s="196" t="str">
        <f t="shared" si="86"/>
        <v>K16H</v>
      </c>
      <c r="L2689" s="161" t="s">
        <v>5649</v>
      </c>
    </row>
    <row r="2690" spans="1:12" ht="17.25" customHeight="1">
      <c r="A2690" s="236">
        <v>2681</v>
      </c>
      <c r="B2690" s="161" t="s">
        <v>580</v>
      </c>
      <c r="C2690" s="161" t="s">
        <v>581</v>
      </c>
      <c r="D2690" s="161" t="s">
        <v>558</v>
      </c>
      <c r="E2690" s="195"/>
      <c r="F2690" s="195"/>
      <c r="G2690" s="195"/>
      <c r="H2690" s="163">
        <v>50000</v>
      </c>
      <c r="I2690" s="195">
        <f t="shared" si="85"/>
        <v>50000</v>
      </c>
      <c r="J2690" s="194"/>
      <c r="K2690" s="196" t="str">
        <f t="shared" si="86"/>
        <v>K16H</v>
      </c>
      <c r="L2690" s="161" t="s">
        <v>5649</v>
      </c>
    </row>
    <row r="2691" spans="1:12" ht="17.25" customHeight="1">
      <c r="A2691" s="236">
        <v>2682</v>
      </c>
      <c r="B2691" s="161" t="s">
        <v>582</v>
      </c>
      <c r="C2691" s="161" t="s">
        <v>583</v>
      </c>
      <c r="D2691" s="161" t="s">
        <v>558</v>
      </c>
      <c r="E2691" s="195">
        <f>VLOOKUP(B2691,'Học phí'!$B$8:$F$395,5,0)</f>
        <v>155000</v>
      </c>
      <c r="F2691" s="195"/>
      <c r="G2691" s="195"/>
      <c r="H2691" s="163">
        <v>50000</v>
      </c>
      <c r="I2691" s="195">
        <f t="shared" si="85"/>
        <v>205000</v>
      </c>
      <c r="J2691" s="194"/>
      <c r="K2691" s="196" t="str">
        <f t="shared" si="86"/>
        <v>K16H</v>
      </c>
      <c r="L2691" s="161" t="s">
        <v>5649</v>
      </c>
    </row>
    <row r="2692" spans="1:12" ht="17.25" customHeight="1">
      <c r="A2692" s="236">
        <v>2683</v>
      </c>
      <c r="B2692" s="161" t="s">
        <v>584</v>
      </c>
      <c r="C2692" s="161" t="s">
        <v>585</v>
      </c>
      <c r="D2692" s="161" t="s">
        <v>558</v>
      </c>
      <c r="E2692" s="195">
        <f>VLOOKUP(B2692,'Học phí'!$B$8:$F$395,5,0)</f>
        <v>155000</v>
      </c>
      <c r="F2692" s="195"/>
      <c r="G2692" s="195"/>
      <c r="H2692" s="163">
        <v>50000</v>
      </c>
      <c r="I2692" s="195">
        <f t="shared" si="85"/>
        <v>205000</v>
      </c>
      <c r="J2692" s="194"/>
      <c r="K2692" s="196" t="str">
        <f t="shared" si="86"/>
        <v>K16H</v>
      </c>
      <c r="L2692" s="161" t="s">
        <v>5649</v>
      </c>
    </row>
    <row r="2693" spans="1:12" ht="17.25" customHeight="1">
      <c r="A2693" s="236">
        <v>2684</v>
      </c>
      <c r="B2693" s="161" t="s">
        <v>586</v>
      </c>
      <c r="C2693" s="161" t="s">
        <v>587</v>
      </c>
      <c r="D2693" s="161" t="s">
        <v>558</v>
      </c>
      <c r="E2693" s="195"/>
      <c r="F2693" s="195"/>
      <c r="G2693" s="195"/>
      <c r="H2693" s="163">
        <v>50000</v>
      </c>
      <c r="I2693" s="195">
        <f t="shared" si="85"/>
        <v>50000</v>
      </c>
      <c r="J2693" s="194"/>
      <c r="K2693" s="196" t="str">
        <f t="shared" si="86"/>
        <v>K16H</v>
      </c>
      <c r="L2693" s="161" t="s">
        <v>5649</v>
      </c>
    </row>
    <row r="2694" spans="1:12" ht="17.25" customHeight="1">
      <c r="A2694" s="236">
        <v>2685</v>
      </c>
      <c r="B2694" s="161" t="s">
        <v>588</v>
      </c>
      <c r="C2694" s="161" t="s">
        <v>589</v>
      </c>
      <c r="D2694" s="161" t="s">
        <v>558</v>
      </c>
      <c r="E2694" s="195">
        <f>VLOOKUP(B2694,'Học phí'!$B$8:$F$395,5,0)</f>
        <v>155000</v>
      </c>
      <c r="F2694" s="195"/>
      <c r="G2694" s="195"/>
      <c r="H2694" s="163">
        <v>50000</v>
      </c>
      <c r="I2694" s="195">
        <f t="shared" ref="I2694:I2707" si="87">SUM(E2694:H2694)</f>
        <v>205000</v>
      </c>
      <c r="J2694" s="194"/>
      <c r="K2694" s="196" t="str">
        <f t="shared" si="86"/>
        <v>K16H</v>
      </c>
      <c r="L2694" s="161" t="s">
        <v>5649</v>
      </c>
    </row>
    <row r="2695" spans="1:12" ht="17.25" customHeight="1">
      <c r="A2695" s="236">
        <v>2686</v>
      </c>
      <c r="B2695" s="161" t="s">
        <v>590</v>
      </c>
      <c r="C2695" s="161" t="s">
        <v>591</v>
      </c>
      <c r="D2695" s="161" t="s">
        <v>558</v>
      </c>
      <c r="E2695" s="195"/>
      <c r="F2695" s="195"/>
      <c r="G2695" s="195"/>
      <c r="H2695" s="163">
        <v>50000</v>
      </c>
      <c r="I2695" s="195">
        <f t="shared" si="87"/>
        <v>50000</v>
      </c>
      <c r="J2695" s="194"/>
      <c r="K2695" s="196" t="str">
        <f t="shared" si="86"/>
        <v>K16H</v>
      </c>
      <c r="L2695" s="161" t="s">
        <v>5649</v>
      </c>
    </row>
    <row r="2696" spans="1:12" ht="17.25" customHeight="1">
      <c r="A2696" s="236">
        <v>2687</v>
      </c>
      <c r="B2696" s="161" t="s">
        <v>592</v>
      </c>
      <c r="C2696" s="161" t="s">
        <v>593</v>
      </c>
      <c r="D2696" s="161" t="s">
        <v>558</v>
      </c>
      <c r="E2696" s="195"/>
      <c r="F2696" s="195"/>
      <c r="G2696" s="195"/>
      <c r="H2696" s="163">
        <v>50000</v>
      </c>
      <c r="I2696" s="195">
        <f t="shared" si="87"/>
        <v>50000</v>
      </c>
      <c r="J2696" s="194"/>
      <c r="K2696" s="196" t="str">
        <f t="shared" si="86"/>
        <v>K16H</v>
      </c>
      <c r="L2696" s="161" t="s">
        <v>5649</v>
      </c>
    </row>
    <row r="2697" spans="1:12" ht="17.25" customHeight="1">
      <c r="A2697" s="236">
        <v>2688</v>
      </c>
      <c r="B2697" s="161" t="s">
        <v>594</v>
      </c>
      <c r="C2697" s="161" t="s">
        <v>595</v>
      </c>
      <c r="D2697" s="161" t="s">
        <v>558</v>
      </c>
      <c r="E2697" s="195"/>
      <c r="F2697" s="195"/>
      <c r="G2697" s="195"/>
      <c r="H2697" s="163">
        <v>50000</v>
      </c>
      <c r="I2697" s="195">
        <f t="shared" si="87"/>
        <v>50000</v>
      </c>
      <c r="J2697" s="194"/>
      <c r="K2697" s="196" t="str">
        <f t="shared" si="86"/>
        <v>K16H</v>
      </c>
      <c r="L2697" s="161" t="s">
        <v>5649</v>
      </c>
    </row>
    <row r="2698" spans="1:12" ht="17.25" customHeight="1">
      <c r="A2698" s="236">
        <v>2689</v>
      </c>
      <c r="B2698" s="161" t="s">
        <v>596</v>
      </c>
      <c r="C2698" s="161" t="s">
        <v>597</v>
      </c>
      <c r="D2698" s="161" t="s">
        <v>558</v>
      </c>
      <c r="E2698" s="195"/>
      <c r="F2698" s="195"/>
      <c r="G2698" s="195"/>
      <c r="H2698" s="163">
        <v>50000</v>
      </c>
      <c r="I2698" s="195">
        <f t="shared" si="87"/>
        <v>50000</v>
      </c>
      <c r="J2698" s="194"/>
      <c r="K2698" s="196" t="str">
        <f t="shared" si="86"/>
        <v>K16H</v>
      </c>
      <c r="L2698" s="161" t="s">
        <v>5649</v>
      </c>
    </row>
    <row r="2699" spans="1:12" ht="17.25" customHeight="1">
      <c r="A2699" s="236">
        <v>2690</v>
      </c>
      <c r="B2699" s="161" t="s">
        <v>598</v>
      </c>
      <c r="C2699" s="161" t="s">
        <v>599</v>
      </c>
      <c r="D2699" s="161" t="s">
        <v>558</v>
      </c>
      <c r="E2699" s="195">
        <f>VLOOKUP(B2699,'Học phí'!$B$8:$F$395,5,0)</f>
        <v>155000</v>
      </c>
      <c r="F2699" s="195"/>
      <c r="G2699" s="195"/>
      <c r="H2699" s="163">
        <v>50000</v>
      </c>
      <c r="I2699" s="195">
        <f t="shared" si="87"/>
        <v>205000</v>
      </c>
      <c r="J2699" s="194"/>
      <c r="K2699" s="196" t="str">
        <f t="shared" si="86"/>
        <v>K16H</v>
      </c>
      <c r="L2699" s="161" t="s">
        <v>5649</v>
      </c>
    </row>
    <row r="2700" spans="1:12" ht="17.25" customHeight="1">
      <c r="A2700" s="236">
        <v>2691</v>
      </c>
      <c r="B2700" s="161" t="s">
        <v>600</v>
      </c>
      <c r="C2700" s="161" t="s">
        <v>601</v>
      </c>
      <c r="D2700" s="161" t="s">
        <v>558</v>
      </c>
      <c r="E2700" s="195">
        <f>VLOOKUP(B2700,'Học phí'!$B$8:$F$395,5,0)</f>
        <v>155000</v>
      </c>
      <c r="F2700" s="195"/>
      <c r="G2700" s="195"/>
      <c r="H2700" s="163">
        <v>50000</v>
      </c>
      <c r="I2700" s="195">
        <f t="shared" si="87"/>
        <v>205000</v>
      </c>
      <c r="J2700" s="194"/>
      <c r="K2700" s="196" t="str">
        <f t="shared" si="86"/>
        <v>K16H</v>
      </c>
      <c r="L2700" s="161" t="s">
        <v>5649</v>
      </c>
    </row>
    <row r="2701" spans="1:12" ht="17.25" customHeight="1">
      <c r="A2701" s="236">
        <v>2692</v>
      </c>
      <c r="B2701" s="161" t="s">
        <v>602</v>
      </c>
      <c r="C2701" s="161" t="s">
        <v>603</v>
      </c>
      <c r="D2701" s="161" t="s">
        <v>558</v>
      </c>
      <c r="E2701" s="195">
        <f>VLOOKUP(B2701,'Học phí'!$B$8:$F$395,5,0)</f>
        <v>155000</v>
      </c>
      <c r="F2701" s="195"/>
      <c r="G2701" s="195"/>
      <c r="H2701" s="163">
        <v>50000</v>
      </c>
      <c r="I2701" s="195">
        <f t="shared" si="87"/>
        <v>205000</v>
      </c>
      <c r="J2701" s="194"/>
      <c r="K2701" s="196" t="str">
        <f t="shared" si="86"/>
        <v>K16H</v>
      </c>
      <c r="L2701" s="161" t="s">
        <v>5649</v>
      </c>
    </row>
    <row r="2702" spans="1:12" ht="17.25" customHeight="1">
      <c r="A2702" s="236">
        <v>2693</v>
      </c>
      <c r="B2702" s="161" t="s">
        <v>5285</v>
      </c>
      <c r="C2702" s="161" t="s">
        <v>5286</v>
      </c>
      <c r="D2702" s="161" t="s">
        <v>5287</v>
      </c>
      <c r="E2702" s="199">
        <v>1314000</v>
      </c>
      <c r="F2702" s="195"/>
      <c r="G2702" s="195"/>
      <c r="H2702" s="199"/>
      <c r="I2702" s="195">
        <f t="shared" si="87"/>
        <v>1314000</v>
      </c>
      <c r="J2702" s="194"/>
      <c r="K2702" s="196" t="str">
        <f t="shared" si="86"/>
        <v>K16H</v>
      </c>
      <c r="L2702" s="161" t="s">
        <v>5651</v>
      </c>
    </row>
    <row r="2703" spans="1:12" ht="17.25" customHeight="1">
      <c r="A2703" s="236">
        <v>2694</v>
      </c>
      <c r="B2703" s="161" t="s">
        <v>5288</v>
      </c>
      <c r="C2703" s="161" t="s">
        <v>5289</v>
      </c>
      <c r="D2703" s="161" t="s">
        <v>5290</v>
      </c>
      <c r="E2703" s="199">
        <v>125000</v>
      </c>
      <c r="F2703" s="195"/>
      <c r="G2703" s="195"/>
      <c r="H2703" s="199"/>
      <c r="I2703" s="195">
        <f t="shared" si="87"/>
        <v>125000</v>
      </c>
      <c r="J2703" s="194"/>
      <c r="K2703" s="196" t="str">
        <f t="shared" si="86"/>
        <v>K16H</v>
      </c>
      <c r="L2703" s="198" t="s">
        <v>5653</v>
      </c>
    </row>
    <row r="2704" spans="1:12" ht="17.25" customHeight="1">
      <c r="A2704" s="236">
        <v>2695</v>
      </c>
      <c r="B2704" s="161" t="s">
        <v>5291</v>
      </c>
      <c r="C2704" s="161" t="s">
        <v>5292</v>
      </c>
      <c r="D2704" s="161" t="s">
        <v>5290</v>
      </c>
      <c r="E2704" s="199">
        <v>125000</v>
      </c>
      <c r="F2704" s="195"/>
      <c r="G2704" s="195"/>
      <c r="H2704" s="199"/>
      <c r="I2704" s="195">
        <f t="shared" si="87"/>
        <v>125000</v>
      </c>
      <c r="J2704" s="194"/>
      <c r="K2704" s="196" t="str">
        <f t="shared" si="86"/>
        <v>K16H</v>
      </c>
      <c r="L2704" s="198" t="s">
        <v>5653</v>
      </c>
    </row>
    <row r="2705" spans="1:12" ht="17.25" customHeight="1">
      <c r="A2705" s="236">
        <v>2696</v>
      </c>
      <c r="B2705" s="161" t="s">
        <v>5293</v>
      </c>
      <c r="C2705" s="161" t="s">
        <v>5294</v>
      </c>
      <c r="D2705" s="161" t="s">
        <v>5290</v>
      </c>
      <c r="E2705" s="199">
        <v>125000</v>
      </c>
      <c r="F2705" s="195"/>
      <c r="G2705" s="195"/>
      <c r="H2705" s="199"/>
      <c r="I2705" s="195">
        <f t="shared" si="87"/>
        <v>125000</v>
      </c>
      <c r="J2705" s="194"/>
      <c r="K2705" s="196" t="str">
        <f t="shared" si="86"/>
        <v>K16H</v>
      </c>
      <c r="L2705" s="198" t="s">
        <v>5653</v>
      </c>
    </row>
    <row r="2706" spans="1:12" ht="17.25" customHeight="1">
      <c r="A2706" s="236">
        <v>2697</v>
      </c>
      <c r="B2706" s="161" t="s">
        <v>5295</v>
      </c>
      <c r="C2706" s="161" t="s">
        <v>5296</v>
      </c>
      <c r="D2706" s="161" t="s">
        <v>5290</v>
      </c>
      <c r="E2706" s="199">
        <v>125000</v>
      </c>
      <c r="F2706" s="195"/>
      <c r="G2706" s="195"/>
      <c r="H2706" s="199"/>
      <c r="I2706" s="195">
        <f t="shared" si="87"/>
        <v>125000</v>
      </c>
      <c r="J2706" s="194"/>
      <c r="K2706" s="196" t="str">
        <f t="shared" si="86"/>
        <v>K16H</v>
      </c>
      <c r="L2706" s="198" t="s">
        <v>5653</v>
      </c>
    </row>
    <row r="2707" spans="1:12" ht="17.25" customHeight="1">
      <c r="A2707" s="236">
        <v>2698</v>
      </c>
      <c r="B2707" s="161" t="s">
        <v>5297</v>
      </c>
      <c r="C2707" s="161" t="s">
        <v>5298</v>
      </c>
      <c r="D2707" s="161" t="s">
        <v>5290</v>
      </c>
      <c r="E2707" s="199">
        <v>125000</v>
      </c>
      <c r="F2707" s="195"/>
      <c r="G2707" s="195"/>
      <c r="H2707" s="199"/>
      <c r="I2707" s="195">
        <f t="shared" si="87"/>
        <v>125000</v>
      </c>
      <c r="J2707" s="194"/>
      <c r="K2707" s="196" t="str">
        <f t="shared" si="86"/>
        <v>K16H</v>
      </c>
      <c r="L2707" s="198" t="s">
        <v>5653</v>
      </c>
    </row>
    <row r="2708" spans="1:12" s="152" customFormat="1" ht="17.25" customHeight="1">
      <c r="A2708" s="247"/>
      <c r="B2708" s="226" t="s">
        <v>5607</v>
      </c>
      <c r="C2708" s="227"/>
      <c r="D2708" s="228"/>
      <c r="E2708" s="201">
        <f>SUM(E5:E2707)</f>
        <v>354765575</v>
      </c>
      <c r="F2708" s="201">
        <f t="shared" ref="F2708:I2708" si="88">SUM(F5:F2707)</f>
        <v>269461067.46031743</v>
      </c>
      <c r="G2708" s="201">
        <f t="shared" si="88"/>
        <v>48960000</v>
      </c>
      <c r="H2708" s="201">
        <f t="shared" si="88"/>
        <v>147985000</v>
      </c>
      <c r="I2708" s="201">
        <f t="shared" si="88"/>
        <v>821171642.46031737</v>
      </c>
      <c r="J2708" s="200"/>
      <c r="K2708" s="191"/>
      <c r="L2708" s="202"/>
    </row>
  </sheetData>
  <autoFilter ref="A4:M2708">
    <filterColumn colId="10"/>
  </autoFilter>
  <sortState ref="A2:L2704">
    <sortCondition ref="K2:K2704"/>
  </sortState>
  <mergeCells count="4">
    <mergeCell ref="B2708:D2708"/>
    <mergeCell ref="A1:C1"/>
    <mergeCell ref="A2:I2"/>
    <mergeCell ref="A3:I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M401"/>
  <sheetViews>
    <sheetView workbookViewId="0">
      <selection activeCell="C10" sqref="C10"/>
    </sheetView>
  </sheetViews>
  <sheetFormatPr defaultRowHeight="17.25" customHeight="1"/>
  <cols>
    <col min="1" max="1" width="9.5703125" style="149" bestFit="1" customWidth="1"/>
    <col min="2" max="2" width="22.28515625" style="149" bestFit="1" customWidth="1"/>
    <col min="3" max="3" width="23.5703125" style="149" bestFit="1" customWidth="1"/>
    <col min="4" max="4" width="20.42578125" style="149" customWidth="1"/>
    <col min="5" max="5" width="14.28515625" style="153" bestFit="1" customWidth="1"/>
    <col min="6" max="6" width="15.42578125" style="153" customWidth="1"/>
    <col min="7" max="7" width="12.7109375" style="153" bestFit="1" customWidth="1"/>
    <col min="8" max="8" width="14.28515625" style="153" customWidth="1"/>
    <col min="9" max="9" width="16.85546875" style="153" bestFit="1" customWidth="1"/>
    <col min="10" max="10" width="11" style="149" customWidth="1"/>
    <col min="11" max="11" width="13" style="179" customWidth="1"/>
    <col min="12" max="12" width="14.85546875" style="181" customWidth="1"/>
    <col min="13" max="13" width="11.5703125" style="149" bestFit="1" customWidth="1"/>
    <col min="14" max="16384" width="9.140625" style="149"/>
  </cols>
  <sheetData>
    <row r="1" spans="1:13" ht="58.5" customHeight="1">
      <c r="A1" s="232" t="s">
        <v>6107</v>
      </c>
      <c r="B1" s="233"/>
      <c r="C1" s="233"/>
      <c r="D1" s="260" t="s">
        <v>6109</v>
      </c>
      <c r="E1" s="204"/>
      <c r="F1" s="204"/>
      <c r="G1" s="204"/>
      <c r="H1" s="204"/>
      <c r="I1" s="204"/>
      <c r="J1" s="197"/>
      <c r="K1" s="196"/>
      <c r="L1" s="205"/>
      <c r="M1" s="197"/>
    </row>
    <row r="2" spans="1:13" ht="17.25" customHeight="1">
      <c r="A2" s="234" t="s">
        <v>6105</v>
      </c>
      <c r="B2" s="234"/>
      <c r="C2" s="234"/>
      <c r="D2" s="234"/>
      <c r="E2" s="234"/>
      <c r="F2" s="234"/>
      <c r="G2" s="234"/>
      <c r="H2" s="234"/>
      <c r="I2" s="234"/>
      <c r="J2" s="197"/>
      <c r="K2" s="196"/>
      <c r="L2" s="205"/>
      <c r="M2" s="197"/>
    </row>
    <row r="3" spans="1:13" ht="17.25" customHeight="1">
      <c r="A3" s="235" t="s">
        <v>6106</v>
      </c>
      <c r="B3" s="235"/>
      <c r="C3" s="235"/>
      <c r="D3" s="235"/>
      <c r="E3" s="235"/>
      <c r="F3" s="235"/>
      <c r="G3" s="235"/>
      <c r="H3" s="235"/>
      <c r="I3" s="235"/>
      <c r="J3" s="197"/>
      <c r="K3" s="196"/>
      <c r="L3" s="205"/>
      <c r="M3" s="197"/>
    </row>
    <row r="4" spans="1:13" s="146" customFormat="1" ht="17.25" customHeight="1">
      <c r="A4" s="247" t="s">
        <v>2</v>
      </c>
      <c r="B4" s="247" t="s">
        <v>902</v>
      </c>
      <c r="C4" s="247" t="s">
        <v>903</v>
      </c>
      <c r="D4" s="247" t="s">
        <v>904</v>
      </c>
      <c r="E4" s="254" t="s">
        <v>5604</v>
      </c>
      <c r="F4" s="254" t="s">
        <v>5609</v>
      </c>
      <c r="G4" s="254" t="s">
        <v>5605</v>
      </c>
      <c r="H4" s="254" t="s">
        <v>5603</v>
      </c>
      <c r="I4" s="254" t="s">
        <v>5607</v>
      </c>
      <c r="J4" s="189" t="s">
        <v>5608</v>
      </c>
      <c r="K4" s="191" t="s">
        <v>5648</v>
      </c>
      <c r="L4" s="192" t="s">
        <v>5655</v>
      </c>
      <c r="M4" s="193"/>
    </row>
    <row r="5" spans="1:13" ht="17.25" customHeight="1">
      <c r="A5" s="236">
        <v>1</v>
      </c>
      <c r="B5" s="161" t="s">
        <v>906</v>
      </c>
      <c r="C5" s="161" t="s">
        <v>907</v>
      </c>
      <c r="D5" s="161" t="s">
        <v>908</v>
      </c>
      <c r="E5" s="195"/>
      <c r="F5" s="195"/>
      <c r="G5" s="195"/>
      <c r="H5" s="163">
        <v>50000</v>
      </c>
      <c r="I5" s="195">
        <f t="shared" ref="I5:I68" si="0">SUM(E5:H5)</f>
        <v>50000</v>
      </c>
      <c r="J5" s="194"/>
      <c r="K5" s="196" t="str">
        <f t="shared" ref="K5:K42" si="1">RIGHT(D5,4)</f>
        <v>K15A</v>
      </c>
      <c r="L5" s="156" t="s">
        <v>5650</v>
      </c>
      <c r="M5" s="161" t="s">
        <v>5752</v>
      </c>
    </row>
    <row r="6" spans="1:13" ht="17.25" customHeight="1">
      <c r="A6" s="236">
        <v>2</v>
      </c>
      <c r="B6" s="161" t="s">
        <v>909</v>
      </c>
      <c r="C6" s="161" t="s">
        <v>910</v>
      </c>
      <c r="D6" s="161" t="s">
        <v>908</v>
      </c>
      <c r="E6" s="195"/>
      <c r="F6" s="195"/>
      <c r="G6" s="195"/>
      <c r="H6" s="163">
        <v>50000</v>
      </c>
      <c r="I6" s="195">
        <f t="shared" si="0"/>
        <v>50000</v>
      </c>
      <c r="J6" s="194"/>
      <c r="K6" s="196" t="str">
        <f t="shared" si="1"/>
        <v>K15A</v>
      </c>
      <c r="L6" s="156" t="s">
        <v>5650</v>
      </c>
      <c r="M6" s="161" t="s">
        <v>5694</v>
      </c>
    </row>
    <row r="7" spans="1:13" ht="17.25" customHeight="1">
      <c r="A7" s="236">
        <v>3</v>
      </c>
      <c r="B7" s="161" t="s">
        <v>911</v>
      </c>
      <c r="C7" s="161" t="s">
        <v>912</v>
      </c>
      <c r="D7" s="161" t="s">
        <v>908</v>
      </c>
      <c r="E7" s="195"/>
      <c r="F7" s="195"/>
      <c r="G7" s="195"/>
      <c r="H7" s="163">
        <v>50000</v>
      </c>
      <c r="I7" s="195">
        <f t="shared" si="0"/>
        <v>50000</v>
      </c>
      <c r="J7" s="194"/>
      <c r="K7" s="196" t="str">
        <f t="shared" si="1"/>
        <v>K15A</v>
      </c>
      <c r="L7" s="156" t="s">
        <v>5650</v>
      </c>
      <c r="M7" s="161" t="s">
        <v>5755</v>
      </c>
    </row>
    <row r="8" spans="1:13" ht="17.25" customHeight="1">
      <c r="A8" s="236">
        <v>4</v>
      </c>
      <c r="B8" s="161" t="s">
        <v>915</v>
      </c>
      <c r="C8" s="161" t="s">
        <v>916</v>
      </c>
      <c r="D8" s="161" t="s">
        <v>908</v>
      </c>
      <c r="E8" s="195"/>
      <c r="F8" s="195"/>
      <c r="G8" s="195"/>
      <c r="H8" s="163">
        <v>50000</v>
      </c>
      <c r="I8" s="195">
        <f t="shared" si="0"/>
        <v>50000</v>
      </c>
      <c r="J8" s="194"/>
      <c r="K8" s="196" t="str">
        <f t="shared" si="1"/>
        <v>K15A</v>
      </c>
      <c r="L8" s="156" t="s">
        <v>5650</v>
      </c>
      <c r="M8" s="161" t="s">
        <v>5941</v>
      </c>
    </row>
    <row r="9" spans="1:13" ht="17.25" customHeight="1">
      <c r="A9" s="236">
        <v>5</v>
      </c>
      <c r="B9" s="161" t="s">
        <v>913</v>
      </c>
      <c r="C9" s="161" t="s">
        <v>914</v>
      </c>
      <c r="D9" s="161" t="s">
        <v>908</v>
      </c>
      <c r="E9" s="195"/>
      <c r="F9" s="195"/>
      <c r="G9" s="195"/>
      <c r="H9" s="163">
        <v>50000</v>
      </c>
      <c r="I9" s="195">
        <f t="shared" si="0"/>
        <v>50000</v>
      </c>
      <c r="J9" s="194"/>
      <c r="K9" s="196" t="str">
        <f t="shared" si="1"/>
        <v>K15A</v>
      </c>
      <c r="L9" s="156" t="s">
        <v>5650</v>
      </c>
      <c r="M9" s="161" t="s">
        <v>5678</v>
      </c>
    </row>
    <row r="10" spans="1:13" ht="17.25" customHeight="1">
      <c r="A10" s="236">
        <v>6</v>
      </c>
      <c r="B10" s="161" t="s">
        <v>917</v>
      </c>
      <c r="C10" s="161" t="s">
        <v>918</v>
      </c>
      <c r="D10" s="161" t="s">
        <v>908</v>
      </c>
      <c r="E10" s="195"/>
      <c r="F10" s="195"/>
      <c r="G10" s="195"/>
      <c r="H10" s="163">
        <v>50000</v>
      </c>
      <c r="I10" s="195">
        <f t="shared" si="0"/>
        <v>50000</v>
      </c>
      <c r="J10" s="194"/>
      <c r="K10" s="196" t="str">
        <f t="shared" si="1"/>
        <v>K15A</v>
      </c>
      <c r="L10" s="156" t="s">
        <v>5650</v>
      </c>
      <c r="M10" s="161" t="s">
        <v>5689</v>
      </c>
    </row>
    <row r="11" spans="1:13" ht="17.25" customHeight="1">
      <c r="A11" s="236">
        <v>7</v>
      </c>
      <c r="B11" s="161" t="s">
        <v>919</v>
      </c>
      <c r="C11" s="161" t="s">
        <v>920</v>
      </c>
      <c r="D11" s="161" t="s">
        <v>908</v>
      </c>
      <c r="E11" s="195"/>
      <c r="F11" s="195"/>
      <c r="G11" s="195"/>
      <c r="H11" s="163">
        <v>100000</v>
      </c>
      <c r="I11" s="195">
        <f t="shared" si="0"/>
        <v>100000</v>
      </c>
      <c r="J11" s="194"/>
      <c r="K11" s="196" t="str">
        <f t="shared" si="1"/>
        <v>K15A</v>
      </c>
      <c r="L11" s="156" t="s">
        <v>5650</v>
      </c>
      <c r="M11" s="161" t="s">
        <v>5689</v>
      </c>
    </row>
    <row r="12" spans="1:13" ht="17.25" customHeight="1">
      <c r="A12" s="236">
        <v>8</v>
      </c>
      <c r="B12" s="161" t="s">
        <v>921</v>
      </c>
      <c r="C12" s="161" t="s">
        <v>922</v>
      </c>
      <c r="D12" s="161" t="s">
        <v>908</v>
      </c>
      <c r="E12" s="195"/>
      <c r="F12" s="195"/>
      <c r="G12" s="195">
        <f>VLOOKUP(B12,'Lệ phí thi lại'!$B$8:$F$434,5,0)</f>
        <v>30000</v>
      </c>
      <c r="H12" s="163">
        <v>50000</v>
      </c>
      <c r="I12" s="195">
        <f t="shared" si="0"/>
        <v>80000</v>
      </c>
      <c r="J12" s="194"/>
      <c r="K12" s="196" t="str">
        <f t="shared" si="1"/>
        <v>K15A</v>
      </c>
      <c r="L12" s="156" t="s">
        <v>5650</v>
      </c>
      <c r="M12" s="161" t="s">
        <v>5680</v>
      </c>
    </row>
    <row r="13" spans="1:13" ht="17.25" customHeight="1">
      <c r="A13" s="236">
        <v>9</v>
      </c>
      <c r="B13" s="161" t="s">
        <v>923</v>
      </c>
      <c r="C13" s="161" t="s">
        <v>924</v>
      </c>
      <c r="D13" s="161" t="s">
        <v>908</v>
      </c>
      <c r="E13" s="195"/>
      <c r="F13" s="195"/>
      <c r="G13" s="195"/>
      <c r="H13" s="163">
        <v>50000</v>
      </c>
      <c r="I13" s="195">
        <f t="shared" si="0"/>
        <v>50000</v>
      </c>
      <c r="J13" s="194"/>
      <c r="K13" s="196" t="str">
        <f t="shared" si="1"/>
        <v>K15A</v>
      </c>
      <c r="L13" s="156" t="s">
        <v>5650</v>
      </c>
      <c r="M13" s="161" t="s">
        <v>5840</v>
      </c>
    </row>
    <row r="14" spans="1:13" ht="17.25" customHeight="1">
      <c r="A14" s="236">
        <v>10</v>
      </c>
      <c r="B14" s="161" t="s">
        <v>925</v>
      </c>
      <c r="C14" s="161" t="s">
        <v>926</v>
      </c>
      <c r="D14" s="161" t="s">
        <v>908</v>
      </c>
      <c r="E14" s="195"/>
      <c r="F14" s="195"/>
      <c r="G14" s="195"/>
      <c r="H14" s="163">
        <v>50000</v>
      </c>
      <c r="I14" s="195">
        <f t="shared" si="0"/>
        <v>50000</v>
      </c>
      <c r="J14" s="194"/>
      <c r="K14" s="196" t="str">
        <f t="shared" si="1"/>
        <v>K15A</v>
      </c>
      <c r="L14" s="156" t="s">
        <v>5650</v>
      </c>
      <c r="M14" s="161" t="s">
        <v>5701</v>
      </c>
    </row>
    <row r="15" spans="1:13" ht="17.25" customHeight="1">
      <c r="A15" s="236">
        <v>11</v>
      </c>
      <c r="B15" s="161" t="s">
        <v>927</v>
      </c>
      <c r="C15" s="161" t="s">
        <v>928</v>
      </c>
      <c r="D15" s="161" t="s">
        <v>908</v>
      </c>
      <c r="E15" s="195"/>
      <c r="F15" s="195"/>
      <c r="G15" s="195"/>
      <c r="H15" s="163">
        <v>50000</v>
      </c>
      <c r="I15" s="195">
        <f t="shared" si="0"/>
        <v>50000</v>
      </c>
      <c r="J15" s="194"/>
      <c r="K15" s="196" t="str">
        <f t="shared" si="1"/>
        <v>K15A</v>
      </c>
      <c r="L15" s="156" t="s">
        <v>5650</v>
      </c>
      <c r="M15" s="161" t="s">
        <v>5701</v>
      </c>
    </row>
    <row r="16" spans="1:13" ht="17.25" customHeight="1">
      <c r="A16" s="236">
        <v>12</v>
      </c>
      <c r="B16" s="161" t="s">
        <v>929</v>
      </c>
      <c r="C16" s="161" t="s">
        <v>930</v>
      </c>
      <c r="D16" s="161" t="s">
        <v>908</v>
      </c>
      <c r="E16" s="195"/>
      <c r="F16" s="195"/>
      <c r="G16" s="195"/>
      <c r="H16" s="163">
        <v>50000</v>
      </c>
      <c r="I16" s="195">
        <f t="shared" si="0"/>
        <v>50000</v>
      </c>
      <c r="J16" s="194"/>
      <c r="K16" s="196" t="str">
        <f t="shared" si="1"/>
        <v>K15A</v>
      </c>
      <c r="L16" s="156" t="s">
        <v>5650</v>
      </c>
      <c r="M16" s="161" t="s">
        <v>5701</v>
      </c>
    </row>
    <row r="17" spans="1:13" ht="17.25" customHeight="1">
      <c r="A17" s="236">
        <v>13</v>
      </c>
      <c r="B17" s="161" t="s">
        <v>931</v>
      </c>
      <c r="C17" s="161" t="s">
        <v>932</v>
      </c>
      <c r="D17" s="161" t="s">
        <v>908</v>
      </c>
      <c r="E17" s="195">
        <f>VLOOKUP(B17,'Học phí'!$B$8:$F$395,5,0)</f>
        <v>1825000</v>
      </c>
      <c r="F17" s="195"/>
      <c r="G17" s="195"/>
      <c r="H17" s="163">
        <v>50000</v>
      </c>
      <c r="I17" s="195">
        <f t="shared" si="0"/>
        <v>1875000</v>
      </c>
      <c r="J17" s="194"/>
      <c r="K17" s="196" t="str">
        <f t="shared" si="1"/>
        <v>K15A</v>
      </c>
      <c r="L17" s="156" t="s">
        <v>5650</v>
      </c>
      <c r="M17" s="161" t="s">
        <v>6046</v>
      </c>
    </row>
    <row r="18" spans="1:13" ht="17.25" customHeight="1">
      <c r="A18" s="236">
        <v>14</v>
      </c>
      <c r="B18" s="161" t="s">
        <v>933</v>
      </c>
      <c r="C18" s="161" t="s">
        <v>934</v>
      </c>
      <c r="D18" s="161" t="s">
        <v>908</v>
      </c>
      <c r="E18" s="195"/>
      <c r="F18" s="195"/>
      <c r="G18" s="195"/>
      <c r="H18" s="163">
        <v>100000</v>
      </c>
      <c r="I18" s="195">
        <f t="shared" si="0"/>
        <v>100000</v>
      </c>
      <c r="J18" s="194"/>
      <c r="K18" s="196" t="str">
        <f t="shared" si="1"/>
        <v>K15A</v>
      </c>
      <c r="L18" s="156" t="s">
        <v>5650</v>
      </c>
      <c r="M18" s="161" t="s">
        <v>5672</v>
      </c>
    </row>
    <row r="19" spans="1:13" ht="17.25" customHeight="1">
      <c r="A19" s="236">
        <v>15</v>
      </c>
      <c r="B19" s="161" t="s">
        <v>935</v>
      </c>
      <c r="C19" s="161" t="s">
        <v>936</v>
      </c>
      <c r="D19" s="161" t="s">
        <v>908</v>
      </c>
      <c r="E19" s="195"/>
      <c r="F19" s="195"/>
      <c r="G19" s="195"/>
      <c r="H19" s="163">
        <v>50000</v>
      </c>
      <c r="I19" s="195">
        <f t="shared" si="0"/>
        <v>50000</v>
      </c>
      <c r="J19" s="194"/>
      <c r="K19" s="196" t="str">
        <f t="shared" si="1"/>
        <v>K15A</v>
      </c>
      <c r="L19" s="156" t="s">
        <v>5650</v>
      </c>
      <c r="M19" s="161" t="s">
        <v>5748</v>
      </c>
    </row>
    <row r="20" spans="1:13" ht="17.25" customHeight="1">
      <c r="A20" s="236">
        <v>16</v>
      </c>
      <c r="B20" s="161" t="s">
        <v>937</v>
      </c>
      <c r="C20" s="161" t="s">
        <v>938</v>
      </c>
      <c r="D20" s="161" t="s">
        <v>908</v>
      </c>
      <c r="E20" s="195"/>
      <c r="F20" s="195"/>
      <c r="G20" s="195"/>
      <c r="H20" s="163">
        <v>50000</v>
      </c>
      <c r="I20" s="195">
        <f t="shared" si="0"/>
        <v>50000</v>
      </c>
      <c r="J20" s="194"/>
      <c r="K20" s="196" t="str">
        <f t="shared" si="1"/>
        <v>K15A</v>
      </c>
      <c r="L20" s="156" t="s">
        <v>5650</v>
      </c>
      <c r="M20" s="161" t="s">
        <v>5799</v>
      </c>
    </row>
    <row r="21" spans="1:13" ht="17.25" customHeight="1">
      <c r="A21" s="236">
        <v>17</v>
      </c>
      <c r="B21" s="161" t="s">
        <v>939</v>
      </c>
      <c r="C21" s="161" t="s">
        <v>940</v>
      </c>
      <c r="D21" s="161" t="s">
        <v>908</v>
      </c>
      <c r="E21" s="195"/>
      <c r="F21" s="195"/>
      <c r="G21" s="195"/>
      <c r="H21" s="163">
        <v>50000</v>
      </c>
      <c r="I21" s="195">
        <f t="shared" si="0"/>
        <v>50000</v>
      </c>
      <c r="J21" s="194"/>
      <c r="K21" s="196" t="str">
        <f t="shared" si="1"/>
        <v>K15A</v>
      </c>
      <c r="L21" s="156" t="s">
        <v>5650</v>
      </c>
      <c r="M21" s="161" t="s">
        <v>6047</v>
      </c>
    </row>
    <row r="22" spans="1:13" ht="17.25" customHeight="1">
      <c r="A22" s="236">
        <v>18</v>
      </c>
      <c r="B22" s="161" t="s">
        <v>941</v>
      </c>
      <c r="C22" s="161" t="s">
        <v>942</v>
      </c>
      <c r="D22" s="161" t="s">
        <v>908</v>
      </c>
      <c r="E22" s="195"/>
      <c r="F22" s="195"/>
      <c r="G22" s="195"/>
      <c r="H22" s="163">
        <v>50000</v>
      </c>
      <c r="I22" s="195">
        <f t="shared" si="0"/>
        <v>50000</v>
      </c>
      <c r="J22" s="194"/>
      <c r="K22" s="196" t="str">
        <f t="shared" si="1"/>
        <v>K15A</v>
      </c>
      <c r="L22" s="156" t="s">
        <v>5650</v>
      </c>
      <c r="M22" s="161" t="s">
        <v>5718</v>
      </c>
    </row>
    <row r="23" spans="1:13" ht="17.25" customHeight="1">
      <c r="A23" s="236">
        <v>19</v>
      </c>
      <c r="B23" s="161" t="s">
        <v>943</v>
      </c>
      <c r="C23" s="161" t="s">
        <v>944</v>
      </c>
      <c r="D23" s="161" t="s">
        <v>908</v>
      </c>
      <c r="E23" s="195"/>
      <c r="F23" s="195"/>
      <c r="G23" s="195"/>
      <c r="H23" s="163">
        <v>50000</v>
      </c>
      <c r="I23" s="195">
        <f t="shared" si="0"/>
        <v>50000</v>
      </c>
      <c r="J23" s="194"/>
      <c r="K23" s="196" t="str">
        <f t="shared" si="1"/>
        <v>K15A</v>
      </c>
      <c r="L23" s="156" t="s">
        <v>5650</v>
      </c>
      <c r="M23" s="161" t="s">
        <v>5720</v>
      </c>
    </row>
    <row r="24" spans="1:13" ht="17.25" customHeight="1">
      <c r="A24" s="236">
        <v>20</v>
      </c>
      <c r="B24" s="161" t="s">
        <v>945</v>
      </c>
      <c r="C24" s="161" t="s">
        <v>946</v>
      </c>
      <c r="D24" s="161" t="s">
        <v>908</v>
      </c>
      <c r="E24" s="195"/>
      <c r="F24" s="195"/>
      <c r="G24" s="195"/>
      <c r="H24" s="163">
        <v>50000</v>
      </c>
      <c r="I24" s="195">
        <f t="shared" si="0"/>
        <v>50000</v>
      </c>
      <c r="J24" s="194"/>
      <c r="K24" s="196" t="str">
        <f t="shared" si="1"/>
        <v>K15A</v>
      </c>
      <c r="L24" s="156" t="s">
        <v>5650</v>
      </c>
      <c r="M24" s="161" t="s">
        <v>5702</v>
      </c>
    </row>
    <row r="25" spans="1:13" ht="17.25" customHeight="1">
      <c r="A25" s="236">
        <v>21</v>
      </c>
      <c r="B25" s="161" t="s">
        <v>947</v>
      </c>
      <c r="C25" s="161" t="s">
        <v>948</v>
      </c>
      <c r="D25" s="161" t="s">
        <v>908</v>
      </c>
      <c r="E25" s="195"/>
      <c r="F25" s="195"/>
      <c r="G25" s="195"/>
      <c r="H25" s="163">
        <v>50000</v>
      </c>
      <c r="I25" s="195">
        <f t="shared" si="0"/>
        <v>50000</v>
      </c>
      <c r="J25" s="194"/>
      <c r="K25" s="196" t="str">
        <f t="shared" si="1"/>
        <v>K15A</v>
      </c>
      <c r="L25" s="156" t="s">
        <v>5650</v>
      </c>
      <c r="M25" s="161" t="s">
        <v>5898</v>
      </c>
    </row>
    <row r="26" spans="1:13" ht="17.25" customHeight="1">
      <c r="A26" s="236">
        <v>22</v>
      </c>
      <c r="B26" s="161" t="s">
        <v>949</v>
      </c>
      <c r="C26" s="161" t="s">
        <v>950</v>
      </c>
      <c r="D26" s="161" t="s">
        <v>908</v>
      </c>
      <c r="E26" s="195"/>
      <c r="F26" s="195"/>
      <c r="G26" s="195"/>
      <c r="H26" s="163">
        <v>50000</v>
      </c>
      <c r="I26" s="195">
        <f t="shared" si="0"/>
        <v>50000</v>
      </c>
      <c r="J26" s="194"/>
      <c r="K26" s="196" t="str">
        <f t="shared" si="1"/>
        <v>K15A</v>
      </c>
      <c r="L26" s="156" t="s">
        <v>5650</v>
      </c>
      <c r="M26" s="161" t="s">
        <v>5662</v>
      </c>
    </row>
    <row r="27" spans="1:13" ht="17.25" customHeight="1">
      <c r="A27" s="236">
        <v>23</v>
      </c>
      <c r="B27" s="161" t="s">
        <v>951</v>
      </c>
      <c r="C27" s="161" t="s">
        <v>952</v>
      </c>
      <c r="D27" s="161" t="s">
        <v>908</v>
      </c>
      <c r="E27" s="195"/>
      <c r="F27" s="195"/>
      <c r="G27" s="195"/>
      <c r="H27" s="163">
        <v>50000</v>
      </c>
      <c r="I27" s="195">
        <f t="shared" si="0"/>
        <v>50000</v>
      </c>
      <c r="J27" s="194"/>
      <c r="K27" s="196" t="str">
        <f t="shared" si="1"/>
        <v>K15A</v>
      </c>
      <c r="L27" s="156" t="s">
        <v>5650</v>
      </c>
      <c r="M27" s="161" t="s">
        <v>5836</v>
      </c>
    </row>
    <row r="28" spans="1:13" ht="17.25" customHeight="1">
      <c r="A28" s="236">
        <v>24</v>
      </c>
      <c r="B28" s="161" t="s">
        <v>953</v>
      </c>
      <c r="C28" s="161" t="s">
        <v>954</v>
      </c>
      <c r="D28" s="161" t="s">
        <v>908</v>
      </c>
      <c r="E28" s="195">
        <f>VLOOKUP(B28,'Học phí'!$B$8:$F$395,5,0)</f>
        <v>1825000</v>
      </c>
      <c r="F28" s="195"/>
      <c r="G28" s="195"/>
      <c r="H28" s="163">
        <v>50000</v>
      </c>
      <c r="I28" s="195">
        <f t="shared" si="0"/>
        <v>1875000</v>
      </c>
      <c r="J28" s="194"/>
      <c r="K28" s="196" t="str">
        <f t="shared" si="1"/>
        <v>K15A</v>
      </c>
      <c r="L28" s="156" t="s">
        <v>5650</v>
      </c>
      <c r="M28" s="161" t="s">
        <v>6048</v>
      </c>
    </row>
    <row r="29" spans="1:13" ht="17.25" customHeight="1">
      <c r="A29" s="236">
        <v>25</v>
      </c>
      <c r="B29" s="161" t="s">
        <v>955</v>
      </c>
      <c r="C29" s="161" t="s">
        <v>956</v>
      </c>
      <c r="D29" s="161" t="s">
        <v>908</v>
      </c>
      <c r="E29" s="195"/>
      <c r="F29" s="195"/>
      <c r="G29" s="195"/>
      <c r="H29" s="163">
        <v>50000</v>
      </c>
      <c r="I29" s="195">
        <f t="shared" si="0"/>
        <v>50000</v>
      </c>
      <c r="J29" s="194"/>
      <c r="K29" s="196" t="str">
        <f t="shared" si="1"/>
        <v>K15A</v>
      </c>
      <c r="L29" s="156" t="s">
        <v>5650</v>
      </c>
      <c r="M29" s="161" t="s">
        <v>5867</v>
      </c>
    </row>
    <row r="30" spans="1:13" ht="17.25" customHeight="1">
      <c r="A30" s="236">
        <v>26</v>
      </c>
      <c r="B30" s="161" t="s">
        <v>957</v>
      </c>
      <c r="C30" s="161" t="s">
        <v>958</v>
      </c>
      <c r="D30" s="161" t="s">
        <v>908</v>
      </c>
      <c r="E30" s="195"/>
      <c r="F30" s="195"/>
      <c r="G30" s="195"/>
      <c r="H30" s="163">
        <v>50000</v>
      </c>
      <c r="I30" s="195">
        <f t="shared" si="0"/>
        <v>50000</v>
      </c>
      <c r="J30" s="194"/>
      <c r="K30" s="196" t="str">
        <f t="shared" si="1"/>
        <v>K15A</v>
      </c>
      <c r="L30" s="156" t="s">
        <v>5650</v>
      </c>
      <c r="M30" s="161" t="s">
        <v>5784</v>
      </c>
    </row>
    <row r="31" spans="1:13" ht="17.25" customHeight="1">
      <c r="A31" s="236">
        <v>27</v>
      </c>
      <c r="B31" s="161" t="s">
        <v>1229</v>
      </c>
      <c r="C31" s="161" t="s">
        <v>1230</v>
      </c>
      <c r="D31" s="161" t="s">
        <v>1231</v>
      </c>
      <c r="E31" s="195"/>
      <c r="F31" s="195"/>
      <c r="G31" s="195"/>
      <c r="H31" s="163">
        <v>50000</v>
      </c>
      <c r="I31" s="195">
        <f t="shared" si="0"/>
        <v>50000</v>
      </c>
      <c r="J31" s="194"/>
      <c r="K31" s="196" t="str">
        <f t="shared" si="1"/>
        <v>K15A</v>
      </c>
      <c r="L31" s="161" t="s">
        <v>5651</v>
      </c>
      <c r="M31" s="161" t="s">
        <v>5694</v>
      </c>
    </row>
    <row r="32" spans="1:13" ht="17.25" customHeight="1">
      <c r="A32" s="236">
        <v>28</v>
      </c>
      <c r="B32" s="161" t="s">
        <v>1232</v>
      </c>
      <c r="C32" s="161" t="s">
        <v>1233</v>
      </c>
      <c r="D32" s="161" t="s">
        <v>1231</v>
      </c>
      <c r="E32" s="195"/>
      <c r="F32" s="195"/>
      <c r="G32" s="195"/>
      <c r="H32" s="163">
        <v>50000</v>
      </c>
      <c r="I32" s="195">
        <f t="shared" si="0"/>
        <v>50000</v>
      </c>
      <c r="J32" s="194"/>
      <c r="K32" s="196" t="str">
        <f t="shared" si="1"/>
        <v>K15A</v>
      </c>
      <c r="L32" s="161" t="s">
        <v>5651</v>
      </c>
      <c r="M32" s="161" t="s">
        <v>5760</v>
      </c>
    </row>
    <row r="33" spans="1:13" ht="17.25" customHeight="1">
      <c r="A33" s="236">
        <v>29</v>
      </c>
      <c r="B33" s="161" t="s">
        <v>1234</v>
      </c>
      <c r="C33" s="161" t="s">
        <v>1235</v>
      </c>
      <c r="D33" s="161" t="s">
        <v>1231</v>
      </c>
      <c r="E33" s="195"/>
      <c r="F33" s="195"/>
      <c r="G33" s="195">
        <f>VLOOKUP(B33,'Lệ phí thi lại'!$B$8:$F$434,5,0)</f>
        <v>30000</v>
      </c>
      <c r="H33" s="163">
        <v>50000</v>
      </c>
      <c r="I33" s="195">
        <f t="shared" si="0"/>
        <v>80000</v>
      </c>
      <c r="J33" s="194"/>
      <c r="K33" s="196" t="str">
        <f t="shared" si="1"/>
        <v>K15A</v>
      </c>
      <c r="L33" s="161" t="s">
        <v>5651</v>
      </c>
      <c r="M33" s="161" t="s">
        <v>5760</v>
      </c>
    </row>
    <row r="34" spans="1:13" ht="17.25" customHeight="1">
      <c r="A34" s="236">
        <v>30</v>
      </c>
      <c r="B34" s="161" t="s">
        <v>1236</v>
      </c>
      <c r="C34" s="161" t="s">
        <v>1237</v>
      </c>
      <c r="D34" s="161" t="s">
        <v>1231</v>
      </c>
      <c r="E34" s="195"/>
      <c r="F34" s="195"/>
      <c r="G34" s="195"/>
      <c r="H34" s="163">
        <v>50000</v>
      </c>
      <c r="I34" s="195">
        <f t="shared" si="0"/>
        <v>50000</v>
      </c>
      <c r="J34" s="194"/>
      <c r="K34" s="196" t="str">
        <f t="shared" si="1"/>
        <v>K15A</v>
      </c>
      <c r="L34" s="161" t="s">
        <v>5651</v>
      </c>
      <c r="M34" s="161" t="s">
        <v>5962</v>
      </c>
    </row>
    <row r="35" spans="1:13" ht="17.25" customHeight="1">
      <c r="A35" s="236">
        <v>31</v>
      </c>
      <c r="B35" s="161" t="s">
        <v>1238</v>
      </c>
      <c r="C35" s="161" t="s">
        <v>1239</v>
      </c>
      <c r="D35" s="161" t="s">
        <v>1231</v>
      </c>
      <c r="E35" s="195"/>
      <c r="F35" s="195"/>
      <c r="G35" s="195"/>
      <c r="H35" s="163">
        <v>100000</v>
      </c>
      <c r="I35" s="195">
        <f t="shared" si="0"/>
        <v>100000</v>
      </c>
      <c r="J35" s="194"/>
      <c r="K35" s="196" t="str">
        <f t="shared" si="1"/>
        <v>K15A</v>
      </c>
      <c r="L35" s="161" t="s">
        <v>5651</v>
      </c>
      <c r="M35" s="161" t="s">
        <v>5971</v>
      </c>
    </row>
    <row r="36" spans="1:13" ht="17.25" customHeight="1">
      <c r="A36" s="236">
        <v>32</v>
      </c>
      <c r="B36" s="161" t="s">
        <v>1240</v>
      </c>
      <c r="C36" s="161" t="s">
        <v>1241</v>
      </c>
      <c r="D36" s="161" t="s">
        <v>1231</v>
      </c>
      <c r="E36" s="195"/>
      <c r="F36" s="195"/>
      <c r="G36" s="195"/>
      <c r="H36" s="163">
        <v>50000</v>
      </c>
      <c r="I36" s="195">
        <f t="shared" si="0"/>
        <v>50000</v>
      </c>
      <c r="J36" s="194"/>
      <c r="K36" s="196" t="str">
        <f t="shared" si="1"/>
        <v>K15A</v>
      </c>
      <c r="L36" s="161" t="s">
        <v>5651</v>
      </c>
      <c r="M36" s="161" t="s">
        <v>5716</v>
      </c>
    </row>
    <row r="37" spans="1:13" ht="17.25" customHeight="1">
      <c r="A37" s="236">
        <v>33</v>
      </c>
      <c r="B37" s="161" t="s">
        <v>1526</v>
      </c>
      <c r="C37" s="161" t="s">
        <v>1527</v>
      </c>
      <c r="D37" s="161" t="s">
        <v>1528</v>
      </c>
      <c r="E37" s="195">
        <f>VLOOKUP(B37,'Học phí'!$B$8:$F$395,5,0)</f>
        <v>530000</v>
      </c>
      <c r="F37" s="195"/>
      <c r="G37" s="195"/>
      <c r="H37" s="163">
        <v>50000</v>
      </c>
      <c r="I37" s="195">
        <f t="shared" si="0"/>
        <v>580000</v>
      </c>
      <c r="J37" s="194"/>
      <c r="K37" s="196" t="str">
        <f t="shared" si="1"/>
        <v>K15A</v>
      </c>
      <c r="L37" s="161" t="s">
        <v>5651</v>
      </c>
      <c r="M37" s="161" t="s">
        <v>5659</v>
      </c>
    </row>
    <row r="38" spans="1:13" ht="17.25" customHeight="1">
      <c r="A38" s="236">
        <v>34</v>
      </c>
      <c r="B38" s="161" t="s">
        <v>1242</v>
      </c>
      <c r="C38" s="161" t="s">
        <v>1243</v>
      </c>
      <c r="D38" s="161" t="s">
        <v>1231</v>
      </c>
      <c r="E38" s="195"/>
      <c r="F38" s="195"/>
      <c r="G38" s="195"/>
      <c r="H38" s="163">
        <v>50000</v>
      </c>
      <c r="I38" s="195">
        <f t="shared" si="0"/>
        <v>50000</v>
      </c>
      <c r="J38" s="194"/>
      <c r="K38" s="196" t="str">
        <f t="shared" si="1"/>
        <v>K15A</v>
      </c>
      <c r="L38" s="161" t="s">
        <v>5651</v>
      </c>
      <c r="M38" s="161" t="s">
        <v>5954</v>
      </c>
    </row>
    <row r="39" spans="1:13" ht="17.25" customHeight="1">
      <c r="A39" s="236">
        <v>35</v>
      </c>
      <c r="B39" s="161" t="s">
        <v>1248</v>
      </c>
      <c r="C39" s="161" t="s">
        <v>1249</v>
      </c>
      <c r="D39" s="161" t="s">
        <v>1231</v>
      </c>
      <c r="E39" s="195"/>
      <c r="F39" s="195"/>
      <c r="G39" s="195">
        <f>VLOOKUP(B39,'Lệ phí thi lại'!$B$8:$F$434,5,0)</f>
        <v>60000</v>
      </c>
      <c r="H39" s="163">
        <v>50000</v>
      </c>
      <c r="I39" s="195">
        <f t="shared" si="0"/>
        <v>110000</v>
      </c>
      <c r="J39" s="194"/>
      <c r="K39" s="196" t="str">
        <f t="shared" si="1"/>
        <v>K15A</v>
      </c>
      <c r="L39" s="161" t="s">
        <v>5651</v>
      </c>
      <c r="M39" s="161" t="s">
        <v>5896</v>
      </c>
    </row>
    <row r="40" spans="1:13" ht="17.25" customHeight="1">
      <c r="A40" s="236">
        <v>36</v>
      </c>
      <c r="B40" s="161" t="s">
        <v>1250</v>
      </c>
      <c r="C40" s="161" t="s">
        <v>1251</v>
      </c>
      <c r="D40" s="161" t="s">
        <v>1231</v>
      </c>
      <c r="E40" s="195"/>
      <c r="F40" s="195"/>
      <c r="G40" s="195"/>
      <c r="H40" s="163">
        <v>50000</v>
      </c>
      <c r="I40" s="195">
        <f t="shared" si="0"/>
        <v>50000</v>
      </c>
      <c r="J40" s="194"/>
      <c r="K40" s="196" t="str">
        <f t="shared" si="1"/>
        <v>K15A</v>
      </c>
      <c r="L40" s="161" t="s">
        <v>5651</v>
      </c>
      <c r="M40" s="161" t="s">
        <v>5681</v>
      </c>
    </row>
    <row r="41" spans="1:13" ht="17.25" customHeight="1">
      <c r="A41" s="236">
        <v>37</v>
      </c>
      <c r="B41" s="161" t="s">
        <v>1244</v>
      </c>
      <c r="C41" s="161" t="s">
        <v>1245</v>
      </c>
      <c r="D41" s="161" t="s">
        <v>1231</v>
      </c>
      <c r="E41" s="195"/>
      <c r="F41" s="195"/>
      <c r="G41" s="195"/>
      <c r="H41" s="163">
        <v>50000</v>
      </c>
      <c r="I41" s="195">
        <f t="shared" si="0"/>
        <v>50000</v>
      </c>
      <c r="J41" s="194"/>
      <c r="K41" s="196" t="str">
        <f t="shared" si="1"/>
        <v>K15A</v>
      </c>
      <c r="L41" s="161" t="s">
        <v>5651</v>
      </c>
      <c r="M41" s="161" t="s">
        <v>5728</v>
      </c>
    </row>
    <row r="42" spans="1:13" ht="17.25" customHeight="1">
      <c r="A42" s="236">
        <v>38</v>
      </c>
      <c r="B42" s="161" t="s">
        <v>1246</v>
      </c>
      <c r="C42" s="161" t="s">
        <v>1247</v>
      </c>
      <c r="D42" s="161" t="s">
        <v>1231</v>
      </c>
      <c r="E42" s="195"/>
      <c r="F42" s="195"/>
      <c r="G42" s="195"/>
      <c r="H42" s="163">
        <v>50000</v>
      </c>
      <c r="I42" s="195">
        <f t="shared" si="0"/>
        <v>50000</v>
      </c>
      <c r="J42" s="194"/>
      <c r="K42" s="196" t="str">
        <f t="shared" si="1"/>
        <v>K15A</v>
      </c>
      <c r="L42" s="161" t="s">
        <v>5651</v>
      </c>
      <c r="M42" s="161" t="s">
        <v>5674</v>
      </c>
    </row>
    <row r="43" spans="1:13" ht="17.25" customHeight="1">
      <c r="A43" s="236">
        <v>39</v>
      </c>
      <c r="B43" s="161" t="s">
        <v>1215</v>
      </c>
      <c r="C43" s="161" t="s">
        <v>1216</v>
      </c>
      <c r="D43" s="161" t="s">
        <v>1217</v>
      </c>
      <c r="E43" s="195"/>
      <c r="F43" s="195"/>
      <c r="G43" s="195"/>
      <c r="H43" s="163">
        <v>50000</v>
      </c>
      <c r="I43" s="195">
        <f t="shared" si="0"/>
        <v>50000</v>
      </c>
      <c r="J43" s="194"/>
      <c r="K43" s="196" t="str">
        <f>MID(D43,6,7)</f>
        <v>K15 CLC</v>
      </c>
      <c r="L43" s="161" t="s">
        <v>5651</v>
      </c>
      <c r="M43" s="161" t="s">
        <v>5771</v>
      </c>
    </row>
    <row r="44" spans="1:13" ht="17.25" customHeight="1">
      <c r="A44" s="236">
        <v>40</v>
      </c>
      <c r="B44" s="161" t="s">
        <v>1218</v>
      </c>
      <c r="C44" s="161" t="s">
        <v>1219</v>
      </c>
      <c r="D44" s="161" t="s">
        <v>1217</v>
      </c>
      <c r="E44" s="195"/>
      <c r="F44" s="195"/>
      <c r="G44" s="195"/>
      <c r="H44" s="163">
        <v>50000</v>
      </c>
      <c r="I44" s="195">
        <f t="shared" si="0"/>
        <v>50000</v>
      </c>
      <c r="J44" s="194"/>
      <c r="K44" s="196" t="str">
        <f>MID(D44,6,7)</f>
        <v>K15 CLC</v>
      </c>
      <c r="L44" s="161" t="s">
        <v>5651</v>
      </c>
      <c r="M44" s="161" t="s">
        <v>5682</v>
      </c>
    </row>
    <row r="45" spans="1:13" ht="17.25" customHeight="1">
      <c r="A45" s="236">
        <v>41</v>
      </c>
      <c r="B45" s="161" t="s">
        <v>1252</v>
      </c>
      <c r="C45" s="161" t="s">
        <v>1253</v>
      </c>
      <c r="D45" s="161" t="s">
        <v>1231</v>
      </c>
      <c r="E45" s="195"/>
      <c r="F45" s="195"/>
      <c r="G45" s="195"/>
      <c r="H45" s="163">
        <v>50000</v>
      </c>
      <c r="I45" s="195">
        <f t="shared" si="0"/>
        <v>50000</v>
      </c>
      <c r="J45" s="194"/>
      <c r="K45" s="196" t="str">
        <f>RIGHT(D45,4)</f>
        <v>K15A</v>
      </c>
      <c r="L45" s="161" t="s">
        <v>5651</v>
      </c>
      <c r="M45" s="161" t="s">
        <v>5682</v>
      </c>
    </row>
    <row r="46" spans="1:13" ht="17.25" customHeight="1">
      <c r="A46" s="236">
        <v>42</v>
      </c>
      <c r="B46" s="161" t="s">
        <v>1220</v>
      </c>
      <c r="C46" s="161" t="s">
        <v>1221</v>
      </c>
      <c r="D46" s="161" t="s">
        <v>1217</v>
      </c>
      <c r="E46" s="195"/>
      <c r="F46" s="195"/>
      <c r="G46" s="195"/>
      <c r="H46" s="163">
        <v>50000</v>
      </c>
      <c r="I46" s="195">
        <f t="shared" si="0"/>
        <v>50000</v>
      </c>
      <c r="J46" s="194"/>
      <c r="K46" s="196" t="str">
        <f>MID(D46,6,7)</f>
        <v>K15 CLC</v>
      </c>
      <c r="L46" s="161" t="s">
        <v>5651</v>
      </c>
      <c r="M46" s="161" t="s">
        <v>5689</v>
      </c>
    </row>
    <row r="47" spans="1:13" ht="17.25" customHeight="1">
      <c r="A47" s="236">
        <v>43</v>
      </c>
      <c r="B47" s="161" t="s">
        <v>1254</v>
      </c>
      <c r="C47" s="161" t="s">
        <v>1255</v>
      </c>
      <c r="D47" s="161" t="s">
        <v>1231</v>
      </c>
      <c r="E47" s="195"/>
      <c r="F47" s="195"/>
      <c r="G47" s="195"/>
      <c r="H47" s="163">
        <v>50000</v>
      </c>
      <c r="I47" s="195">
        <f t="shared" si="0"/>
        <v>50000</v>
      </c>
      <c r="J47" s="194"/>
      <c r="K47" s="196" t="str">
        <f t="shared" ref="K47:K73" si="2">RIGHT(D47,4)</f>
        <v>K15A</v>
      </c>
      <c r="L47" s="161" t="s">
        <v>5651</v>
      </c>
      <c r="M47" s="161" t="s">
        <v>5730</v>
      </c>
    </row>
    <row r="48" spans="1:13" ht="17.25" customHeight="1">
      <c r="A48" s="236">
        <v>44</v>
      </c>
      <c r="B48" s="161" t="s">
        <v>1256</v>
      </c>
      <c r="C48" s="161" t="s">
        <v>1257</v>
      </c>
      <c r="D48" s="161" t="s">
        <v>1231</v>
      </c>
      <c r="E48" s="195"/>
      <c r="F48" s="195"/>
      <c r="G48" s="195"/>
      <c r="H48" s="163">
        <v>100000</v>
      </c>
      <c r="I48" s="195">
        <f t="shared" si="0"/>
        <v>100000</v>
      </c>
      <c r="J48" s="194"/>
      <c r="K48" s="196" t="str">
        <f t="shared" si="2"/>
        <v>K15A</v>
      </c>
      <c r="L48" s="161" t="s">
        <v>5651</v>
      </c>
      <c r="M48" s="161" t="s">
        <v>5680</v>
      </c>
    </row>
    <row r="49" spans="1:13" ht="17.25" customHeight="1">
      <c r="A49" s="236">
        <v>45</v>
      </c>
      <c r="B49" s="161" t="s">
        <v>1258</v>
      </c>
      <c r="C49" s="161" t="s">
        <v>1259</v>
      </c>
      <c r="D49" s="161" t="s">
        <v>1231</v>
      </c>
      <c r="E49" s="195"/>
      <c r="F49" s="195"/>
      <c r="G49" s="195"/>
      <c r="H49" s="163">
        <v>50000</v>
      </c>
      <c r="I49" s="195">
        <f t="shared" si="0"/>
        <v>50000</v>
      </c>
      <c r="J49" s="194"/>
      <c r="K49" s="196" t="str">
        <f t="shared" si="2"/>
        <v>K15A</v>
      </c>
      <c r="L49" s="161" t="s">
        <v>5651</v>
      </c>
      <c r="M49" s="161" t="s">
        <v>5697</v>
      </c>
    </row>
    <row r="50" spans="1:13" ht="17.25" customHeight="1">
      <c r="A50" s="236">
        <v>46</v>
      </c>
      <c r="B50" s="161" t="s">
        <v>1260</v>
      </c>
      <c r="C50" s="161" t="s">
        <v>1261</v>
      </c>
      <c r="D50" s="161" t="s">
        <v>1231</v>
      </c>
      <c r="E50" s="195"/>
      <c r="F50" s="195"/>
      <c r="G50" s="195"/>
      <c r="H50" s="163">
        <v>50000</v>
      </c>
      <c r="I50" s="195">
        <f t="shared" si="0"/>
        <v>50000</v>
      </c>
      <c r="J50" s="194"/>
      <c r="K50" s="196" t="str">
        <f t="shared" si="2"/>
        <v>K15A</v>
      </c>
      <c r="L50" s="161" t="s">
        <v>5651</v>
      </c>
      <c r="M50" s="161" t="s">
        <v>5697</v>
      </c>
    </row>
    <row r="51" spans="1:13" ht="17.25" customHeight="1">
      <c r="A51" s="236">
        <v>47</v>
      </c>
      <c r="B51" s="161" t="s">
        <v>1262</v>
      </c>
      <c r="C51" s="161" t="s">
        <v>1263</v>
      </c>
      <c r="D51" s="161" t="s">
        <v>1231</v>
      </c>
      <c r="E51" s="195"/>
      <c r="F51" s="195"/>
      <c r="G51" s="195"/>
      <c r="H51" s="163">
        <v>50000</v>
      </c>
      <c r="I51" s="195">
        <f t="shared" si="0"/>
        <v>50000</v>
      </c>
      <c r="J51" s="194"/>
      <c r="K51" s="196" t="str">
        <f t="shared" si="2"/>
        <v>K15A</v>
      </c>
      <c r="L51" s="161" t="s">
        <v>5651</v>
      </c>
      <c r="M51" s="161" t="s">
        <v>5660</v>
      </c>
    </row>
    <row r="52" spans="1:13" ht="17.25" customHeight="1">
      <c r="A52" s="236">
        <v>48</v>
      </c>
      <c r="B52" s="161" t="s">
        <v>1264</v>
      </c>
      <c r="C52" s="161" t="s">
        <v>1265</v>
      </c>
      <c r="D52" s="161" t="s">
        <v>1231</v>
      </c>
      <c r="E52" s="195"/>
      <c r="F52" s="195"/>
      <c r="G52" s="195"/>
      <c r="H52" s="163">
        <v>50000</v>
      </c>
      <c r="I52" s="195">
        <f t="shared" si="0"/>
        <v>50000</v>
      </c>
      <c r="J52" s="194"/>
      <c r="K52" s="196" t="str">
        <f t="shared" si="2"/>
        <v>K15A</v>
      </c>
      <c r="L52" s="161" t="s">
        <v>5651</v>
      </c>
      <c r="M52" s="161" t="s">
        <v>6054</v>
      </c>
    </row>
    <row r="53" spans="1:13" ht="17.25" customHeight="1">
      <c r="A53" s="236">
        <v>49</v>
      </c>
      <c r="B53" s="161" t="s">
        <v>1266</v>
      </c>
      <c r="C53" s="161" t="s">
        <v>1267</v>
      </c>
      <c r="D53" s="161" t="s">
        <v>1231</v>
      </c>
      <c r="E53" s="195"/>
      <c r="F53" s="195"/>
      <c r="G53" s="195"/>
      <c r="H53" s="163">
        <v>50000</v>
      </c>
      <c r="I53" s="195">
        <f t="shared" si="0"/>
        <v>50000</v>
      </c>
      <c r="J53" s="194"/>
      <c r="K53" s="196" t="str">
        <f t="shared" si="2"/>
        <v>K15A</v>
      </c>
      <c r="L53" s="161" t="s">
        <v>5651</v>
      </c>
      <c r="M53" s="161" t="s">
        <v>5747</v>
      </c>
    </row>
    <row r="54" spans="1:13" ht="17.25" customHeight="1">
      <c r="A54" s="236">
        <v>50</v>
      </c>
      <c r="B54" s="161" t="s">
        <v>1268</v>
      </c>
      <c r="C54" s="161" t="s">
        <v>1269</v>
      </c>
      <c r="D54" s="161" t="s">
        <v>1231</v>
      </c>
      <c r="E54" s="195"/>
      <c r="F54" s="195"/>
      <c r="G54" s="195"/>
      <c r="H54" s="163">
        <v>100000</v>
      </c>
      <c r="I54" s="195">
        <f t="shared" si="0"/>
        <v>100000</v>
      </c>
      <c r="J54" s="194"/>
      <c r="K54" s="196" t="str">
        <f t="shared" si="2"/>
        <v>K15A</v>
      </c>
      <c r="L54" s="161" t="s">
        <v>5651</v>
      </c>
      <c r="M54" s="161" t="s">
        <v>5666</v>
      </c>
    </row>
    <row r="55" spans="1:13" ht="17.25" customHeight="1">
      <c r="A55" s="236">
        <v>51</v>
      </c>
      <c r="B55" s="161" t="s">
        <v>1270</v>
      </c>
      <c r="C55" s="161" t="s">
        <v>1271</v>
      </c>
      <c r="D55" s="161" t="s">
        <v>1231</v>
      </c>
      <c r="E55" s="195"/>
      <c r="F55" s="195"/>
      <c r="G55" s="195"/>
      <c r="H55" s="163">
        <v>50000</v>
      </c>
      <c r="I55" s="195">
        <f t="shared" si="0"/>
        <v>50000</v>
      </c>
      <c r="J55" s="194"/>
      <c r="K55" s="196" t="str">
        <f t="shared" si="2"/>
        <v>K15A</v>
      </c>
      <c r="L55" s="161" t="s">
        <v>5651</v>
      </c>
      <c r="M55" s="161" t="s">
        <v>5666</v>
      </c>
    </row>
    <row r="56" spans="1:13" ht="17.25" customHeight="1">
      <c r="A56" s="236">
        <v>52</v>
      </c>
      <c r="B56" s="161" t="s">
        <v>1272</v>
      </c>
      <c r="C56" s="161" t="s">
        <v>1273</v>
      </c>
      <c r="D56" s="161" t="s">
        <v>1231</v>
      </c>
      <c r="E56" s="195"/>
      <c r="F56" s="195"/>
      <c r="G56" s="195"/>
      <c r="H56" s="163">
        <v>50000</v>
      </c>
      <c r="I56" s="195">
        <f t="shared" si="0"/>
        <v>50000</v>
      </c>
      <c r="J56" s="194"/>
      <c r="K56" s="196" t="str">
        <f t="shared" si="2"/>
        <v>K15A</v>
      </c>
      <c r="L56" s="161" t="s">
        <v>5651</v>
      </c>
      <c r="M56" s="161" t="s">
        <v>5666</v>
      </c>
    </row>
    <row r="57" spans="1:13" ht="17.25" customHeight="1">
      <c r="A57" s="236">
        <v>53</v>
      </c>
      <c r="B57" s="161" t="s">
        <v>1280</v>
      </c>
      <c r="C57" s="161" t="s">
        <v>1281</v>
      </c>
      <c r="D57" s="161" t="s">
        <v>1231</v>
      </c>
      <c r="E57" s="195"/>
      <c r="F57" s="195"/>
      <c r="G57" s="195"/>
      <c r="H57" s="163">
        <v>50000</v>
      </c>
      <c r="I57" s="195">
        <f t="shared" si="0"/>
        <v>50000</v>
      </c>
      <c r="J57" s="194"/>
      <c r="K57" s="196" t="str">
        <f t="shared" si="2"/>
        <v>K15A</v>
      </c>
      <c r="L57" s="161" t="s">
        <v>5651</v>
      </c>
      <c r="M57" s="161" t="s">
        <v>5868</v>
      </c>
    </row>
    <row r="58" spans="1:13" ht="17.25" customHeight="1">
      <c r="A58" s="236">
        <v>54</v>
      </c>
      <c r="B58" s="161" t="s">
        <v>1274</v>
      </c>
      <c r="C58" s="161" t="s">
        <v>1275</v>
      </c>
      <c r="D58" s="161" t="s">
        <v>1231</v>
      </c>
      <c r="E58" s="195"/>
      <c r="F58" s="195"/>
      <c r="G58" s="195"/>
      <c r="H58" s="163">
        <v>50000</v>
      </c>
      <c r="I58" s="195">
        <f t="shared" si="0"/>
        <v>50000</v>
      </c>
      <c r="J58" s="194"/>
      <c r="K58" s="196" t="str">
        <f t="shared" si="2"/>
        <v>K15A</v>
      </c>
      <c r="L58" s="161" t="s">
        <v>5651</v>
      </c>
      <c r="M58" s="161" t="s">
        <v>5692</v>
      </c>
    </row>
    <row r="59" spans="1:13" ht="17.25" customHeight="1">
      <c r="A59" s="236">
        <v>55</v>
      </c>
      <c r="B59" s="161" t="s">
        <v>1276</v>
      </c>
      <c r="C59" s="161" t="s">
        <v>1277</v>
      </c>
      <c r="D59" s="161" t="s">
        <v>1231</v>
      </c>
      <c r="E59" s="195"/>
      <c r="F59" s="195"/>
      <c r="G59" s="195"/>
      <c r="H59" s="163">
        <v>50000</v>
      </c>
      <c r="I59" s="195">
        <f t="shared" si="0"/>
        <v>50000</v>
      </c>
      <c r="J59" s="194"/>
      <c r="K59" s="196" t="str">
        <f t="shared" si="2"/>
        <v>K15A</v>
      </c>
      <c r="L59" s="161" t="s">
        <v>5651</v>
      </c>
      <c r="M59" s="161" t="s">
        <v>5692</v>
      </c>
    </row>
    <row r="60" spans="1:13" ht="17.25" customHeight="1">
      <c r="A60" s="236">
        <v>56</v>
      </c>
      <c r="B60" s="161" t="s">
        <v>1278</v>
      </c>
      <c r="C60" s="161" t="s">
        <v>1279</v>
      </c>
      <c r="D60" s="161" t="s">
        <v>1231</v>
      </c>
      <c r="E60" s="195"/>
      <c r="F60" s="195"/>
      <c r="G60" s="195"/>
      <c r="H60" s="163">
        <v>50000</v>
      </c>
      <c r="I60" s="195">
        <f t="shared" si="0"/>
        <v>50000</v>
      </c>
      <c r="J60" s="194"/>
      <c r="K60" s="196" t="str">
        <f t="shared" si="2"/>
        <v>K15A</v>
      </c>
      <c r="L60" s="161" t="s">
        <v>5651</v>
      </c>
      <c r="M60" s="161" t="s">
        <v>5732</v>
      </c>
    </row>
    <row r="61" spans="1:13" ht="17.25" customHeight="1">
      <c r="A61" s="236">
        <v>57</v>
      </c>
      <c r="B61" s="161" t="s">
        <v>1529</v>
      </c>
      <c r="C61" s="161" t="s">
        <v>1530</v>
      </c>
      <c r="D61" s="161" t="s">
        <v>1528</v>
      </c>
      <c r="E61" s="195"/>
      <c r="F61" s="195"/>
      <c r="G61" s="195"/>
      <c r="H61" s="163">
        <v>50000</v>
      </c>
      <c r="I61" s="195">
        <f t="shared" si="0"/>
        <v>50000</v>
      </c>
      <c r="J61" s="194"/>
      <c r="K61" s="196" t="str">
        <f t="shared" si="2"/>
        <v>K15A</v>
      </c>
      <c r="L61" s="161" t="s">
        <v>5651</v>
      </c>
      <c r="M61" s="161" t="s">
        <v>5956</v>
      </c>
    </row>
    <row r="62" spans="1:13" ht="17.25" customHeight="1">
      <c r="A62" s="236">
        <v>58</v>
      </c>
      <c r="B62" s="161" t="s">
        <v>1282</v>
      </c>
      <c r="C62" s="161" t="s">
        <v>1283</v>
      </c>
      <c r="D62" s="161" t="s">
        <v>1231</v>
      </c>
      <c r="E62" s="195"/>
      <c r="F62" s="195"/>
      <c r="G62" s="195"/>
      <c r="H62" s="163">
        <v>50000</v>
      </c>
      <c r="I62" s="195">
        <f t="shared" si="0"/>
        <v>50000</v>
      </c>
      <c r="J62" s="194"/>
      <c r="K62" s="196" t="str">
        <f t="shared" si="2"/>
        <v>K15A</v>
      </c>
      <c r="L62" s="161" t="s">
        <v>5651</v>
      </c>
      <c r="M62" s="161" t="s">
        <v>5748</v>
      </c>
    </row>
    <row r="63" spans="1:13" ht="17.25" customHeight="1">
      <c r="A63" s="236">
        <v>59</v>
      </c>
      <c r="B63" s="161" t="s">
        <v>1284</v>
      </c>
      <c r="C63" s="161" t="s">
        <v>1285</v>
      </c>
      <c r="D63" s="161" t="s">
        <v>1231</v>
      </c>
      <c r="E63" s="195"/>
      <c r="F63" s="195"/>
      <c r="G63" s="195"/>
      <c r="H63" s="163">
        <v>50000</v>
      </c>
      <c r="I63" s="195">
        <f t="shared" si="0"/>
        <v>50000</v>
      </c>
      <c r="J63" s="194"/>
      <c r="K63" s="196" t="str">
        <f t="shared" si="2"/>
        <v>K15A</v>
      </c>
      <c r="L63" s="161" t="s">
        <v>5651</v>
      </c>
      <c r="M63" s="161" t="s">
        <v>5873</v>
      </c>
    </row>
    <row r="64" spans="1:13" ht="17.25" customHeight="1">
      <c r="A64" s="236">
        <v>60</v>
      </c>
      <c r="B64" s="161" t="s">
        <v>1531</v>
      </c>
      <c r="C64" s="161" t="s">
        <v>1532</v>
      </c>
      <c r="D64" s="161" t="s">
        <v>1528</v>
      </c>
      <c r="E64" s="195"/>
      <c r="F64" s="195"/>
      <c r="G64" s="195"/>
      <c r="H64" s="163">
        <v>50000</v>
      </c>
      <c r="I64" s="195">
        <f t="shared" si="0"/>
        <v>50000</v>
      </c>
      <c r="J64" s="194"/>
      <c r="K64" s="196" t="str">
        <f t="shared" si="2"/>
        <v>K15A</v>
      </c>
      <c r="L64" s="161" t="s">
        <v>5651</v>
      </c>
      <c r="M64" s="161" t="s">
        <v>5873</v>
      </c>
    </row>
    <row r="65" spans="1:13" ht="17.25" customHeight="1">
      <c r="A65" s="236">
        <v>61</v>
      </c>
      <c r="B65" s="161" t="s">
        <v>1286</v>
      </c>
      <c r="C65" s="161" t="s">
        <v>1287</v>
      </c>
      <c r="D65" s="161" t="s">
        <v>1231</v>
      </c>
      <c r="E65" s="195"/>
      <c r="F65" s="195"/>
      <c r="G65" s="195"/>
      <c r="H65" s="163">
        <v>50000</v>
      </c>
      <c r="I65" s="195">
        <f t="shared" si="0"/>
        <v>50000</v>
      </c>
      <c r="J65" s="194"/>
      <c r="K65" s="196" t="str">
        <f t="shared" si="2"/>
        <v>K15A</v>
      </c>
      <c r="L65" s="161" t="s">
        <v>5651</v>
      </c>
      <c r="M65" s="161" t="s">
        <v>5963</v>
      </c>
    </row>
    <row r="66" spans="1:13" ht="17.25" customHeight="1">
      <c r="A66" s="236">
        <v>62</v>
      </c>
      <c r="B66" s="161" t="s">
        <v>1288</v>
      </c>
      <c r="C66" s="161" t="s">
        <v>1289</v>
      </c>
      <c r="D66" s="161" t="s">
        <v>1231</v>
      </c>
      <c r="E66" s="195"/>
      <c r="F66" s="195"/>
      <c r="G66" s="195"/>
      <c r="H66" s="163">
        <v>100000</v>
      </c>
      <c r="I66" s="195">
        <f t="shared" si="0"/>
        <v>100000</v>
      </c>
      <c r="J66" s="194"/>
      <c r="K66" s="196" t="str">
        <f t="shared" si="2"/>
        <v>K15A</v>
      </c>
      <c r="L66" s="161" t="s">
        <v>5651</v>
      </c>
      <c r="M66" s="161" t="s">
        <v>5706</v>
      </c>
    </row>
    <row r="67" spans="1:13" ht="17.25" customHeight="1">
      <c r="A67" s="236">
        <v>63</v>
      </c>
      <c r="B67" s="161" t="s">
        <v>1290</v>
      </c>
      <c r="C67" s="161" t="s">
        <v>1291</v>
      </c>
      <c r="D67" s="161" t="s">
        <v>1231</v>
      </c>
      <c r="E67" s="195"/>
      <c r="F67" s="195"/>
      <c r="G67" s="195"/>
      <c r="H67" s="163">
        <v>50000</v>
      </c>
      <c r="I67" s="195">
        <f t="shared" si="0"/>
        <v>50000</v>
      </c>
      <c r="J67" s="194"/>
      <c r="K67" s="196" t="str">
        <f t="shared" si="2"/>
        <v>K15A</v>
      </c>
      <c r="L67" s="161" t="s">
        <v>5651</v>
      </c>
      <c r="M67" s="161" t="s">
        <v>5718</v>
      </c>
    </row>
    <row r="68" spans="1:13" ht="17.25" customHeight="1">
      <c r="A68" s="236">
        <v>64</v>
      </c>
      <c r="B68" s="161" t="s">
        <v>1292</v>
      </c>
      <c r="C68" s="161" t="s">
        <v>1293</v>
      </c>
      <c r="D68" s="161" t="s">
        <v>1231</v>
      </c>
      <c r="E68" s="195"/>
      <c r="F68" s="195"/>
      <c r="G68" s="195"/>
      <c r="H68" s="163">
        <v>50000</v>
      </c>
      <c r="I68" s="195">
        <f t="shared" si="0"/>
        <v>50000</v>
      </c>
      <c r="J68" s="194"/>
      <c r="K68" s="196" t="str">
        <f t="shared" si="2"/>
        <v>K15A</v>
      </c>
      <c r="L68" s="161" t="s">
        <v>5651</v>
      </c>
      <c r="M68" s="161" t="s">
        <v>5736</v>
      </c>
    </row>
    <row r="69" spans="1:13" ht="17.25" customHeight="1">
      <c r="A69" s="236">
        <v>65</v>
      </c>
      <c r="B69" s="161" t="s">
        <v>1294</v>
      </c>
      <c r="C69" s="161" t="s">
        <v>1295</v>
      </c>
      <c r="D69" s="161" t="s">
        <v>1231</v>
      </c>
      <c r="E69" s="195"/>
      <c r="F69" s="195"/>
      <c r="G69" s="195"/>
      <c r="H69" s="163">
        <v>50000</v>
      </c>
      <c r="I69" s="195">
        <f t="shared" ref="I69:I132" si="3">SUM(E69:H69)</f>
        <v>50000</v>
      </c>
      <c r="J69" s="194"/>
      <c r="K69" s="196" t="str">
        <f t="shared" si="2"/>
        <v>K15A</v>
      </c>
      <c r="L69" s="161" t="s">
        <v>5651</v>
      </c>
      <c r="M69" s="161" t="s">
        <v>5736</v>
      </c>
    </row>
    <row r="70" spans="1:13" ht="17.25" customHeight="1">
      <c r="A70" s="236">
        <v>66</v>
      </c>
      <c r="B70" s="161" t="s">
        <v>1368</v>
      </c>
      <c r="C70" s="161" t="s">
        <v>673</v>
      </c>
      <c r="D70" s="161" t="s">
        <v>1369</v>
      </c>
      <c r="E70" s="195"/>
      <c r="F70" s="195"/>
      <c r="G70" s="195"/>
      <c r="H70" s="163">
        <v>100000</v>
      </c>
      <c r="I70" s="195">
        <f t="shared" si="3"/>
        <v>100000</v>
      </c>
      <c r="J70" s="194"/>
      <c r="K70" s="196" t="str">
        <f t="shared" si="2"/>
        <v>K15A</v>
      </c>
      <c r="L70" s="161" t="s">
        <v>5651</v>
      </c>
      <c r="M70" s="161" t="s">
        <v>5671</v>
      </c>
    </row>
    <row r="71" spans="1:13" ht="17.25" customHeight="1">
      <c r="A71" s="236">
        <v>67</v>
      </c>
      <c r="B71" s="161" t="s">
        <v>1296</v>
      </c>
      <c r="C71" s="161" t="s">
        <v>1297</v>
      </c>
      <c r="D71" s="161" t="s">
        <v>1231</v>
      </c>
      <c r="E71" s="195"/>
      <c r="F71" s="195"/>
      <c r="G71" s="195"/>
      <c r="H71" s="163">
        <v>50000</v>
      </c>
      <c r="I71" s="195">
        <f t="shared" si="3"/>
        <v>50000</v>
      </c>
      <c r="J71" s="194"/>
      <c r="K71" s="196" t="str">
        <f t="shared" si="2"/>
        <v>K15A</v>
      </c>
      <c r="L71" s="161" t="s">
        <v>5651</v>
      </c>
      <c r="M71" s="161" t="s">
        <v>5749</v>
      </c>
    </row>
    <row r="72" spans="1:13" ht="17.25" customHeight="1">
      <c r="A72" s="236">
        <v>68</v>
      </c>
      <c r="B72" s="161" t="s">
        <v>1298</v>
      </c>
      <c r="C72" s="161" t="s">
        <v>1299</v>
      </c>
      <c r="D72" s="161" t="s">
        <v>1231</v>
      </c>
      <c r="E72" s="195"/>
      <c r="F72" s="195"/>
      <c r="G72" s="195"/>
      <c r="H72" s="163">
        <v>100000</v>
      </c>
      <c r="I72" s="195">
        <f t="shared" si="3"/>
        <v>100000</v>
      </c>
      <c r="J72" s="194"/>
      <c r="K72" s="196" t="str">
        <f t="shared" si="2"/>
        <v>K15A</v>
      </c>
      <c r="L72" s="161" t="s">
        <v>5651</v>
      </c>
      <c r="M72" s="161" t="s">
        <v>5737</v>
      </c>
    </row>
    <row r="73" spans="1:13" ht="17.25" customHeight="1">
      <c r="A73" s="236">
        <v>69</v>
      </c>
      <c r="B73" s="161" t="s">
        <v>1533</v>
      </c>
      <c r="C73" s="161" t="s">
        <v>1534</v>
      </c>
      <c r="D73" s="161" t="s">
        <v>1528</v>
      </c>
      <c r="E73" s="195"/>
      <c r="F73" s="195"/>
      <c r="G73" s="195"/>
      <c r="H73" s="163">
        <v>50000</v>
      </c>
      <c r="I73" s="195">
        <f t="shared" si="3"/>
        <v>50000</v>
      </c>
      <c r="J73" s="194"/>
      <c r="K73" s="196" t="str">
        <f t="shared" si="2"/>
        <v>K15A</v>
      </c>
      <c r="L73" s="161" t="s">
        <v>5651</v>
      </c>
      <c r="M73" s="161" t="s">
        <v>6057</v>
      </c>
    </row>
    <row r="74" spans="1:13" ht="17.25" customHeight="1">
      <c r="A74" s="236">
        <v>70</v>
      </c>
      <c r="B74" s="161" t="s">
        <v>1222</v>
      </c>
      <c r="C74" s="161" t="s">
        <v>1223</v>
      </c>
      <c r="D74" s="161" t="s">
        <v>1224</v>
      </c>
      <c r="E74" s="195"/>
      <c r="F74" s="195"/>
      <c r="G74" s="195"/>
      <c r="H74" s="163">
        <v>100000</v>
      </c>
      <c r="I74" s="195">
        <f t="shared" si="3"/>
        <v>100000</v>
      </c>
      <c r="J74" s="194"/>
      <c r="K74" s="196" t="str">
        <f>MID(D74,6,7)</f>
        <v>K15 LAO</v>
      </c>
      <c r="L74" s="161" t="s">
        <v>5651</v>
      </c>
      <c r="M74" s="161" t="s">
        <v>6030</v>
      </c>
    </row>
    <row r="75" spans="1:13" ht="17.25" customHeight="1">
      <c r="A75" s="236">
        <v>71</v>
      </c>
      <c r="B75" s="161" t="s">
        <v>1300</v>
      </c>
      <c r="C75" s="161" t="s">
        <v>1301</v>
      </c>
      <c r="D75" s="161" t="s">
        <v>1231</v>
      </c>
      <c r="E75" s="195"/>
      <c r="F75" s="195"/>
      <c r="G75" s="195"/>
      <c r="H75" s="163">
        <v>50000</v>
      </c>
      <c r="I75" s="195">
        <f t="shared" si="3"/>
        <v>50000</v>
      </c>
      <c r="J75" s="194"/>
      <c r="K75" s="196" t="str">
        <f>RIGHT(D75,4)</f>
        <v>K15A</v>
      </c>
      <c r="L75" s="161" t="s">
        <v>5651</v>
      </c>
      <c r="M75" s="161" t="s">
        <v>6055</v>
      </c>
    </row>
    <row r="76" spans="1:13" ht="17.25" customHeight="1">
      <c r="A76" s="236">
        <v>72</v>
      </c>
      <c r="B76" s="161" t="s">
        <v>1225</v>
      </c>
      <c r="C76" s="161" t="s">
        <v>1226</v>
      </c>
      <c r="D76" s="161" t="s">
        <v>1224</v>
      </c>
      <c r="E76" s="195">
        <f>VLOOKUP(B76,'Học phí'!$B$8:$F$395,5,0)</f>
        <v>4505000</v>
      </c>
      <c r="F76" s="195"/>
      <c r="G76" s="195"/>
      <c r="H76" s="163">
        <v>100000</v>
      </c>
      <c r="I76" s="195">
        <f t="shared" si="3"/>
        <v>4605000</v>
      </c>
      <c r="J76" s="194"/>
      <c r="K76" s="196" t="str">
        <f>MID(D76,6,7)</f>
        <v>K15 LAO</v>
      </c>
      <c r="L76" s="161" t="s">
        <v>5651</v>
      </c>
      <c r="M76" s="161" t="s">
        <v>6031</v>
      </c>
    </row>
    <row r="77" spans="1:13" ht="17.25" customHeight="1">
      <c r="A77" s="236">
        <v>73</v>
      </c>
      <c r="B77" s="161" t="s">
        <v>1302</v>
      </c>
      <c r="C77" s="161" t="s">
        <v>1303</v>
      </c>
      <c r="D77" s="161" t="s">
        <v>1231</v>
      </c>
      <c r="E77" s="195"/>
      <c r="F77" s="195"/>
      <c r="G77" s="195"/>
      <c r="H77" s="163">
        <v>50000</v>
      </c>
      <c r="I77" s="195">
        <f t="shared" si="3"/>
        <v>50000</v>
      </c>
      <c r="J77" s="194"/>
      <c r="K77" s="196" t="str">
        <f>RIGHT(D77,4)</f>
        <v>K15A</v>
      </c>
      <c r="L77" s="161" t="s">
        <v>5651</v>
      </c>
      <c r="M77" s="161" t="s">
        <v>5708</v>
      </c>
    </row>
    <row r="78" spans="1:13" ht="17.25" customHeight="1">
      <c r="A78" s="236">
        <v>74</v>
      </c>
      <c r="B78" s="161" t="s">
        <v>1227</v>
      </c>
      <c r="C78" s="161" t="s">
        <v>1228</v>
      </c>
      <c r="D78" s="161" t="s">
        <v>1224</v>
      </c>
      <c r="E78" s="195"/>
      <c r="F78" s="195"/>
      <c r="G78" s="195"/>
      <c r="H78" s="163">
        <v>100000</v>
      </c>
      <c r="I78" s="195">
        <f t="shared" si="3"/>
        <v>100000</v>
      </c>
      <c r="J78" s="194"/>
      <c r="K78" s="196" t="str">
        <f>MID(D78,6,7)</f>
        <v>K15 LAO</v>
      </c>
      <c r="L78" s="161" t="s">
        <v>5651</v>
      </c>
      <c r="M78" s="161" t="s">
        <v>6032</v>
      </c>
    </row>
    <row r="79" spans="1:13" ht="17.25" customHeight="1">
      <c r="A79" s="236">
        <v>75</v>
      </c>
      <c r="B79" s="161" t="s">
        <v>1535</v>
      </c>
      <c r="C79" s="161" t="s">
        <v>1536</v>
      </c>
      <c r="D79" s="161" t="s">
        <v>1528</v>
      </c>
      <c r="E79" s="195"/>
      <c r="F79" s="195"/>
      <c r="G79" s="195"/>
      <c r="H79" s="163">
        <v>50000</v>
      </c>
      <c r="I79" s="195">
        <f t="shared" si="3"/>
        <v>50000</v>
      </c>
      <c r="J79" s="194"/>
      <c r="K79" s="196" t="str">
        <f t="shared" ref="K79:K110" si="4">RIGHT(D79,4)</f>
        <v>K15A</v>
      </c>
      <c r="L79" s="161" t="s">
        <v>5651</v>
      </c>
      <c r="M79" s="161" t="s">
        <v>5656</v>
      </c>
    </row>
    <row r="80" spans="1:13" ht="17.25" customHeight="1">
      <c r="A80" s="236">
        <v>76</v>
      </c>
      <c r="B80" s="161" t="s">
        <v>1304</v>
      </c>
      <c r="C80" s="161" t="s">
        <v>1305</v>
      </c>
      <c r="D80" s="161" t="s">
        <v>1231</v>
      </c>
      <c r="E80" s="195"/>
      <c r="F80" s="195"/>
      <c r="G80" s="195"/>
      <c r="H80" s="163">
        <v>50000</v>
      </c>
      <c r="I80" s="195">
        <f t="shared" si="3"/>
        <v>50000</v>
      </c>
      <c r="J80" s="194"/>
      <c r="K80" s="196" t="str">
        <f t="shared" si="4"/>
        <v>K15A</v>
      </c>
      <c r="L80" s="161" t="s">
        <v>5651</v>
      </c>
      <c r="M80" s="161" t="s">
        <v>5997</v>
      </c>
    </row>
    <row r="81" spans="1:13" ht="17.25" customHeight="1">
      <c r="A81" s="236">
        <v>77</v>
      </c>
      <c r="B81" s="161" t="s">
        <v>1310</v>
      </c>
      <c r="C81" s="161" t="s">
        <v>1311</v>
      </c>
      <c r="D81" s="161" t="s">
        <v>1231</v>
      </c>
      <c r="E81" s="195"/>
      <c r="F81" s="195"/>
      <c r="G81" s="195"/>
      <c r="H81" s="163">
        <v>100000</v>
      </c>
      <c r="I81" s="195">
        <f t="shared" si="3"/>
        <v>100000</v>
      </c>
      <c r="J81" s="194"/>
      <c r="K81" s="196" t="str">
        <f t="shared" si="4"/>
        <v>K15A</v>
      </c>
      <c r="L81" s="161" t="s">
        <v>5651</v>
      </c>
      <c r="M81" s="161" t="s">
        <v>5662</v>
      </c>
    </row>
    <row r="82" spans="1:13" ht="17.25" customHeight="1">
      <c r="A82" s="236">
        <v>78</v>
      </c>
      <c r="B82" s="161" t="s">
        <v>1312</v>
      </c>
      <c r="C82" s="161" t="s">
        <v>1313</v>
      </c>
      <c r="D82" s="161" t="s">
        <v>1231</v>
      </c>
      <c r="E82" s="195"/>
      <c r="F82" s="195"/>
      <c r="G82" s="195"/>
      <c r="H82" s="163">
        <v>50000</v>
      </c>
      <c r="I82" s="195">
        <f t="shared" si="3"/>
        <v>50000</v>
      </c>
      <c r="J82" s="194"/>
      <c r="K82" s="196" t="str">
        <f t="shared" si="4"/>
        <v>K15A</v>
      </c>
      <c r="L82" s="161" t="s">
        <v>5651</v>
      </c>
      <c r="M82" s="161" t="s">
        <v>5662</v>
      </c>
    </row>
    <row r="83" spans="1:13" ht="17.25" customHeight="1">
      <c r="A83" s="236">
        <v>79</v>
      </c>
      <c r="B83" s="161" t="s">
        <v>1314</v>
      </c>
      <c r="C83" s="161" t="s">
        <v>1315</v>
      </c>
      <c r="D83" s="161" t="s">
        <v>1231</v>
      </c>
      <c r="E83" s="195"/>
      <c r="F83" s="195"/>
      <c r="G83" s="195"/>
      <c r="H83" s="163">
        <v>50000</v>
      </c>
      <c r="I83" s="195">
        <f t="shared" si="3"/>
        <v>50000</v>
      </c>
      <c r="J83" s="194"/>
      <c r="K83" s="196" t="str">
        <f t="shared" si="4"/>
        <v>K15A</v>
      </c>
      <c r="L83" s="161" t="s">
        <v>5651</v>
      </c>
      <c r="M83" s="161" t="s">
        <v>5662</v>
      </c>
    </row>
    <row r="84" spans="1:13" ht="17.25" customHeight="1">
      <c r="A84" s="236">
        <v>80</v>
      </c>
      <c r="B84" s="161" t="s">
        <v>1316</v>
      </c>
      <c r="C84" s="161" t="s">
        <v>720</v>
      </c>
      <c r="D84" s="161" t="s">
        <v>1231</v>
      </c>
      <c r="E84" s="195"/>
      <c r="F84" s="195"/>
      <c r="G84" s="195"/>
      <c r="H84" s="163">
        <v>50000</v>
      </c>
      <c r="I84" s="195">
        <f t="shared" si="3"/>
        <v>50000</v>
      </c>
      <c r="J84" s="194"/>
      <c r="K84" s="196" t="str">
        <f t="shared" si="4"/>
        <v>K15A</v>
      </c>
      <c r="L84" s="161" t="s">
        <v>5651</v>
      </c>
      <c r="M84" s="161" t="s">
        <v>5662</v>
      </c>
    </row>
    <row r="85" spans="1:13" ht="17.25" customHeight="1">
      <c r="A85" s="236">
        <v>81</v>
      </c>
      <c r="B85" s="161" t="s">
        <v>1317</v>
      </c>
      <c r="C85" s="161" t="s">
        <v>720</v>
      </c>
      <c r="D85" s="161" t="s">
        <v>1231</v>
      </c>
      <c r="E85" s="195"/>
      <c r="F85" s="195"/>
      <c r="G85" s="195"/>
      <c r="H85" s="163">
        <v>50000</v>
      </c>
      <c r="I85" s="195">
        <f t="shared" si="3"/>
        <v>50000</v>
      </c>
      <c r="J85" s="194"/>
      <c r="K85" s="196" t="str">
        <f t="shared" si="4"/>
        <v>K15A</v>
      </c>
      <c r="L85" s="161" t="s">
        <v>5651</v>
      </c>
      <c r="M85" s="161" t="s">
        <v>5662</v>
      </c>
    </row>
    <row r="86" spans="1:13" ht="17.25" customHeight="1">
      <c r="A86" s="236">
        <v>82</v>
      </c>
      <c r="B86" s="161" t="s">
        <v>1306</v>
      </c>
      <c r="C86" s="161" t="s">
        <v>1307</v>
      </c>
      <c r="D86" s="161" t="s">
        <v>1231</v>
      </c>
      <c r="E86" s="195"/>
      <c r="F86" s="195"/>
      <c r="G86" s="195"/>
      <c r="H86" s="163">
        <v>50000</v>
      </c>
      <c r="I86" s="195">
        <f t="shared" si="3"/>
        <v>50000</v>
      </c>
      <c r="J86" s="194"/>
      <c r="K86" s="196" t="str">
        <f t="shared" si="4"/>
        <v>K15A</v>
      </c>
      <c r="L86" s="161" t="s">
        <v>5651</v>
      </c>
      <c r="M86" s="161" t="s">
        <v>5973</v>
      </c>
    </row>
    <row r="87" spans="1:13" ht="17.25" customHeight="1">
      <c r="A87" s="236">
        <v>83</v>
      </c>
      <c r="B87" s="161" t="s">
        <v>1308</v>
      </c>
      <c r="C87" s="161" t="s">
        <v>1309</v>
      </c>
      <c r="D87" s="161" t="s">
        <v>1231</v>
      </c>
      <c r="E87" s="195"/>
      <c r="F87" s="195"/>
      <c r="G87" s="195"/>
      <c r="H87" s="163">
        <v>50000</v>
      </c>
      <c r="I87" s="195">
        <f t="shared" si="3"/>
        <v>50000</v>
      </c>
      <c r="J87" s="194"/>
      <c r="K87" s="196" t="str">
        <f t="shared" si="4"/>
        <v>K15A</v>
      </c>
      <c r="L87" s="161" t="s">
        <v>5651</v>
      </c>
      <c r="M87" s="161" t="s">
        <v>5750</v>
      </c>
    </row>
    <row r="88" spans="1:13" ht="17.25" customHeight="1">
      <c r="A88" s="236">
        <v>84</v>
      </c>
      <c r="B88" s="161" t="s">
        <v>1370</v>
      </c>
      <c r="C88" s="161" t="s">
        <v>1371</v>
      </c>
      <c r="D88" s="161" t="s">
        <v>1369</v>
      </c>
      <c r="E88" s="195"/>
      <c r="F88" s="195"/>
      <c r="G88" s="195"/>
      <c r="H88" s="163">
        <v>50000</v>
      </c>
      <c r="I88" s="195">
        <f t="shared" si="3"/>
        <v>50000</v>
      </c>
      <c r="J88" s="194"/>
      <c r="K88" s="196" t="str">
        <f t="shared" si="4"/>
        <v>K15A</v>
      </c>
      <c r="L88" s="161" t="s">
        <v>5651</v>
      </c>
      <c r="M88" s="161" t="s">
        <v>5761</v>
      </c>
    </row>
    <row r="89" spans="1:13" ht="17.25" customHeight="1">
      <c r="A89" s="236">
        <v>85</v>
      </c>
      <c r="B89" s="161" t="s">
        <v>1318</v>
      </c>
      <c r="C89" s="161" t="s">
        <v>1319</v>
      </c>
      <c r="D89" s="161" t="s">
        <v>1231</v>
      </c>
      <c r="E89" s="195"/>
      <c r="F89" s="195"/>
      <c r="G89" s="195"/>
      <c r="H89" s="163">
        <v>50000</v>
      </c>
      <c r="I89" s="195">
        <f t="shared" si="3"/>
        <v>50000</v>
      </c>
      <c r="J89" s="194"/>
      <c r="K89" s="196" t="str">
        <f t="shared" si="4"/>
        <v>K15A</v>
      </c>
      <c r="L89" s="161" t="s">
        <v>5651</v>
      </c>
      <c r="M89" s="161" t="s">
        <v>5836</v>
      </c>
    </row>
    <row r="90" spans="1:13" ht="17.25" customHeight="1">
      <c r="A90" s="236">
        <v>86</v>
      </c>
      <c r="B90" s="161" t="s">
        <v>1320</v>
      </c>
      <c r="C90" s="161" t="s">
        <v>1321</v>
      </c>
      <c r="D90" s="161" t="s">
        <v>1231</v>
      </c>
      <c r="E90" s="195"/>
      <c r="F90" s="195"/>
      <c r="G90" s="195"/>
      <c r="H90" s="163">
        <v>50000</v>
      </c>
      <c r="I90" s="195">
        <f t="shared" si="3"/>
        <v>50000</v>
      </c>
      <c r="J90" s="194"/>
      <c r="K90" s="196" t="str">
        <f t="shared" si="4"/>
        <v>K15A</v>
      </c>
      <c r="L90" s="161" t="s">
        <v>5651</v>
      </c>
      <c r="M90" s="161" t="s">
        <v>5684</v>
      </c>
    </row>
    <row r="91" spans="1:13" ht="17.25" customHeight="1">
      <c r="A91" s="236">
        <v>87</v>
      </c>
      <c r="B91" s="161" t="s">
        <v>1322</v>
      </c>
      <c r="C91" s="161" t="s">
        <v>1323</v>
      </c>
      <c r="D91" s="161" t="s">
        <v>1231</v>
      </c>
      <c r="E91" s="195"/>
      <c r="F91" s="195"/>
      <c r="G91" s="195"/>
      <c r="H91" s="163">
        <v>100000</v>
      </c>
      <c r="I91" s="195">
        <f t="shared" si="3"/>
        <v>100000</v>
      </c>
      <c r="J91" s="194"/>
      <c r="K91" s="196" t="str">
        <f t="shared" si="4"/>
        <v>K15A</v>
      </c>
      <c r="L91" s="161" t="s">
        <v>5651</v>
      </c>
      <c r="M91" s="161" t="s">
        <v>5867</v>
      </c>
    </row>
    <row r="92" spans="1:13" ht="17.25" customHeight="1">
      <c r="A92" s="236">
        <v>88</v>
      </c>
      <c r="B92" s="161" t="s">
        <v>1324</v>
      </c>
      <c r="C92" s="161" t="s">
        <v>1325</v>
      </c>
      <c r="D92" s="161" t="s">
        <v>1231</v>
      </c>
      <c r="E92" s="195"/>
      <c r="F92" s="195"/>
      <c r="G92" s="195"/>
      <c r="H92" s="163">
        <v>50000</v>
      </c>
      <c r="I92" s="195">
        <f t="shared" si="3"/>
        <v>50000</v>
      </c>
      <c r="J92" s="194"/>
      <c r="K92" s="196" t="str">
        <f t="shared" si="4"/>
        <v>K15A</v>
      </c>
      <c r="L92" s="161" t="s">
        <v>5651</v>
      </c>
      <c r="M92" s="161" t="s">
        <v>5766</v>
      </c>
    </row>
    <row r="93" spans="1:13" ht="17.25" customHeight="1">
      <c r="A93" s="236">
        <v>89</v>
      </c>
      <c r="B93" s="161" t="s">
        <v>1326</v>
      </c>
      <c r="C93" s="161" t="s">
        <v>1327</v>
      </c>
      <c r="D93" s="161" t="s">
        <v>1231</v>
      </c>
      <c r="E93" s="195"/>
      <c r="F93" s="195"/>
      <c r="G93" s="195">
        <f>VLOOKUP(B93,'Lệ phí thi lại'!$B$8:$F$434,5,0)</f>
        <v>240000</v>
      </c>
      <c r="H93" s="163">
        <v>50000</v>
      </c>
      <c r="I93" s="195">
        <f t="shared" si="3"/>
        <v>290000</v>
      </c>
      <c r="J93" s="194"/>
      <c r="K93" s="196" t="str">
        <f t="shared" si="4"/>
        <v>K15A</v>
      </c>
      <c r="L93" s="161" t="s">
        <v>5651</v>
      </c>
      <c r="M93" s="161" t="s">
        <v>5663</v>
      </c>
    </row>
    <row r="94" spans="1:13" ht="17.25" customHeight="1">
      <c r="A94" s="236">
        <v>90</v>
      </c>
      <c r="B94" s="161" t="s">
        <v>1328</v>
      </c>
      <c r="C94" s="161" t="s">
        <v>1329</v>
      </c>
      <c r="D94" s="161" t="s">
        <v>1231</v>
      </c>
      <c r="E94" s="195"/>
      <c r="F94" s="195"/>
      <c r="G94" s="195">
        <f>VLOOKUP(B94,'Lệ phí thi lại'!$B$8:$F$434,5,0)</f>
        <v>180000</v>
      </c>
      <c r="H94" s="163">
        <v>50000</v>
      </c>
      <c r="I94" s="195">
        <f t="shared" si="3"/>
        <v>230000</v>
      </c>
      <c r="J94" s="194"/>
      <c r="K94" s="196" t="str">
        <f t="shared" si="4"/>
        <v>K15A</v>
      </c>
      <c r="L94" s="161" t="s">
        <v>5651</v>
      </c>
      <c r="M94" s="161" t="s">
        <v>5663</v>
      </c>
    </row>
    <row r="95" spans="1:13" ht="17.25" customHeight="1">
      <c r="A95" s="236">
        <v>91</v>
      </c>
      <c r="B95" s="161" t="s">
        <v>1330</v>
      </c>
      <c r="C95" s="161" t="s">
        <v>1331</v>
      </c>
      <c r="D95" s="161" t="s">
        <v>1231</v>
      </c>
      <c r="E95" s="195"/>
      <c r="F95" s="195"/>
      <c r="G95" s="195"/>
      <c r="H95" s="163">
        <v>50000</v>
      </c>
      <c r="I95" s="195">
        <f t="shared" si="3"/>
        <v>50000</v>
      </c>
      <c r="J95" s="194"/>
      <c r="K95" s="196" t="str">
        <f t="shared" si="4"/>
        <v>K15A</v>
      </c>
      <c r="L95" s="161" t="s">
        <v>5651</v>
      </c>
      <c r="M95" s="161" t="s">
        <v>5663</v>
      </c>
    </row>
    <row r="96" spans="1:13" ht="17.25" customHeight="1">
      <c r="A96" s="236">
        <v>92</v>
      </c>
      <c r="B96" s="161" t="s">
        <v>1332</v>
      </c>
      <c r="C96" s="161" t="s">
        <v>1333</v>
      </c>
      <c r="D96" s="161" t="s">
        <v>1231</v>
      </c>
      <c r="E96" s="195"/>
      <c r="F96" s="195"/>
      <c r="G96" s="195">
        <f>VLOOKUP(B96,'Lệ phí thi lại'!$B$8:$F$434,5,0)</f>
        <v>90000</v>
      </c>
      <c r="H96" s="163">
        <v>50000</v>
      </c>
      <c r="I96" s="195">
        <f t="shared" si="3"/>
        <v>140000</v>
      </c>
      <c r="J96" s="194"/>
      <c r="K96" s="196" t="str">
        <f t="shared" si="4"/>
        <v>K15A</v>
      </c>
      <c r="L96" s="161" t="s">
        <v>5651</v>
      </c>
      <c r="M96" s="161" t="s">
        <v>5693</v>
      </c>
    </row>
    <row r="97" spans="1:13" ht="17.25" customHeight="1">
      <c r="A97" s="236">
        <v>93</v>
      </c>
      <c r="B97" s="161" t="s">
        <v>1334</v>
      </c>
      <c r="C97" s="161" t="s">
        <v>1335</v>
      </c>
      <c r="D97" s="161" t="s">
        <v>1231</v>
      </c>
      <c r="E97" s="195"/>
      <c r="F97" s="195"/>
      <c r="G97" s="195"/>
      <c r="H97" s="163">
        <v>50000</v>
      </c>
      <c r="I97" s="195">
        <f t="shared" si="3"/>
        <v>50000</v>
      </c>
      <c r="J97" s="194"/>
      <c r="K97" s="196" t="str">
        <f t="shared" si="4"/>
        <v>K15A</v>
      </c>
      <c r="L97" s="161" t="s">
        <v>5651</v>
      </c>
      <c r="M97" s="161" t="s">
        <v>5693</v>
      </c>
    </row>
    <row r="98" spans="1:13" ht="17.25" customHeight="1">
      <c r="A98" s="236">
        <v>94</v>
      </c>
      <c r="B98" s="161" t="s">
        <v>1336</v>
      </c>
      <c r="C98" s="161" t="s">
        <v>1337</v>
      </c>
      <c r="D98" s="161" t="s">
        <v>1231</v>
      </c>
      <c r="E98" s="195"/>
      <c r="F98" s="195"/>
      <c r="G98" s="195"/>
      <c r="H98" s="163">
        <v>50000</v>
      </c>
      <c r="I98" s="195">
        <f t="shared" si="3"/>
        <v>50000</v>
      </c>
      <c r="J98" s="194"/>
      <c r="K98" s="196" t="str">
        <f t="shared" si="4"/>
        <v>K15A</v>
      </c>
      <c r="L98" s="161" t="s">
        <v>5651</v>
      </c>
      <c r="M98" s="161" t="s">
        <v>6014</v>
      </c>
    </row>
    <row r="99" spans="1:13" ht="17.25" customHeight="1">
      <c r="A99" s="236">
        <v>95</v>
      </c>
      <c r="B99" s="161" t="s">
        <v>1338</v>
      </c>
      <c r="C99" s="161" t="s">
        <v>1339</v>
      </c>
      <c r="D99" s="161" t="s">
        <v>1231</v>
      </c>
      <c r="E99" s="195"/>
      <c r="F99" s="195"/>
      <c r="G99" s="195"/>
      <c r="H99" s="163">
        <v>50000</v>
      </c>
      <c r="I99" s="195">
        <f t="shared" si="3"/>
        <v>50000</v>
      </c>
      <c r="J99" s="194"/>
      <c r="K99" s="196" t="str">
        <f t="shared" si="4"/>
        <v>K15A</v>
      </c>
      <c r="L99" s="161" t="s">
        <v>5651</v>
      </c>
      <c r="M99" s="161" t="s">
        <v>5751</v>
      </c>
    </row>
    <row r="100" spans="1:13" ht="17.25" customHeight="1">
      <c r="A100" s="236">
        <v>96</v>
      </c>
      <c r="B100" s="161" t="s">
        <v>999</v>
      </c>
      <c r="C100" s="161" t="s">
        <v>1000</v>
      </c>
      <c r="D100" s="161" t="s">
        <v>1001</v>
      </c>
      <c r="E100" s="195"/>
      <c r="F100" s="195"/>
      <c r="G100" s="195"/>
      <c r="H100" s="163">
        <v>50000</v>
      </c>
      <c r="I100" s="195">
        <f t="shared" si="3"/>
        <v>50000</v>
      </c>
      <c r="J100" s="194"/>
      <c r="K100" s="196" t="str">
        <f t="shared" si="4"/>
        <v>K15A</v>
      </c>
      <c r="L100" s="161" t="s">
        <v>5654</v>
      </c>
      <c r="M100" s="161" t="s">
        <v>5694</v>
      </c>
    </row>
    <row r="101" spans="1:13" ht="17.25" customHeight="1">
      <c r="A101" s="236">
        <v>97</v>
      </c>
      <c r="B101" s="161" t="s">
        <v>1002</v>
      </c>
      <c r="C101" s="161" t="s">
        <v>1003</v>
      </c>
      <c r="D101" s="161" t="s">
        <v>1001</v>
      </c>
      <c r="E101" s="195"/>
      <c r="F101" s="195"/>
      <c r="G101" s="195">
        <f>VLOOKUP(B101,'Lệ phí thi lại'!$B$8:$F$434,5,0)</f>
        <v>60000</v>
      </c>
      <c r="H101" s="163">
        <v>50000</v>
      </c>
      <c r="I101" s="195">
        <f t="shared" si="3"/>
        <v>110000</v>
      </c>
      <c r="J101" s="194"/>
      <c r="K101" s="196" t="str">
        <f t="shared" si="4"/>
        <v>K15A</v>
      </c>
      <c r="L101" s="161" t="s">
        <v>5654</v>
      </c>
      <c r="M101" s="161" t="s">
        <v>5694</v>
      </c>
    </row>
    <row r="102" spans="1:13" ht="17.25" customHeight="1">
      <c r="A102" s="236">
        <v>98</v>
      </c>
      <c r="B102" s="161" t="s">
        <v>1358</v>
      </c>
      <c r="C102" s="161" t="s">
        <v>1359</v>
      </c>
      <c r="D102" s="161" t="s">
        <v>1360</v>
      </c>
      <c r="E102" s="195"/>
      <c r="F102" s="195"/>
      <c r="G102" s="195"/>
      <c r="H102" s="163">
        <v>100000</v>
      </c>
      <c r="I102" s="195">
        <f t="shared" si="3"/>
        <v>100000</v>
      </c>
      <c r="J102" s="194"/>
      <c r="K102" s="196" t="str">
        <f t="shared" si="4"/>
        <v>K15A</v>
      </c>
      <c r="L102" s="161" t="s">
        <v>5654</v>
      </c>
      <c r="M102" s="161" t="s">
        <v>5852</v>
      </c>
    </row>
    <row r="103" spans="1:13" ht="17.25" customHeight="1">
      <c r="A103" s="236">
        <v>99</v>
      </c>
      <c r="B103" s="161" t="s">
        <v>1004</v>
      </c>
      <c r="C103" s="161" t="s">
        <v>1005</v>
      </c>
      <c r="D103" s="161" t="s">
        <v>1001</v>
      </c>
      <c r="E103" s="195"/>
      <c r="F103" s="195"/>
      <c r="G103" s="195"/>
      <c r="H103" s="163">
        <v>50000</v>
      </c>
      <c r="I103" s="195">
        <f t="shared" si="3"/>
        <v>50000</v>
      </c>
      <c r="J103" s="194"/>
      <c r="K103" s="196" t="str">
        <f t="shared" si="4"/>
        <v>K15A</v>
      </c>
      <c r="L103" s="161" t="s">
        <v>5654</v>
      </c>
      <c r="M103" s="161" t="s">
        <v>5668</v>
      </c>
    </row>
    <row r="104" spans="1:13" ht="17.25" customHeight="1">
      <c r="A104" s="236">
        <v>100</v>
      </c>
      <c r="B104" s="161" t="s">
        <v>1006</v>
      </c>
      <c r="C104" s="161" t="s">
        <v>1007</v>
      </c>
      <c r="D104" s="161" t="s">
        <v>1001</v>
      </c>
      <c r="E104" s="195"/>
      <c r="F104" s="195"/>
      <c r="G104" s="195"/>
      <c r="H104" s="163">
        <v>50000</v>
      </c>
      <c r="I104" s="195">
        <f t="shared" si="3"/>
        <v>50000</v>
      </c>
      <c r="J104" s="194"/>
      <c r="K104" s="196" t="str">
        <f t="shared" si="4"/>
        <v>K15A</v>
      </c>
      <c r="L104" s="161" t="s">
        <v>5654</v>
      </c>
      <c r="M104" s="161" t="s">
        <v>6050</v>
      </c>
    </row>
    <row r="105" spans="1:13" ht="17.25" customHeight="1">
      <c r="A105" s="236">
        <v>101</v>
      </c>
      <c r="B105" s="161" t="s">
        <v>1010</v>
      </c>
      <c r="C105" s="161" t="s">
        <v>1011</v>
      </c>
      <c r="D105" s="161" t="s">
        <v>1001</v>
      </c>
      <c r="E105" s="195"/>
      <c r="F105" s="195"/>
      <c r="G105" s="195"/>
      <c r="H105" s="163">
        <v>50000</v>
      </c>
      <c r="I105" s="195">
        <f t="shared" si="3"/>
        <v>50000</v>
      </c>
      <c r="J105" s="194"/>
      <c r="K105" s="196" t="str">
        <f t="shared" si="4"/>
        <v>K15A</v>
      </c>
      <c r="L105" s="161" t="s">
        <v>5654</v>
      </c>
      <c r="M105" s="161" t="s">
        <v>5659</v>
      </c>
    </row>
    <row r="106" spans="1:13" ht="17.25" customHeight="1">
      <c r="A106" s="236">
        <v>102</v>
      </c>
      <c r="B106" s="161" t="s">
        <v>1012</v>
      </c>
      <c r="C106" s="161" t="s">
        <v>1013</v>
      </c>
      <c r="D106" s="161" t="s">
        <v>1001</v>
      </c>
      <c r="E106" s="195"/>
      <c r="F106" s="195"/>
      <c r="G106" s="195"/>
      <c r="H106" s="163">
        <v>50000</v>
      </c>
      <c r="I106" s="195">
        <f t="shared" si="3"/>
        <v>50000</v>
      </c>
      <c r="J106" s="194"/>
      <c r="K106" s="196" t="str">
        <f t="shared" si="4"/>
        <v>K15A</v>
      </c>
      <c r="L106" s="161" t="s">
        <v>5654</v>
      </c>
      <c r="M106" s="161" t="s">
        <v>5681</v>
      </c>
    </row>
    <row r="107" spans="1:13" ht="17.25" customHeight="1">
      <c r="A107" s="236">
        <v>103</v>
      </c>
      <c r="B107" s="161" t="s">
        <v>1014</v>
      </c>
      <c r="C107" s="161" t="s">
        <v>77</v>
      </c>
      <c r="D107" s="161" t="s">
        <v>1001</v>
      </c>
      <c r="E107" s="195"/>
      <c r="F107" s="195"/>
      <c r="G107" s="195"/>
      <c r="H107" s="163">
        <v>50000</v>
      </c>
      <c r="I107" s="195">
        <f t="shared" si="3"/>
        <v>50000</v>
      </c>
      <c r="J107" s="194"/>
      <c r="K107" s="196" t="str">
        <f t="shared" si="4"/>
        <v>K15A</v>
      </c>
      <c r="L107" s="161" t="s">
        <v>5654</v>
      </c>
      <c r="M107" s="161" t="s">
        <v>5681</v>
      </c>
    </row>
    <row r="108" spans="1:13" ht="17.25" customHeight="1">
      <c r="A108" s="236">
        <v>104</v>
      </c>
      <c r="B108" s="161" t="s">
        <v>1008</v>
      </c>
      <c r="C108" s="161" t="s">
        <v>1009</v>
      </c>
      <c r="D108" s="161" t="s">
        <v>1001</v>
      </c>
      <c r="E108" s="195"/>
      <c r="F108" s="195"/>
      <c r="G108" s="195"/>
      <c r="H108" s="163">
        <v>50000</v>
      </c>
      <c r="I108" s="195">
        <f t="shared" si="3"/>
        <v>50000</v>
      </c>
      <c r="J108" s="194"/>
      <c r="K108" s="196" t="str">
        <f t="shared" si="4"/>
        <v>K15A</v>
      </c>
      <c r="L108" s="161" t="s">
        <v>5654</v>
      </c>
      <c r="M108" s="161" t="s">
        <v>5674</v>
      </c>
    </row>
    <row r="109" spans="1:13" ht="17.25" customHeight="1">
      <c r="A109" s="236">
        <v>105</v>
      </c>
      <c r="B109" s="161" t="s">
        <v>1015</v>
      </c>
      <c r="C109" s="161" t="s">
        <v>1016</v>
      </c>
      <c r="D109" s="161" t="s">
        <v>1001</v>
      </c>
      <c r="E109" s="195"/>
      <c r="F109" s="195"/>
      <c r="G109" s="195"/>
      <c r="H109" s="163">
        <v>50000</v>
      </c>
      <c r="I109" s="195">
        <f t="shared" si="3"/>
        <v>50000</v>
      </c>
      <c r="J109" s="194"/>
      <c r="K109" s="196" t="str">
        <f t="shared" si="4"/>
        <v>K15A</v>
      </c>
      <c r="L109" s="161" t="s">
        <v>5654</v>
      </c>
      <c r="M109" s="161" t="s">
        <v>5689</v>
      </c>
    </row>
    <row r="110" spans="1:13" ht="17.25" customHeight="1">
      <c r="A110" s="236">
        <v>106</v>
      </c>
      <c r="B110" s="161" t="s">
        <v>1017</v>
      </c>
      <c r="C110" s="161" t="s">
        <v>1018</v>
      </c>
      <c r="D110" s="161" t="s">
        <v>1001</v>
      </c>
      <c r="E110" s="195"/>
      <c r="F110" s="195"/>
      <c r="G110" s="195"/>
      <c r="H110" s="163">
        <v>50000</v>
      </c>
      <c r="I110" s="195">
        <f t="shared" si="3"/>
        <v>50000</v>
      </c>
      <c r="J110" s="194"/>
      <c r="K110" s="196" t="str">
        <f t="shared" si="4"/>
        <v>K15A</v>
      </c>
      <c r="L110" s="161" t="s">
        <v>5654</v>
      </c>
      <c r="M110" s="161" t="s">
        <v>5689</v>
      </c>
    </row>
    <row r="111" spans="1:13" ht="17.25" customHeight="1">
      <c r="A111" s="236">
        <v>107</v>
      </c>
      <c r="B111" s="161" t="s">
        <v>1019</v>
      </c>
      <c r="C111" s="161" t="s">
        <v>1020</v>
      </c>
      <c r="D111" s="161" t="s">
        <v>1001</v>
      </c>
      <c r="E111" s="195"/>
      <c r="F111" s="195"/>
      <c r="G111" s="195"/>
      <c r="H111" s="163">
        <v>50000</v>
      </c>
      <c r="I111" s="195">
        <f t="shared" si="3"/>
        <v>50000</v>
      </c>
      <c r="J111" s="194"/>
      <c r="K111" s="196" t="str">
        <f t="shared" ref="K111:K142" si="5">RIGHT(D111,4)</f>
        <v>K15A</v>
      </c>
      <c r="L111" s="161" t="s">
        <v>5654</v>
      </c>
      <c r="M111" s="161" t="s">
        <v>5781</v>
      </c>
    </row>
    <row r="112" spans="1:13" ht="17.25" customHeight="1">
      <c r="A112" s="236">
        <v>108</v>
      </c>
      <c r="B112" s="161" t="s">
        <v>1021</v>
      </c>
      <c r="C112" s="161" t="s">
        <v>1022</v>
      </c>
      <c r="D112" s="161" t="s">
        <v>1001</v>
      </c>
      <c r="E112" s="195"/>
      <c r="F112" s="195"/>
      <c r="G112" s="195"/>
      <c r="H112" s="163">
        <v>50000</v>
      </c>
      <c r="I112" s="195">
        <f t="shared" si="3"/>
        <v>50000</v>
      </c>
      <c r="J112" s="194"/>
      <c r="K112" s="196" t="str">
        <f t="shared" si="5"/>
        <v>K15A</v>
      </c>
      <c r="L112" s="161" t="s">
        <v>5654</v>
      </c>
      <c r="M112" s="161" t="s">
        <v>5697</v>
      </c>
    </row>
    <row r="113" spans="1:13" ht="17.25" customHeight="1">
      <c r="A113" s="236">
        <v>109</v>
      </c>
      <c r="B113" s="161" t="s">
        <v>1023</v>
      </c>
      <c r="C113" s="161" t="s">
        <v>1024</v>
      </c>
      <c r="D113" s="161" t="s">
        <v>1001</v>
      </c>
      <c r="E113" s="195"/>
      <c r="F113" s="195"/>
      <c r="G113" s="195"/>
      <c r="H113" s="163">
        <v>50000</v>
      </c>
      <c r="I113" s="195">
        <f t="shared" si="3"/>
        <v>50000</v>
      </c>
      <c r="J113" s="194"/>
      <c r="K113" s="196" t="str">
        <f t="shared" si="5"/>
        <v>K15A</v>
      </c>
      <c r="L113" s="161" t="s">
        <v>5654</v>
      </c>
      <c r="M113" s="161" t="s">
        <v>5697</v>
      </c>
    </row>
    <row r="114" spans="1:13" ht="17.25" customHeight="1">
      <c r="A114" s="236">
        <v>110</v>
      </c>
      <c r="B114" s="161" t="s">
        <v>1025</v>
      </c>
      <c r="C114" s="161" t="s">
        <v>1026</v>
      </c>
      <c r="D114" s="161" t="s">
        <v>1001</v>
      </c>
      <c r="E114" s="195"/>
      <c r="F114" s="195"/>
      <c r="G114" s="195"/>
      <c r="H114" s="163">
        <v>50000</v>
      </c>
      <c r="I114" s="195">
        <f t="shared" si="3"/>
        <v>50000</v>
      </c>
      <c r="J114" s="194"/>
      <c r="K114" s="196" t="str">
        <f t="shared" si="5"/>
        <v>K15A</v>
      </c>
      <c r="L114" s="161" t="s">
        <v>5654</v>
      </c>
      <c r="M114" s="161" t="s">
        <v>5697</v>
      </c>
    </row>
    <row r="115" spans="1:13" ht="17.25" customHeight="1">
      <c r="A115" s="236">
        <v>111</v>
      </c>
      <c r="B115" s="161" t="s">
        <v>1027</v>
      </c>
      <c r="C115" s="161" t="s">
        <v>1028</v>
      </c>
      <c r="D115" s="161" t="s">
        <v>1001</v>
      </c>
      <c r="E115" s="195"/>
      <c r="F115" s="195"/>
      <c r="G115" s="195"/>
      <c r="H115" s="163">
        <v>50000</v>
      </c>
      <c r="I115" s="195">
        <f t="shared" si="3"/>
        <v>50000</v>
      </c>
      <c r="J115" s="194"/>
      <c r="K115" s="196" t="str">
        <f t="shared" si="5"/>
        <v>K15A</v>
      </c>
      <c r="L115" s="161" t="s">
        <v>5654</v>
      </c>
      <c r="M115" s="161" t="s">
        <v>5697</v>
      </c>
    </row>
    <row r="116" spans="1:13" ht="17.25" customHeight="1">
      <c r="A116" s="236">
        <v>112</v>
      </c>
      <c r="B116" s="161" t="s">
        <v>1029</v>
      </c>
      <c r="C116" s="161" t="s">
        <v>1030</v>
      </c>
      <c r="D116" s="161" t="s">
        <v>1001</v>
      </c>
      <c r="E116" s="195"/>
      <c r="F116" s="195"/>
      <c r="G116" s="195"/>
      <c r="H116" s="163">
        <v>50000</v>
      </c>
      <c r="I116" s="195">
        <f t="shared" si="3"/>
        <v>50000</v>
      </c>
      <c r="J116" s="194"/>
      <c r="K116" s="196" t="str">
        <f t="shared" si="5"/>
        <v>K15A</v>
      </c>
      <c r="L116" s="161" t="s">
        <v>5654</v>
      </c>
      <c r="M116" s="161" t="s">
        <v>5660</v>
      </c>
    </row>
    <row r="117" spans="1:13" ht="17.25" customHeight="1">
      <c r="A117" s="236">
        <v>113</v>
      </c>
      <c r="B117" s="161" t="s">
        <v>1031</v>
      </c>
      <c r="C117" s="161" t="s">
        <v>1030</v>
      </c>
      <c r="D117" s="161" t="s">
        <v>1001</v>
      </c>
      <c r="E117" s="195"/>
      <c r="F117" s="195"/>
      <c r="G117" s="195"/>
      <c r="H117" s="163">
        <v>50000</v>
      </c>
      <c r="I117" s="195">
        <f t="shared" si="3"/>
        <v>50000</v>
      </c>
      <c r="J117" s="194"/>
      <c r="K117" s="196" t="str">
        <f t="shared" si="5"/>
        <v>K15A</v>
      </c>
      <c r="L117" s="161" t="s">
        <v>5654</v>
      </c>
      <c r="M117" s="161" t="s">
        <v>5660</v>
      </c>
    </row>
    <row r="118" spans="1:13" ht="17.25" customHeight="1">
      <c r="A118" s="236">
        <v>114</v>
      </c>
      <c r="B118" s="161" t="s">
        <v>1032</v>
      </c>
      <c r="C118" s="161" t="s">
        <v>566</v>
      </c>
      <c r="D118" s="161" t="s">
        <v>1001</v>
      </c>
      <c r="E118" s="195"/>
      <c r="F118" s="195"/>
      <c r="G118" s="195">
        <f>VLOOKUP(B118,'Lệ phí thi lại'!$B$8:$F$434,5,0)</f>
        <v>60000</v>
      </c>
      <c r="H118" s="163">
        <v>50000</v>
      </c>
      <c r="I118" s="195">
        <f t="shared" si="3"/>
        <v>110000</v>
      </c>
      <c r="J118" s="194"/>
      <c r="K118" s="196" t="str">
        <f t="shared" si="5"/>
        <v>K15A</v>
      </c>
      <c r="L118" s="161" t="s">
        <v>5654</v>
      </c>
      <c r="M118" s="161" t="s">
        <v>5666</v>
      </c>
    </row>
    <row r="119" spans="1:13" ht="17.25" customHeight="1">
      <c r="A119" s="236">
        <v>115</v>
      </c>
      <c r="B119" s="161" t="s">
        <v>1033</v>
      </c>
      <c r="C119" s="161" t="s">
        <v>1034</v>
      </c>
      <c r="D119" s="161" t="s">
        <v>1001</v>
      </c>
      <c r="E119" s="195"/>
      <c r="F119" s="195"/>
      <c r="G119" s="195"/>
      <c r="H119" s="163">
        <v>50000</v>
      </c>
      <c r="I119" s="195">
        <f t="shared" si="3"/>
        <v>50000</v>
      </c>
      <c r="J119" s="194"/>
      <c r="K119" s="196" t="str">
        <f t="shared" si="5"/>
        <v>K15A</v>
      </c>
      <c r="L119" s="161" t="s">
        <v>5654</v>
      </c>
      <c r="M119" s="161" t="s">
        <v>5666</v>
      </c>
    </row>
    <row r="120" spans="1:13" ht="17.25" customHeight="1">
      <c r="A120" s="236">
        <v>116</v>
      </c>
      <c r="B120" s="161" t="s">
        <v>1361</v>
      </c>
      <c r="C120" s="161" t="s">
        <v>1362</v>
      </c>
      <c r="D120" s="161" t="s">
        <v>1360</v>
      </c>
      <c r="E120" s="195"/>
      <c r="F120" s="195"/>
      <c r="G120" s="195"/>
      <c r="H120" s="163">
        <v>50000</v>
      </c>
      <c r="I120" s="195">
        <f t="shared" si="3"/>
        <v>50000</v>
      </c>
      <c r="J120" s="194"/>
      <c r="K120" s="196" t="str">
        <f t="shared" si="5"/>
        <v>K15A</v>
      </c>
      <c r="L120" s="161" t="s">
        <v>5654</v>
      </c>
      <c r="M120" s="161" t="s">
        <v>5842</v>
      </c>
    </row>
    <row r="121" spans="1:13" ht="17.25" customHeight="1">
      <c r="A121" s="236">
        <v>117</v>
      </c>
      <c r="B121" s="161" t="s">
        <v>1363</v>
      </c>
      <c r="C121" s="161" t="s">
        <v>1364</v>
      </c>
      <c r="D121" s="161" t="s">
        <v>1360</v>
      </c>
      <c r="E121" s="195"/>
      <c r="F121" s="195"/>
      <c r="G121" s="195"/>
      <c r="H121" s="163">
        <v>100000</v>
      </c>
      <c r="I121" s="195">
        <f t="shared" si="3"/>
        <v>100000</v>
      </c>
      <c r="J121" s="194"/>
      <c r="K121" s="196" t="str">
        <f t="shared" si="5"/>
        <v>K15A</v>
      </c>
      <c r="L121" s="161" t="s">
        <v>5654</v>
      </c>
      <c r="M121" s="161" t="s">
        <v>5759</v>
      </c>
    </row>
    <row r="122" spans="1:13" ht="17.25" customHeight="1">
      <c r="A122" s="236">
        <v>118</v>
      </c>
      <c r="B122" s="161" t="s">
        <v>1035</v>
      </c>
      <c r="C122" s="161" t="s">
        <v>1036</v>
      </c>
      <c r="D122" s="161" t="s">
        <v>1001</v>
      </c>
      <c r="E122" s="195"/>
      <c r="F122" s="195"/>
      <c r="G122" s="195"/>
      <c r="H122" s="163">
        <v>50000</v>
      </c>
      <c r="I122" s="195">
        <f t="shared" si="3"/>
        <v>50000</v>
      </c>
      <c r="J122" s="194"/>
      <c r="K122" s="196" t="str">
        <f t="shared" si="5"/>
        <v>K15A</v>
      </c>
      <c r="L122" s="161" t="s">
        <v>5654</v>
      </c>
      <c r="M122" s="161" t="s">
        <v>5692</v>
      </c>
    </row>
    <row r="123" spans="1:13" ht="17.25" customHeight="1">
      <c r="A123" s="236">
        <v>119</v>
      </c>
      <c r="B123" s="161" t="s">
        <v>1365</v>
      </c>
      <c r="C123" s="161" t="s">
        <v>431</v>
      </c>
      <c r="D123" s="161" t="s">
        <v>1360</v>
      </c>
      <c r="E123" s="195"/>
      <c r="F123" s="195"/>
      <c r="G123" s="195"/>
      <c r="H123" s="163">
        <v>100000</v>
      </c>
      <c r="I123" s="195">
        <f t="shared" si="3"/>
        <v>100000</v>
      </c>
      <c r="J123" s="194"/>
      <c r="K123" s="196" t="str">
        <f t="shared" si="5"/>
        <v>K15A</v>
      </c>
      <c r="L123" s="161" t="s">
        <v>5654</v>
      </c>
      <c r="M123" s="161" t="s">
        <v>5748</v>
      </c>
    </row>
    <row r="124" spans="1:13" ht="17.25" customHeight="1">
      <c r="A124" s="236">
        <v>120</v>
      </c>
      <c r="B124" s="161" t="s">
        <v>1037</v>
      </c>
      <c r="C124" s="161" t="s">
        <v>1038</v>
      </c>
      <c r="D124" s="161" t="s">
        <v>1001</v>
      </c>
      <c r="E124" s="195"/>
      <c r="F124" s="195"/>
      <c r="G124" s="195"/>
      <c r="H124" s="163">
        <v>50000</v>
      </c>
      <c r="I124" s="195">
        <f t="shared" si="3"/>
        <v>50000</v>
      </c>
      <c r="J124" s="194"/>
      <c r="K124" s="196" t="str">
        <f t="shared" si="5"/>
        <v>K15A</v>
      </c>
      <c r="L124" s="161" t="s">
        <v>5654</v>
      </c>
      <c r="M124" s="161" t="s">
        <v>5706</v>
      </c>
    </row>
    <row r="125" spans="1:13" ht="17.25" customHeight="1">
      <c r="A125" s="236">
        <v>121</v>
      </c>
      <c r="B125" s="161" t="s">
        <v>1039</v>
      </c>
      <c r="C125" s="161" t="s">
        <v>1040</v>
      </c>
      <c r="D125" s="161" t="s">
        <v>1001</v>
      </c>
      <c r="E125" s="195"/>
      <c r="F125" s="195"/>
      <c r="G125" s="195"/>
      <c r="H125" s="163">
        <v>50000</v>
      </c>
      <c r="I125" s="195">
        <f t="shared" si="3"/>
        <v>50000</v>
      </c>
      <c r="J125" s="194"/>
      <c r="K125" s="196" t="str">
        <f t="shared" si="5"/>
        <v>K15A</v>
      </c>
      <c r="L125" s="161" t="s">
        <v>5654</v>
      </c>
      <c r="M125" s="161" t="s">
        <v>5736</v>
      </c>
    </row>
    <row r="126" spans="1:13" ht="17.25" customHeight="1">
      <c r="A126" s="236">
        <v>122</v>
      </c>
      <c r="B126" s="161" t="s">
        <v>1041</v>
      </c>
      <c r="C126" s="161" t="s">
        <v>1042</v>
      </c>
      <c r="D126" s="161" t="s">
        <v>1001</v>
      </c>
      <c r="E126" s="195"/>
      <c r="F126" s="195"/>
      <c r="G126" s="195"/>
      <c r="H126" s="163">
        <v>50000</v>
      </c>
      <c r="I126" s="195">
        <f t="shared" si="3"/>
        <v>50000</v>
      </c>
      <c r="J126" s="194"/>
      <c r="K126" s="196" t="str">
        <f t="shared" si="5"/>
        <v>K15A</v>
      </c>
      <c r="L126" s="161" t="s">
        <v>5654</v>
      </c>
      <c r="M126" s="161" t="s">
        <v>5901</v>
      </c>
    </row>
    <row r="127" spans="1:13" ht="17.25" customHeight="1">
      <c r="A127" s="236">
        <v>123</v>
      </c>
      <c r="B127" s="161" t="s">
        <v>1043</v>
      </c>
      <c r="C127" s="161" t="s">
        <v>1044</v>
      </c>
      <c r="D127" s="161" t="s">
        <v>1001</v>
      </c>
      <c r="E127" s="195"/>
      <c r="F127" s="195"/>
      <c r="G127" s="195"/>
      <c r="H127" s="163">
        <v>50000</v>
      </c>
      <c r="I127" s="195">
        <f t="shared" si="3"/>
        <v>50000</v>
      </c>
      <c r="J127" s="194"/>
      <c r="K127" s="196" t="str">
        <f t="shared" si="5"/>
        <v>K15A</v>
      </c>
      <c r="L127" s="161" t="s">
        <v>5654</v>
      </c>
      <c r="M127" s="161" t="s">
        <v>5901</v>
      </c>
    </row>
    <row r="128" spans="1:13" ht="17.25" customHeight="1">
      <c r="A128" s="236">
        <v>124</v>
      </c>
      <c r="B128" s="161" t="s">
        <v>1045</v>
      </c>
      <c r="C128" s="161" t="s">
        <v>1046</v>
      </c>
      <c r="D128" s="161" t="s">
        <v>1001</v>
      </c>
      <c r="E128" s="195"/>
      <c r="F128" s="195"/>
      <c r="G128" s="195"/>
      <c r="H128" s="163">
        <v>50000</v>
      </c>
      <c r="I128" s="195">
        <f t="shared" si="3"/>
        <v>50000</v>
      </c>
      <c r="J128" s="194"/>
      <c r="K128" s="196" t="str">
        <f t="shared" si="5"/>
        <v>K15A</v>
      </c>
      <c r="L128" s="161" t="s">
        <v>5654</v>
      </c>
      <c r="M128" s="161" t="s">
        <v>5719</v>
      </c>
    </row>
    <row r="129" spans="1:13" ht="17.25" customHeight="1">
      <c r="A129" s="236">
        <v>125</v>
      </c>
      <c r="B129" s="161" t="s">
        <v>1047</v>
      </c>
      <c r="C129" s="161" t="s">
        <v>1048</v>
      </c>
      <c r="D129" s="161" t="s">
        <v>1001</v>
      </c>
      <c r="E129" s="195"/>
      <c r="F129" s="195"/>
      <c r="G129" s="195"/>
      <c r="H129" s="163">
        <v>50000</v>
      </c>
      <c r="I129" s="195">
        <f t="shared" si="3"/>
        <v>50000</v>
      </c>
      <c r="J129" s="194"/>
      <c r="K129" s="196" t="str">
        <f t="shared" si="5"/>
        <v>K15A</v>
      </c>
      <c r="L129" s="161" t="s">
        <v>5654</v>
      </c>
      <c r="M129" s="161" t="s">
        <v>5846</v>
      </c>
    </row>
    <row r="130" spans="1:13" ht="17.25" customHeight="1">
      <c r="A130" s="236">
        <v>126</v>
      </c>
      <c r="B130" s="161" t="s">
        <v>1049</v>
      </c>
      <c r="C130" s="161" t="s">
        <v>1050</v>
      </c>
      <c r="D130" s="161" t="s">
        <v>1001</v>
      </c>
      <c r="E130" s="195"/>
      <c r="F130" s="195"/>
      <c r="G130" s="195"/>
      <c r="H130" s="163">
        <v>50000</v>
      </c>
      <c r="I130" s="195">
        <f t="shared" si="3"/>
        <v>50000</v>
      </c>
      <c r="J130" s="194"/>
      <c r="K130" s="196" t="str">
        <f t="shared" si="5"/>
        <v>K15A</v>
      </c>
      <c r="L130" s="161" t="s">
        <v>5654</v>
      </c>
      <c r="M130" s="161" t="s">
        <v>5782</v>
      </c>
    </row>
    <row r="131" spans="1:13" ht="17.25" customHeight="1">
      <c r="A131" s="236">
        <v>127</v>
      </c>
      <c r="B131" s="161" t="s">
        <v>1051</v>
      </c>
      <c r="C131" s="161" t="s">
        <v>1052</v>
      </c>
      <c r="D131" s="161" t="s">
        <v>1001</v>
      </c>
      <c r="E131" s="195"/>
      <c r="F131" s="195"/>
      <c r="G131" s="195"/>
      <c r="H131" s="163">
        <v>50000</v>
      </c>
      <c r="I131" s="195">
        <f t="shared" si="3"/>
        <v>50000</v>
      </c>
      <c r="J131" s="194"/>
      <c r="K131" s="196" t="str">
        <f t="shared" si="5"/>
        <v>K15A</v>
      </c>
      <c r="L131" s="161" t="s">
        <v>5654</v>
      </c>
      <c r="M131" s="161" t="s">
        <v>6051</v>
      </c>
    </row>
    <row r="132" spans="1:13" ht="17.25" customHeight="1">
      <c r="A132" s="236">
        <v>128</v>
      </c>
      <c r="B132" s="161" t="s">
        <v>1053</v>
      </c>
      <c r="C132" s="161" t="s">
        <v>1054</v>
      </c>
      <c r="D132" s="161" t="s">
        <v>1001</v>
      </c>
      <c r="E132" s="195"/>
      <c r="F132" s="195"/>
      <c r="G132" s="195"/>
      <c r="H132" s="163">
        <v>50000</v>
      </c>
      <c r="I132" s="195">
        <f t="shared" si="3"/>
        <v>50000</v>
      </c>
      <c r="J132" s="194"/>
      <c r="K132" s="196" t="str">
        <f t="shared" si="5"/>
        <v>K15A</v>
      </c>
      <c r="L132" s="161" t="s">
        <v>5654</v>
      </c>
      <c r="M132" s="161" t="s">
        <v>5656</v>
      </c>
    </row>
    <row r="133" spans="1:13" ht="17.25" customHeight="1">
      <c r="A133" s="236">
        <v>129</v>
      </c>
      <c r="B133" s="161" t="s">
        <v>1055</v>
      </c>
      <c r="C133" s="161" t="s">
        <v>1056</v>
      </c>
      <c r="D133" s="161" t="s">
        <v>1001</v>
      </c>
      <c r="E133" s="195"/>
      <c r="F133" s="195"/>
      <c r="G133" s="195"/>
      <c r="H133" s="163">
        <v>100000</v>
      </c>
      <c r="I133" s="195">
        <f t="shared" ref="I133:I196" si="6">SUM(E133:H133)</f>
        <v>100000</v>
      </c>
      <c r="J133" s="194"/>
      <c r="K133" s="196" t="str">
        <f t="shared" si="5"/>
        <v>K15A</v>
      </c>
      <c r="L133" s="161" t="s">
        <v>5654</v>
      </c>
      <c r="M133" s="161" t="s">
        <v>5740</v>
      </c>
    </row>
    <row r="134" spans="1:13" ht="17.25" customHeight="1">
      <c r="A134" s="236">
        <v>130</v>
      </c>
      <c r="B134" s="161" t="s">
        <v>1057</v>
      </c>
      <c r="C134" s="161" t="s">
        <v>1058</v>
      </c>
      <c r="D134" s="161" t="s">
        <v>1001</v>
      </c>
      <c r="E134" s="195"/>
      <c r="F134" s="195"/>
      <c r="G134" s="195"/>
      <c r="H134" s="163">
        <v>50000</v>
      </c>
      <c r="I134" s="195">
        <f t="shared" si="6"/>
        <v>50000</v>
      </c>
      <c r="J134" s="194"/>
      <c r="K134" s="196" t="str">
        <f t="shared" si="5"/>
        <v>K15A</v>
      </c>
      <c r="L134" s="161" t="s">
        <v>5654</v>
      </c>
      <c r="M134" s="161" t="s">
        <v>5686</v>
      </c>
    </row>
    <row r="135" spans="1:13" ht="17.25" customHeight="1">
      <c r="A135" s="236">
        <v>131</v>
      </c>
      <c r="B135" s="161" t="s">
        <v>1059</v>
      </c>
      <c r="C135" s="161" t="s">
        <v>1060</v>
      </c>
      <c r="D135" s="161" t="s">
        <v>1001</v>
      </c>
      <c r="E135" s="195"/>
      <c r="F135" s="195"/>
      <c r="G135" s="195"/>
      <c r="H135" s="163">
        <v>50000</v>
      </c>
      <c r="I135" s="195">
        <f t="shared" si="6"/>
        <v>50000</v>
      </c>
      <c r="J135" s="194"/>
      <c r="K135" s="196" t="str">
        <f t="shared" si="5"/>
        <v>K15A</v>
      </c>
      <c r="L135" s="161" t="s">
        <v>5654</v>
      </c>
      <c r="M135" s="161" t="s">
        <v>6052</v>
      </c>
    </row>
    <row r="136" spans="1:13" ht="17.25" customHeight="1">
      <c r="A136" s="236">
        <v>132</v>
      </c>
      <c r="B136" s="161" t="s">
        <v>1061</v>
      </c>
      <c r="C136" s="161" t="s">
        <v>1062</v>
      </c>
      <c r="D136" s="161" t="s">
        <v>1001</v>
      </c>
      <c r="E136" s="195"/>
      <c r="F136" s="195"/>
      <c r="G136" s="195"/>
      <c r="H136" s="163">
        <v>50000</v>
      </c>
      <c r="I136" s="195">
        <f t="shared" si="6"/>
        <v>50000</v>
      </c>
      <c r="J136" s="194"/>
      <c r="K136" s="196" t="str">
        <f t="shared" si="5"/>
        <v>K15A</v>
      </c>
      <c r="L136" s="161" t="s">
        <v>5654</v>
      </c>
      <c r="M136" s="161" t="s">
        <v>5684</v>
      </c>
    </row>
    <row r="137" spans="1:13" ht="17.25" customHeight="1">
      <c r="A137" s="236">
        <v>133</v>
      </c>
      <c r="B137" s="161" t="s">
        <v>1063</v>
      </c>
      <c r="C137" s="161" t="s">
        <v>1064</v>
      </c>
      <c r="D137" s="161" t="s">
        <v>1001</v>
      </c>
      <c r="E137" s="195"/>
      <c r="F137" s="195"/>
      <c r="G137" s="195"/>
      <c r="H137" s="163">
        <v>50000</v>
      </c>
      <c r="I137" s="195">
        <f t="shared" si="6"/>
        <v>50000</v>
      </c>
      <c r="J137" s="194"/>
      <c r="K137" s="196" t="str">
        <f t="shared" si="5"/>
        <v>K15A</v>
      </c>
      <c r="L137" s="161" t="s">
        <v>5654</v>
      </c>
      <c r="M137" s="161" t="s">
        <v>6053</v>
      </c>
    </row>
    <row r="138" spans="1:13" ht="17.25" customHeight="1">
      <c r="A138" s="236">
        <v>134</v>
      </c>
      <c r="B138" s="161" t="s">
        <v>1065</v>
      </c>
      <c r="C138" s="161" t="s">
        <v>1066</v>
      </c>
      <c r="D138" s="161" t="s">
        <v>1001</v>
      </c>
      <c r="E138" s="195"/>
      <c r="F138" s="195"/>
      <c r="G138" s="195"/>
      <c r="H138" s="163">
        <v>50000</v>
      </c>
      <c r="I138" s="195">
        <f t="shared" si="6"/>
        <v>50000</v>
      </c>
      <c r="J138" s="194"/>
      <c r="K138" s="196" t="str">
        <f t="shared" si="5"/>
        <v>K15A</v>
      </c>
      <c r="L138" s="161" t="s">
        <v>5654</v>
      </c>
      <c r="M138" s="161" t="s">
        <v>5688</v>
      </c>
    </row>
    <row r="139" spans="1:13" ht="17.25" customHeight="1">
      <c r="A139" s="236">
        <v>135</v>
      </c>
      <c r="B139" s="161" t="s">
        <v>1067</v>
      </c>
      <c r="C139" s="161" t="s">
        <v>1068</v>
      </c>
      <c r="D139" s="161" t="s">
        <v>1001</v>
      </c>
      <c r="E139" s="195"/>
      <c r="F139" s="195"/>
      <c r="G139" s="195"/>
      <c r="H139" s="163">
        <v>50000</v>
      </c>
      <c r="I139" s="195">
        <f t="shared" si="6"/>
        <v>50000</v>
      </c>
      <c r="J139" s="194"/>
      <c r="K139" s="196" t="str">
        <f t="shared" si="5"/>
        <v>K15A</v>
      </c>
      <c r="L139" s="161" t="s">
        <v>5654</v>
      </c>
      <c r="M139" s="161" t="s">
        <v>5688</v>
      </c>
    </row>
    <row r="140" spans="1:13" ht="17.25" customHeight="1">
      <c r="A140" s="236">
        <v>136</v>
      </c>
      <c r="B140" s="161" t="s">
        <v>1069</v>
      </c>
      <c r="C140" s="161" t="s">
        <v>841</v>
      </c>
      <c r="D140" s="161" t="s">
        <v>1001</v>
      </c>
      <c r="E140" s="195"/>
      <c r="F140" s="195"/>
      <c r="G140" s="195"/>
      <c r="H140" s="163">
        <v>50000</v>
      </c>
      <c r="I140" s="195">
        <f t="shared" si="6"/>
        <v>50000</v>
      </c>
      <c r="J140" s="194"/>
      <c r="K140" s="196" t="str">
        <f t="shared" si="5"/>
        <v>K15A</v>
      </c>
      <c r="L140" s="161" t="s">
        <v>5654</v>
      </c>
      <c r="M140" s="161" t="s">
        <v>5688</v>
      </c>
    </row>
    <row r="141" spans="1:13" ht="17.25" customHeight="1">
      <c r="A141" s="236">
        <v>137</v>
      </c>
      <c r="B141" s="161" t="s">
        <v>1070</v>
      </c>
      <c r="C141" s="161" t="s">
        <v>1071</v>
      </c>
      <c r="D141" s="161" t="s">
        <v>1001</v>
      </c>
      <c r="E141" s="195"/>
      <c r="F141" s="195"/>
      <c r="G141" s="195">
        <f>VLOOKUP(B141,'Lệ phí thi lại'!$B$8:$F$434,5,0)</f>
        <v>30000</v>
      </c>
      <c r="H141" s="163">
        <v>50000</v>
      </c>
      <c r="I141" s="195">
        <f t="shared" si="6"/>
        <v>80000</v>
      </c>
      <c r="J141" s="194"/>
      <c r="K141" s="196" t="str">
        <f t="shared" si="5"/>
        <v>K15A</v>
      </c>
      <c r="L141" s="161" t="s">
        <v>5654</v>
      </c>
      <c r="M141" s="161" t="s">
        <v>5693</v>
      </c>
    </row>
    <row r="142" spans="1:13" ht="17.25" customHeight="1">
      <c r="A142" s="236">
        <v>138</v>
      </c>
      <c r="B142" s="161" t="s">
        <v>1366</v>
      </c>
      <c r="C142" s="161" t="s">
        <v>1367</v>
      </c>
      <c r="D142" s="161" t="s">
        <v>1360</v>
      </c>
      <c r="E142" s="195"/>
      <c r="F142" s="195"/>
      <c r="G142" s="195"/>
      <c r="H142" s="163">
        <v>50000</v>
      </c>
      <c r="I142" s="195">
        <f t="shared" si="6"/>
        <v>50000</v>
      </c>
      <c r="J142" s="194"/>
      <c r="K142" s="196" t="str">
        <f t="shared" si="5"/>
        <v>K15A</v>
      </c>
      <c r="L142" s="161" t="s">
        <v>5654</v>
      </c>
      <c r="M142" s="161" t="s">
        <v>5693</v>
      </c>
    </row>
    <row r="143" spans="1:13" ht="17.25" customHeight="1">
      <c r="A143" s="236">
        <v>139</v>
      </c>
      <c r="B143" s="161" t="s">
        <v>1072</v>
      </c>
      <c r="C143" s="161" t="s">
        <v>1073</v>
      </c>
      <c r="D143" s="161" t="s">
        <v>1001</v>
      </c>
      <c r="E143" s="195"/>
      <c r="F143" s="195"/>
      <c r="G143" s="195"/>
      <c r="H143" s="163">
        <v>50000</v>
      </c>
      <c r="I143" s="195">
        <f t="shared" si="6"/>
        <v>50000</v>
      </c>
      <c r="J143" s="194"/>
      <c r="K143" s="196" t="str">
        <f t="shared" ref="K143:K174" si="7">RIGHT(D143,4)</f>
        <v>K15A</v>
      </c>
      <c r="L143" s="161" t="s">
        <v>5654</v>
      </c>
      <c r="M143" s="161" t="s">
        <v>5811</v>
      </c>
    </row>
    <row r="144" spans="1:13" ht="17.25" customHeight="1">
      <c r="A144" s="236">
        <v>140</v>
      </c>
      <c r="B144" s="161" t="s">
        <v>1372</v>
      </c>
      <c r="C144" s="161" t="s">
        <v>1373</v>
      </c>
      <c r="D144" s="161" t="s">
        <v>1374</v>
      </c>
      <c r="E144" s="195"/>
      <c r="F144" s="195"/>
      <c r="G144" s="195">
        <f>VLOOKUP(B144,'Lệ phí thi lại'!$B$8:$F$434,5,0)</f>
        <v>30000</v>
      </c>
      <c r="H144" s="163">
        <v>100000</v>
      </c>
      <c r="I144" s="195">
        <f t="shared" si="6"/>
        <v>130000</v>
      </c>
      <c r="J144" s="194"/>
      <c r="K144" s="196" t="str">
        <f t="shared" si="7"/>
        <v>K15A</v>
      </c>
      <c r="L144" s="161" t="s">
        <v>5649</v>
      </c>
      <c r="M144" s="161" t="s">
        <v>5694</v>
      </c>
    </row>
    <row r="145" spans="1:13" ht="17.25" customHeight="1">
      <c r="A145" s="236">
        <v>141</v>
      </c>
      <c r="B145" s="161" t="s">
        <v>1101</v>
      </c>
      <c r="C145" s="161" t="s">
        <v>1003</v>
      </c>
      <c r="D145" s="161" t="s">
        <v>1102</v>
      </c>
      <c r="E145" s="195"/>
      <c r="F145" s="195"/>
      <c r="G145" s="195"/>
      <c r="H145" s="163">
        <v>50000</v>
      </c>
      <c r="I145" s="195">
        <f t="shared" si="6"/>
        <v>50000</v>
      </c>
      <c r="J145" s="194"/>
      <c r="K145" s="196" t="str">
        <f t="shared" si="7"/>
        <v>K15B</v>
      </c>
      <c r="L145" s="161" t="s">
        <v>5649</v>
      </c>
      <c r="M145" s="161" t="s">
        <v>5694</v>
      </c>
    </row>
    <row r="146" spans="1:13" ht="17.25" customHeight="1">
      <c r="A146" s="236">
        <v>142</v>
      </c>
      <c r="B146" s="161" t="s">
        <v>1416</v>
      </c>
      <c r="C146" s="161" t="s">
        <v>1417</v>
      </c>
      <c r="D146" s="161" t="s">
        <v>1418</v>
      </c>
      <c r="E146" s="195"/>
      <c r="F146" s="195"/>
      <c r="G146" s="195">
        <f>VLOOKUP(B146,'Lệ phí thi lại'!$B$8:$F$434,5,0)</f>
        <v>30000</v>
      </c>
      <c r="H146" s="163">
        <v>50000</v>
      </c>
      <c r="I146" s="195">
        <f t="shared" si="6"/>
        <v>80000</v>
      </c>
      <c r="J146" s="194"/>
      <c r="K146" s="196" t="str">
        <f t="shared" si="7"/>
        <v>K15B</v>
      </c>
      <c r="L146" s="161" t="s">
        <v>5649</v>
      </c>
      <c r="M146" s="161" t="s">
        <v>5694</v>
      </c>
    </row>
    <row r="147" spans="1:13" ht="17.25" customHeight="1">
      <c r="A147" s="236">
        <v>143</v>
      </c>
      <c r="B147" s="161" t="s">
        <v>1419</v>
      </c>
      <c r="C147" s="161" t="s">
        <v>1420</v>
      </c>
      <c r="D147" s="161" t="s">
        <v>1418</v>
      </c>
      <c r="E147" s="195"/>
      <c r="F147" s="195"/>
      <c r="G147" s="195"/>
      <c r="H147" s="163">
        <v>50000</v>
      </c>
      <c r="I147" s="195">
        <f t="shared" si="6"/>
        <v>50000</v>
      </c>
      <c r="J147" s="194"/>
      <c r="K147" s="196" t="str">
        <f t="shared" si="7"/>
        <v>K15B</v>
      </c>
      <c r="L147" s="161" t="s">
        <v>5649</v>
      </c>
      <c r="M147" s="161" t="s">
        <v>5694</v>
      </c>
    </row>
    <row r="148" spans="1:13" ht="17.25" customHeight="1">
      <c r="A148" s="236">
        <v>144</v>
      </c>
      <c r="B148" s="161" t="s">
        <v>1421</v>
      </c>
      <c r="C148" s="161" t="s">
        <v>1422</v>
      </c>
      <c r="D148" s="161" t="s">
        <v>1418</v>
      </c>
      <c r="E148" s="195"/>
      <c r="F148" s="195"/>
      <c r="G148" s="195"/>
      <c r="H148" s="163">
        <v>50000</v>
      </c>
      <c r="I148" s="195">
        <f t="shared" si="6"/>
        <v>50000</v>
      </c>
      <c r="J148" s="194"/>
      <c r="K148" s="196" t="str">
        <f t="shared" si="7"/>
        <v>K15B</v>
      </c>
      <c r="L148" s="161" t="s">
        <v>5649</v>
      </c>
      <c r="M148" s="161" t="s">
        <v>5694</v>
      </c>
    </row>
    <row r="149" spans="1:13" ht="17.25" customHeight="1">
      <c r="A149" s="236">
        <v>145</v>
      </c>
      <c r="B149" s="161" t="s">
        <v>1423</v>
      </c>
      <c r="C149" s="161" t="s">
        <v>1424</v>
      </c>
      <c r="D149" s="161" t="s">
        <v>1418</v>
      </c>
      <c r="E149" s="195"/>
      <c r="F149" s="195"/>
      <c r="G149" s="195"/>
      <c r="H149" s="163">
        <v>50000</v>
      </c>
      <c r="I149" s="195">
        <f t="shared" si="6"/>
        <v>50000</v>
      </c>
      <c r="J149" s="194"/>
      <c r="K149" s="196" t="str">
        <f t="shared" si="7"/>
        <v>K15B</v>
      </c>
      <c r="L149" s="161" t="s">
        <v>5649</v>
      </c>
      <c r="M149" s="161" t="s">
        <v>5694</v>
      </c>
    </row>
    <row r="150" spans="1:13" ht="17.25" customHeight="1">
      <c r="A150" s="236">
        <v>146</v>
      </c>
      <c r="B150" s="161" t="s">
        <v>1177</v>
      </c>
      <c r="C150" s="161" t="s">
        <v>1178</v>
      </c>
      <c r="D150" s="161" t="s">
        <v>1179</v>
      </c>
      <c r="E150" s="195"/>
      <c r="F150" s="195"/>
      <c r="G150" s="195"/>
      <c r="H150" s="163">
        <v>50000</v>
      </c>
      <c r="I150" s="195">
        <f t="shared" si="6"/>
        <v>50000</v>
      </c>
      <c r="J150" s="194"/>
      <c r="K150" s="196" t="str">
        <f t="shared" si="7"/>
        <v>K15C</v>
      </c>
      <c r="L150" s="161" t="s">
        <v>5649</v>
      </c>
      <c r="M150" s="161" t="s">
        <v>5694</v>
      </c>
    </row>
    <row r="151" spans="1:13" ht="17.25" customHeight="1">
      <c r="A151" s="236">
        <v>147</v>
      </c>
      <c r="B151" s="161" t="s">
        <v>1180</v>
      </c>
      <c r="C151" s="161" t="s">
        <v>1181</v>
      </c>
      <c r="D151" s="161" t="s">
        <v>1179</v>
      </c>
      <c r="E151" s="195"/>
      <c r="F151" s="195"/>
      <c r="G151" s="195"/>
      <c r="H151" s="163">
        <v>50000</v>
      </c>
      <c r="I151" s="195">
        <f t="shared" si="6"/>
        <v>50000</v>
      </c>
      <c r="J151" s="194"/>
      <c r="K151" s="196" t="str">
        <f t="shared" si="7"/>
        <v>K15C</v>
      </c>
      <c r="L151" s="161" t="s">
        <v>5649</v>
      </c>
      <c r="M151" s="161" t="s">
        <v>5694</v>
      </c>
    </row>
    <row r="152" spans="1:13" ht="17.25" customHeight="1">
      <c r="A152" s="236">
        <v>148</v>
      </c>
      <c r="B152" s="161" t="s">
        <v>4954</v>
      </c>
      <c r="C152" s="161" t="s">
        <v>4429</v>
      </c>
      <c r="D152" s="161" t="s">
        <v>1179</v>
      </c>
      <c r="E152" s="199">
        <v>795000</v>
      </c>
      <c r="F152" s="195"/>
      <c r="G152" s="195"/>
      <c r="H152" s="199"/>
      <c r="I152" s="195">
        <f t="shared" si="6"/>
        <v>795000</v>
      </c>
      <c r="J152" s="194"/>
      <c r="K152" s="196" t="str">
        <f t="shared" si="7"/>
        <v>K15C</v>
      </c>
      <c r="L152" s="161" t="s">
        <v>5649</v>
      </c>
      <c r="M152" s="161" t="s">
        <v>5694</v>
      </c>
    </row>
    <row r="153" spans="1:13" ht="17.25" customHeight="1">
      <c r="A153" s="236">
        <v>149</v>
      </c>
      <c r="B153" s="161" t="s">
        <v>1425</v>
      </c>
      <c r="C153" s="161" t="s">
        <v>1426</v>
      </c>
      <c r="D153" s="161" t="s">
        <v>1418</v>
      </c>
      <c r="E153" s="195"/>
      <c r="F153" s="195"/>
      <c r="G153" s="195">
        <f>VLOOKUP(B153,'Lệ phí thi lại'!$B$8:$F$434,5,0)</f>
        <v>150000</v>
      </c>
      <c r="H153" s="163">
        <v>50000</v>
      </c>
      <c r="I153" s="195">
        <f t="shared" si="6"/>
        <v>200000</v>
      </c>
      <c r="J153" s="194"/>
      <c r="K153" s="196" t="str">
        <f t="shared" si="7"/>
        <v>K15B</v>
      </c>
      <c r="L153" s="161" t="s">
        <v>5649</v>
      </c>
      <c r="M153" s="161" t="s">
        <v>5814</v>
      </c>
    </row>
    <row r="154" spans="1:13" ht="17.25" customHeight="1">
      <c r="A154" s="236">
        <v>150</v>
      </c>
      <c r="B154" s="161" t="s">
        <v>1103</v>
      </c>
      <c r="C154" s="161" t="s">
        <v>1104</v>
      </c>
      <c r="D154" s="161" t="s">
        <v>1102</v>
      </c>
      <c r="E154" s="195"/>
      <c r="F154" s="195"/>
      <c r="G154" s="195">
        <f>VLOOKUP(B154,'Lệ phí thi lại'!$B$8:$F$434,5,0)</f>
        <v>30000</v>
      </c>
      <c r="H154" s="163">
        <v>50000</v>
      </c>
      <c r="I154" s="195">
        <f t="shared" si="6"/>
        <v>80000</v>
      </c>
      <c r="J154" s="194"/>
      <c r="K154" s="196" t="str">
        <f t="shared" si="7"/>
        <v>K15B</v>
      </c>
      <c r="L154" s="161" t="s">
        <v>5649</v>
      </c>
      <c r="M154" s="161" t="s">
        <v>5753</v>
      </c>
    </row>
    <row r="155" spans="1:13" ht="17.25" customHeight="1">
      <c r="A155" s="236">
        <v>151</v>
      </c>
      <c r="B155" s="161" t="s">
        <v>5581</v>
      </c>
      <c r="C155" s="161" t="s">
        <v>5582</v>
      </c>
      <c r="D155" s="161" t="s">
        <v>1374</v>
      </c>
      <c r="E155" s="195"/>
      <c r="F155" s="195"/>
      <c r="G155" s="199">
        <v>60000</v>
      </c>
      <c r="H155" s="199">
        <v>60000</v>
      </c>
      <c r="I155" s="195">
        <f t="shared" si="6"/>
        <v>120000</v>
      </c>
      <c r="J155" s="194"/>
      <c r="K155" s="196" t="str">
        <f t="shared" si="7"/>
        <v>K15A</v>
      </c>
      <c r="L155" s="161" t="s">
        <v>5649</v>
      </c>
      <c r="M155" s="161" t="s">
        <v>5852</v>
      </c>
    </row>
    <row r="156" spans="1:13" ht="17.25" customHeight="1">
      <c r="A156" s="236">
        <v>152</v>
      </c>
      <c r="B156" s="161" t="s">
        <v>1105</v>
      </c>
      <c r="C156" s="161" t="s">
        <v>1106</v>
      </c>
      <c r="D156" s="161" t="s">
        <v>1102</v>
      </c>
      <c r="E156" s="195"/>
      <c r="F156" s="195"/>
      <c r="G156" s="195"/>
      <c r="H156" s="163">
        <v>50000</v>
      </c>
      <c r="I156" s="195">
        <f t="shared" si="6"/>
        <v>50000</v>
      </c>
      <c r="J156" s="194"/>
      <c r="K156" s="196" t="str">
        <f t="shared" si="7"/>
        <v>K15B</v>
      </c>
      <c r="L156" s="161" t="s">
        <v>5649</v>
      </c>
      <c r="M156" s="161" t="s">
        <v>5760</v>
      </c>
    </row>
    <row r="157" spans="1:13" ht="17.25" customHeight="1">
      <c r="A157" s="236">
        <v>153</v>
      </c>
      <c r="B157" s="161" t="s">
        <v>1375</v>
      </c>
      <c r="C157" s="161" t="s">
        <v>1376</v>
      </c>
      <c r="D157" s="161" t="s">
        <v>1374</v>
      </c>
      <c r="E157" s="195"/>
      <c r="F157" s="195"/>
      <c r="G157" s="195"/>
      <c r="H157" s="163">
        <v>100000</v>
      </c>
      <c r="I157" s="195">
        <f t="shared" si="6"/>
        <v>100000</v>
      </c>
      <c r="J157" s="194"/>
      <c r="K157" s="196" t="str">
        <f t="shared" si="7"/>
        <v>K15A</v>
      </c>
      <c r="L157" s="161" t="s">
        <v>5649</v>
      </c>
      <c r="M157" s="161" t="s">
        <v>6056</v>
      </c>
    </row>
    <row r="158" spans="1:13" ht="17.25" customHeight="1">
      <c r="A158" s="236">
        <v>154</v>
      </c>
      <c r="B158" s="161" t="s">
        <v>1377</v>
      </c>
      <c r="C158" s="161" t="s">
        <v>1378</v>
      </c>
      <c r="D158" s="161" t="s">
        <v>1374</v>
      </c>
      <c r="E158" s="195"/>
      <c r="F158" s="195"/>
      <c r="G158" s="195"/>
      <c r="H158" s="163">
        <v>50000</v>
      </c>
      <c r="I158" s="195">
        <f t="shared" si="6"/>
        <v>50000</v>
      </c>
      <c r="J158" s="194"/>
      <c r="K158" s="196" t="str">
        <f t="shared" si="7"/>
        <v>K15A</v>
      </c>
      <c r="L158" s="161" t="s">
        <v>5649</v>
      </c>
      <c r="M158" s="161" t="s">
        <v>5716</v>
      </c>
    </row>
    <row r="159" spans="1:13" ht="17.25" customHeight="1">
      <c r="A159" s="236">
        <v>155</v>
      </c>
      <c r="B159" s="161" t="s">
        <v>1427</v>
      </c>
      <c r="C159" s="161" t="s">
        <v>1428</v>
      </c>
      <c r="D159" s="161" t="s">
        <v>1418</v>
      </c>
      <c r="E159" s="195"/>
      <c r="F159" s="195"/>
      <c r="G159" s="195"/>
      <c r="H159" s="163">
        <v>50000</v>
      </c>
      <c r="I159" s="195">
        <f t="shared" si="6"/>
        <v>50000</v>
      </c>
      <c r="J159" s="194"/>
      <c r="K159" s="196" t="str">
        <f t="shared" si="7"/>
        <v>K15B</v>
      </c>
      <c r="L159" s="161" t="s">
        <v>5649</v>
      </c>
      <c r="M159" s="161" t="s">
        <v>5716</v>
      </c>
    </row>
    <row r="160" spans="1:13" ht="17.25" customHeight="1">
      <c r="A160" s="236">
        <v>156</v>
      </c>
      <c r="B160" s="161" t="s">
        <v>1429</v>
      </c>
      <c r="C160" s="161" t="s">
        <v>1430</v>
      </c>
      <c r="D160" s="161" t="s">
        <v>1418</v>
      </c>
      <c r="E160" s="195"/>
      <c r="F160" s="195"/>
      <c r="G160" s="195"/>
      <c r="H160" s="163">
        <v>50000</v>
      </c>
      <c r="I160" s="195">
        <f t="shared" si="6"/>
        <v>50000</v>
      </c>
      <c r="J160" s="194"/>
      <c r="K160" s="196" t="str">
        <f t="shared" si="7"/>
        <v>K15B</v>
      </c>
      <c r="L160" s="161" t="s">
        <v>5649</v>
      </c>
      <c r="M160" s="161" t="s">
        <v>5716</v>
      </c>
    </row>
    <row r="161" spans="1:13" ht="17.25" customHeight="1">
      <c r="A161" s="236">
        <v>157</v>
      </c>
      <c r="B161" s="161" t="s">
        <v>1379</v>
      </c>
      <c r="C161" s="161" t="s">
        <v>1380</v>
      </c>
      <c r="D161" s="161" t="s">
        <v>1374</v>
      </c>
      <c r="E161" s="195"/>
      <c r="F161" s="195"/>
      <c r="G161" s="195"/>
      <c r="H161" s="163">
        <v>100000</v>
      </c>
      <c r="I161" s="195">
        <f t="shared" si="6"/>
        <v>100000</v>
      </c>
      <c r="J161" s="194"/>
      <c r="K161" s="196" t="str">
        <f t="shared" si="7"/>
        <v>K15A</v>
      </c>
      <c r="L161" s="161" t="s">
        <v>5649</v>
      </c>
      <c r="M161" s="161" t="s">
        <v>5668</v>
      </c>
    </row>
    <row r="162" spans="1:13" ht="17.25" customHeight="1">
      <c r="A162" s="236">
        <v>158</v>
      </c>
      <c r="B162" s="161" t="s">
        <v>1381</v>
      </c>
      <c r="C162" s="161" t="s">
        <v>1382</v>
      </c>
      <c r="D162" s="161" t="s">
        <v>1374</v>
      </c>
      <c r="E162" s="195"/>
      <c r="F162" s="195"/>
      <c r="G162" s="195"/>
      <c r="H162" s="163">
        <v>100000</v>
      </c>
      <c r="I162" s="195">
        <f t="shared" si="6"/>
        <v>100000</v>
      </c>
      <c r="J162" s="194"/>
      <c r="K162" s="196" t="str">
        <f t="shared" si="7"/>
        <v>K15A</v>
      </c>
      <c r="L162" s="161" t="s">
        <v>5649</v>
      </c>
      <c r="M162" s="161" t="s">
        <v>5668</v>
      </c>
    </row>
    <row r="163" spans="1:13" ht="17.25" customHeight="1">
      <c r="A163" s="236">
        <v>159</v>
      </c>
      <c r="B163" s="161" t="s">
        <v>1680</v>
      </c>
      <c r="C163" s="161" t="s">
        <v>1681</v>
      </c>
      <c r="D163" s="161" t="s">
        <v>1682</v>
      </c>
      <c r="E163" s="195"/>
      <c r="F163" s="195"/>
      <c r="G163" s="195"/>
      <c r="H163" s="163">
        <v>100000</v>
      </c>
      <c r="I163" s="195">
        <f t="shared" si="6"/>
        <v>100000</v>
      </c>
      <c r="J163" s="194"/>
      <c r="K163" s="196" t="str">
        <f t="shared" si="7"/>
        <v>K15A</v>
      </c>
      <c r="L163" s="161" t="s">
        <v>5649</v>
      </c>
      <c r="M163" s="161" t="s">
        <v>5668</v>
      </c>
    </row>
    <row r="164" spans="1:13" ht="17.25" customHeight="1">
      <c r="A164" s="236">
        <v>160</v>
      </c>
      <c r="B164" s="161" t="s">
        <v>1431</v>
      </c>
      <c r="C164" s="161" t="s">
        <v>1432</v>
      </c>
      <c r="D164" s="161" t="s">
        <v>1418</v>
      </c>
      <c r="E164" s="195"/>
      <c r="F164" s="195"/>
      <c r="G164" s="195"/>
      <c r="H164" s="163">
        <v>50000</v>
      </c>
      <c r="I164" s="195">
        <f t="shared" si="6"/>
        <v>50000</v>
      </c>
      <c r="J164" s="194"/>
      <c r="K164" s="196" t="str">
        <f t="shared" si="7"/>
        <v>K15B</v>
      </c>
      <c r="L164" s="161" t="s">
        <v>5649</v>
      </c>
      <c r="M164" s="161" t="s">
        <v>5668</v>
      </c>
    </row>
    <row r="165" spans="1:13" ht="17.25" customHeight="1">
      <c r="A165" s="236">
        <v>161</v>
      </c>
      <c r="B165" s="161" t="s">
        <v>1434</v>
      </c>
      <c r="C165" s="161" t="s">
        <v>1435</v>
      </c>
      <c r="D165" s="161" t="s">
        <v>1418</v>
      </c>
      <c r="E165" s="195"/>
      <c r="F165" s="195"/>
      <c r="G165" s="195">
        <f>VLOOKUP(B165,'Lệ phí thi lại'!$B$8:$F$434,5,0)</f>
        <v>120000</v>
      </c>
      <c r="H165" s="163">
        <v>50000</v>
      </c>
      <c r="I165" s="195">
        <f t="shared" si="6"/>
        <v>170000</v>
      </c>
      <c r="J165" s="194"/>
      <c r="K165" s="196" t="str">
        <f t="shared" si="7"/>
        <v>K15B</v>
      </c>
      <c r="L165" s="161" t="s">
        <v>5649</v>
      </c>
      <c r="M165" s="161" t="s">
        <v>5659</v>
      </c>
    </row>
    <row r="166" spans="1:13" ht="17.25" customHeight="1">
      <c r="A166" s="236">
        <v>162</v>
      </c>
      <c r="B166" s="161" t="s">
        <v>1436</v>
      </c>
      <c r="C166" s="161" t="s">
        <v>1437</v>
      </c>
      <c r="D166" s="161" t="s">
        <v>1418</v>
      </c>
      <c r="E166" s="195"/>
      <c r="F166" s="195"/>
      <c r="G166" s="195"/>
      <c r="H166" s="163">
        <v>50000</v>
      </c>
      <c r="I166" s="195">
        <f t="shared" si="6"/>
        <v>50000</v>
      </c>
      <c r="J166" s="194"/>
      <c r="K166" s="196" t="str">
        <f t="shared" si="7"/>
        <v>K15B</v>
      </c>
      <c r="L166" s="161" t="s">
        <v>5649</v>
      </c>
      <c r="M166" s="161" t="s">
        <v>5758</v>
      </c>
    </row>
    <row r="167" spans="1:13" ht="17.25" customHeight="1">
      <c r="A167" s="236">
        <v>163</v>
      </c>
      <c r="B167" s="161" t="s">
        <v>1087</v>
      </c>
      <c r="C167" s="161" t="s">
        <v>1088</v>
      </c>
      <c r="D167" s="161" t="s">
        <v>1089</v>
      </c>
      <c r="E167" s="195"/>
      <c r="F167" s="195"/>
      <c r="G167" s="195">
        <f>VLOOKUP(B167,'Lệ phí thi lại'!$B$8:$F$434,5,0)</f>
        <v>30000</v>
      </c>
      <c r="H167" s="163">
        <v>50000</v>
      </c>
      <c r="I167" s="195">
        <f t="shared" si="6"/>
        <v>80000</v>
      </c>
      <c r="J167" s="194"/>
      <c r="K167" s="196" t="str">
        <f t="shared" si="7"/>
        <v>K15A</v>
      </c>
      <c r="L167" s="161" t="s">
        <v>5649</v>
      </c>
      <c r="M167" s="161" t="s">
        <v>5678</v>
      </c>
    </row>
    <row r="168" spans="1:13" ht="17.25" customHeight="1">
      <c r="A168" s="236">
        <v>164</v>
      </c>
      <c r="B168" s="161" t="s">
        <v>1107</v>
      </c>
      <c r="C168" s="161" t="s">
        <v>1108</v>
      </c>
      <c r="D168" s="161" t="s">
        <v>1102</v>
      </c>
      <c r="E168" s="195"/>
      <c r="F168" s="195"/>
      <c r="G168" s="195">
        <f>VLOOKUP(B168,'Lệ phí thi lại'!$B$8:$F$434,5,0)</f>
        <v>90000</v>
      </c>
      <c r="H168" s="163">
        <v>50000</v>
      </c>
      <c r="I168" s="195">
        <f t="shared" si="6"/>
        <v>140000</v>
      </c>
      <c r="J168" s="194"/>
      <c r="K168" s="196" t="str">
        <f t="shared" si="7"/>
        <v>K15B</v>
      </c>
      <c r="L168" s="161" t="s">
        <v>5649</v>
      </c>
      <c r="M168" s="161" t="s">
        <v>5678</v>
      </c>
    </row>
    <row r="169" spans="1:13" ht="17.25" customHeight="1">
      <c r="A169" s="236">
        <v>165</v>
      </c>
      <c r="B169" s="161" t="s">
        <v>1433</v>
      </c>
      <c r="C169" s="161" t="s">
        <v>914</v>
      </c>
      <c r="D169" s="161" t="s">
        <v>1418</v>
      </c>
      <c r="E169" s="195"/>
      <c r="F169" s="195"/>
      <c r="G169" s="195"/>
      <c r="H169" s="163">
        <v>100000</v>
      </c>
      <c r="I169" s="195">
        <f t="shared" si="6"/>
        <v>100000</v>
      </c>
      <c r="J169" s="194"/>
      <c r="K169" s="196" t="str">
        <f t="shared" si="7"/>
        <v>K15B</v>
      </c>
      <c r="L169" s="161" t="s">
        <v>5649</v>
      </c>
      <c r="M169" s="161" t="s">
        <v>5678</v>
      </c>
    </row>
    <row r="170" spans="1:13" ht="17.25" customHeight="1">
      <c r="A170" s="236">
        <v>166</v>
      </c>
      <c r="B170" s="161" t="s">
        <v>5583</v>
      </c>
      <c r="C170" s="161" t="s">
        <v>5584</v>
      </c>
      <c r="D170" s="161" t="s">
        <v>1374</v>
      </c>
      <c r="E170" s="195"/>
      <c r="F170" s="195"/>
      <c r="G170" s="199">
        <v>60000</v>
      </c>
      <c r="H170" s="199">
        <v>60000</v>
      </c>
      <c r="I170" s="195">
        <f t="shared" si="6"/>
        <v>120000</v>
      </c>
      <c r="J170" s="194"/>
      <c r="K170" s="196" t="str">
        <f t="shared" si="7"/>
        <v>K15A</v>
      </c>
      <c r="L170" s="161" t="s">
        <v>5649</v>
      </c>
      <c r="M170" s="161" t="s">
        <v>5757</v>
      </c>
    </row>
    <row r="171" spans="1:13" ht="17.25" customHeight="1">
      <c r="A171" s="236">
        <v>167</v>
      </c>
      <c r="B171" s="161" t="s">
        <v>1113</v>
      </c>
      <c r="C171" s="161" t="s">
        <v>1114</v>
      </c>
      <c r="D171" s="161" t="s">
        <v>1102</v>
      </c>
      <c r="E171" s="195"/>
      <c r="F171" s="195"/>
      <c r="G171" s="195"/>
      <c r="H171" s="163">
        <v>50000</v>
      </c>
      <c r="I171" s="195">
        <f t="shared" si="6"/>
        <v>50000</v>
      </c>
      <c r="J171" s="194"/>
      <c r="K171" s="196" t="str">
        <f t="shared" si="7"/>
        <v>K15B</v>
      </c>
      <c r="L171" s="161" t="s">
        <v>5649</v>
      </c>
      <c r="M171" s="161" t="s">
        <v>5757</v>
      </c>
    </row>
    <row r="172" spans="1:13" ht="17.25" customHeight="1">
      <c r="A172" s="236">
        <v>168</v>
      </c>
      <c r="B172" s="161" t="s">
        <v>1109</v>
      </c>
      <c r="C172" s="161" t="s">
        <v>1110</v>
      </c>
      <c r="D172" s="161" t="s">
        <v>1102</v>
      </c>
      <c r="E172" s="195"/>
      <c r="F172" s="195"/>
      <c r="G172" s="195"/>
      <c r="H172" s="163">
        <v>50000</v>
      </c>
      <c r="I172" s="195">
        <f t="shared" si="6"/>
        <v>50000</v>
      </c>
      <c r="J172" s="194"/>
      <c r="K172" s="196" t="str">
        <f t="shared" si="7"/>
        <v>K15B</v>
      </c>
      <c r="L172" s="161" t="s">
        <v>5649</v>
      </c>
      <c r="M172" s="161" t="s">
        <v>5674</v>
      </c>
    </row>
    <row r="173" spans="1:13" ht="17.25" customHeight="1">
      <c r="A173" s="236">
        <v>169</v>
      </c>
      <c r="B173" s="161" t="s">
        <v>1182</v>
      </c>
      <c r="C173" s="161" t="s">
        <v>1183</v>
      </c>
      <c r="D173" s="161" t="s">
        <v>1179</v>
      </c>
      <c r="E173" s="195"/>
      <c r="F173" s="195"/>
      <c r="G173" s="195"/>
      <c r="H173" s="163">
        <v>50000</v>
      </c>
      <c r="I173" s="195">
        <f t="shared" si="6"/>
        <v>50000</v>
      </c>
      <c r="J173" s="194"/>
      <c r="K173" s="196" t="str">
        <f t="shared" si="7"/>
        <v>K15C</v>
      </c>
      <c r="L173" s="161" t="s">
        <v>5649</v>
      </c>
      <c r="M173" s="161" t="s">
        <v>5674</v>
      </c>
    </row>
    <row r="174" spans="1:13" ht="17.25" customHeight="1">
      <c r="A174" s="236">
        <v>170</v>
      </c>
      <c r="B174" s="161" t="s">
        <v>1111</v>
      </c>
      <c r="C174" s="161" t="s">
        <v>1112</v>
      </c>
      <c r="D174" s="161" t="s">
        <v>1102</v>
      </c>
      <c r="E174" s="195"/>
      <c r="F174" s="195"/>
      <c r="G174" s="195"/>
      <c r="H174" s="163">
        <v>50000</v>
      </c>
      <c r="I174" s="195">
        <f t="shared" si="6"/>
        <v>50000</v>
      </c>
      <c r="J174" s="194"/>
      <c r="K174" s="196" t="str">
        <f t="shared" si="7"/>
        <v>K15B</v>
      </c>
      <c r="L174" s="161" t="s">
        <v>5649</v>
      </c>
      <c r="M174" s="161" t="s">
        <v>5899</v>
      </c>
    </row>
    <row r="175" spans="1:13" ht="17.25" customHeight="1">
      <c r="A175" s="236">
        <v>171</v>
      </c>
      <c r="B175" s="161" t="s">
        <v>1438</v>
      </c>
      <c r="C175" s="161" t="s">
        <v>1439</v>
      </c>
      <c r="D175" s="161" t="s">
        <v>1418</v>
      </c>
      <c r="E175" s="195"/>
      <c r="F175" s="195"/>
      <c r="G175" s="195">
        <f>VLOOKUP(B175,'Lệ phí thi lại'!$B$8:$F$434,5,0)</f>
        <v>30000</v>
      </c>
      <c r="H175" s="163">
        <v>50000</v>
      </c>
      <c r="I175" s="195">
        <f t="shared" si="6"/>
        <v>80000</v>
      </c>
      <c r="J175" s="194"/>
      <c r="K175" s="196" t="str">
        <f t="shared" ref="K175:K206" si="8">RIGHT(D175,4)</f>
        <v>K15B</v>
      </c>
      <c r="L175" s="161" t="s">
        <v>5649</v>
      </c>
      <c r="M175" s="161" t="s">
        <v>5872</v>
      </c>
    </row>
    <row r="176" spans="1:13" ht="17.25" customHeight="1">
      <c r="A176" s="236">
        <v>172</v>
      </c>
      <c r="B176" s="161" t="s">
        <v>1440</v>
      </c>
      <c r="C176" s="161" t="s">
        <v>1441</v>
      </c>
      <c r="D176" s="161" t="s">
        <v>1418</v>
      </c>
      <c r="E176" s="195"/>
      <c r="F176" s="195"/>
      <c r="G176" s="195"/>
      <c r="H176" s="163">
        <v>50000</v>
      </c>
      <c r="I176" s="195">
        <f t="shared" si="6"/>
        <v>50000</v>
      </c>
      <c r="J176" s="194"/>
      <c r="K176" s="196" t="str">
        <f t="shared" si="8"/>
        <v>K15B</v>
      </c>
      <c r="L176" s="161" t="s">
        <v>5649</v>
      </c>
      <c r="M176" s="161" t="s">
        <v>5682</v>
      </c>
    </row>
    <row r="177" spans="1:13" ht="17.25" customHeight="1">
      <c r="A177" s="236">
        <v>173</v>
      </c>
      <c r="B177" s="161" t="s">
        <v>1442</v>
      </c>
      <c r="C177" s="161" t="s">
        <v>1443</v>
      </c>
      <c r="D177" s="161" t="s">
        <v>1418</v>
      </c>
      <c r="E177" s="195"/>
      <c r="F177" s="195"/>
      <c r="G177" s="195"/>
      <c r="H177" s="163">
        <v>50000</v>
      </c>
      <c r="I177" s="195">
        <f t="shared" si="6"/>
        <v>50000</v>
      </c>
      <c r="J177" s="194"/>
      <c r="K177" s="196" t="str">
        <f t="shared" si="8"/>
        <v>K15B</v>
      </c>
      <c r="L177" s="161" t="s">
        <v>5649</v>
      </c>
      <c r="M177" s="161" t="s">
        <v>5682</v>
      </c>
    </row>
    <row r="178" spans="1:13" ht="17.25" customHeight="1">
      <c r="A178" s="236">
        <v>174</v>
      </c>
      <c r="B178" s="161" t="s">
        <v>1115</v>
      </c>
      <c r="C178" s="161" t="s">
        <v>1116</v>
      </c>
      <c r="D178" s="161" t="s">
        <v>1102</v>
      </c>
      <c r="E178" s="195"/>
      <c r="F178" s="195"/>
      <c r="G178" s="195"/>
      <c r="H178" s="163">
        <v>50000</v>
      </c>
      <c r="I178" s="195">
        <f t="shared" si="6"/>
        <v>50000</v>
      </c>
      <c r="J178" s="194"/>
      <c r="K178" s="196" t="str">
        <f t="shared" si="8"/>
        <v>K15B</v>
      </c>
      <c r="L178" s="161" t="s">
        <v>5649</v>
      </c>
      <c r="M178" s="161" t="s">
        <v>5817</v>
      </c>
    </row>
    <row r="179" spans="1:13" ht="17.25" customHeight="1">
      <c r="A179" s="236">
        <v>175</v>
      </c>
      <c r="B179" s="161" t="s">
        <v>1383</v>
      </c>
      <c r="C179" s="161" t="s">
        <v>920</v>
      </c>
      <c r="D179" s="161" t="s">
        <v>1374</v>
      </c>
      <c r="E179" s="195"/>
      <c r="F179" s="195"/>
      <c r="G179" s="195"/>
      <c r="H179" s="163">
        <v>100000</v>
      </c>
      <c r="I179" s="195">
        <f t="shared" si="6"/>
        <v>100000</v>
      </c>
      <c r="J179" s="194"/>
      <c r="K179" s="196" t="str">
        <f t="shared" si="8"/>
        <v>K15A</v>
      </c>
      <c r="L179" s="161" t="s">
        <v>5649</v>
      </c>
      <c r="M179" s="161" t="s">
        <v>5689</v>
      </c>
    </row>
    <row r="180" spans="1:13" ht="17.25" customHeight="1">
      <c r="A180" s="236">
        <v>176</v>
      </c>
      <c r="B180" s="161" t="s">
        <v>1117</v>
      </c>
      <c r="C180" s="161" t="s">
        <v>1118</v>
      </c>
      <c r="D180" s="161" t="s">
        <v>1102</v>
      </c>
      <c r="E180" s="195"/>
      <c r="F180" s="195"/>
      <c r="G180" s="195"/>
      <c r="H180" s="163">
        <v>50000</v>
      </c>
      <c r="I180" s="195">
        <f t="shared" si="6"/>
        <v>50000</v>
      </c>
      <c r="J180" s="194"/>
      <c r="K180" s="196" t="str">
        <f t="shared" si="8"/>
        <v>K15B</v>
      </c>
      <c r="L180" s="161" t="s">
        <v>5649</v>
      </c>
      <c r="M180" s="161" t="s">
        <v>5689</v>
      </c>
    </row>
    <row r="181" spans="1:13" ht="17.25" customHeight="1">
      <c r="A181" s="236">
        <v>177</v>
      </c>
      <c r="B181" s="161" t="s">
        <v>1444</v>
      </c>
      <c r="C181" s="161" t="s">
        <v>1445</v>
      </c>
      <c r="D181" s="161" t="s">
        <v>1418</v>
      </c>
      <c r="E181" s="195"/>
      <c r="F181" s="195"/>
      <c r="G181" s="195">
        <f>VLOOKUP(B181,'Lệ phí thi lại'!$B$8:$F$434,5,0)</f>
        <v>30000</v>
      </c>
      <c r="H181" s="163">
        <v>50000</v>
      </c>
      <c r="I181" s="195">
        <f t="shared" si="6"/>
        <v>80000</v>
      </c>
      <c r="J181" s="194"/>
      <c r="K181" s="196" t="str">
        <f t="shared" si="8"/>
        <v>K15B</v>
      </c>
      <c r="L181" s="161" t="s">
        <v>5649</v>
      </c>
      <c r="M181" s="161" t="s">
        <v>5689</v>
      </c>
    </row>
    <row r="182" spans="1:13" ht="17.25" customHeight="1">
      <c r="A182" s="236">
        <v>178</v>
      </c>
      <c r="B182" s="161" t="s">
        <v>1384</v>
      </c>
      <c r="C182" s="161" t="s">
        <v>1385</v>
      </c>
      <c r="D182" s="161" t="s">
        <v>1374</v>
      </c>
      <c r="E182" s="195"/>
      <c r="F182" s="195"/>
      <c r="G182" s="195"/>
      <c r="H182" s="163">
        <v>100000</v>
      </c>
      <c r="I182" s="195">
        <f t="shared" si="6"/>
        <v>100000</v>
      </c>
      <c r="J182" s="194"/>
      <c r="K182" s="196" t="str">
        <f t="shared" si="8"/>
        <v>K15A</v>
      </c>
      <c r="L182" s="161" t="s">
        <v>5649</v>
      </c>
      <c r="M182" s="161" t="s">
        <v>5773</v>
      </c>
    </row>
    <row r="183" spans="1:13" ht="17.25" customHeight="1">
      <c r="A183" s="236">
        <v>179</v>
      </c>
      <c r="B183" s="161" t="s">
        <v>1090</v>
      </c>
      <c r="C183" s="161" t="s">
        <v>652</v>
      </c>
      <c r="D183" s="161" t="s">
        <v>1089</v>
      </c>
      <c r="E183" s="195"/>
      <c r="F183" s="195"/>
      <c r="G183" s="195">
        <f>VLOOKUP(B183,'Lệ phí thi lại'!$B$8:$F$434,5,0)</f>
        <v>60000</v>
      </c>
      <c r="H183" s="163">
        <v>50000</v>
      </c>
      <c r="I183" s="195">
        <f t="shared" si="6"/>
        <v>110000</v>
      </c>
      <c r="J183" s="194"/>
      <c r="K183" s="196" t="str">
        <f t="shared" si="8"/>
        <v>K15A</v>
      </c>
      <c r="L183" s="161" t="s">
        <v>5649</v>
      </c>
      <c r="M183" s="161" t="s">
        <v>5697</v>
      </c>
    </row>
    <row r="184" spans="1:13" ht="17.25" customHeight="1">
      <c r="A184" s="236">
        <v>180</v>
      </c>
      <c r="B184" s="161" t="s">
        <v>5585</v>
      </c>
      <c r="C184" s="161" t="s">
        <v>5586</v>
      </c>
      <c r="D184" s="161" t="s">
        <v>1374</v>
      </c>
      <c r="E184" s="195"/>
      <c r="F184" s="195"/>
      <c r="G184" s="199">
        <v>30000</v>
      </c>
      <c r="H184" s="199">
        <v>30000</v>
      </c>
      <c r="I184" s="195">
        <f t="shared" si="6"/>
        <v>60000</v>
      </c>
      <c r="J184" s="194"/>
      <c r="K184" s="196" t="str">
        <f t="shared" si="8"/>
        <v>K15A</v>
      </c>
      <c r="L184" s="161" t="s">
        <v>5649</v>
      </c>
      <c r="M184" s="161" t="s">
        <v>5697</v>
      </c>
    </row>
    <row r="185" spans="1:13" ht="17.25" customHeight="1">
      <c r="A185" s="236">
        <v>181</v>
      </c>
      <c r="B185" s="161" t="s">
        <v>5575</v>
      </c>
      <c r="C185" s="161" t="s">
        <v>5576</v>
      </c>
      <c r="D185" s="161" t="s">
        <v>1206</v>
      </c>
      <c r="E185" s="195"/>
      <c r="F185" s="195"/>
      <c r="G185" s="199">
        <v>180000</v>
      </c>
      <c r="H185" s="199">
        <v>180000</v>
      </c>
      <c r="I185" s="195">
        <f t="shared" si="6"/>
        <v>360000</v>
      </c>
      <c r="J185" s="194"/>
      <c r="K185" s="196" t="str">
        <f t="shared" si="8"/>
        <v>K15D</v>
      </c>
      <c r="L185" s="161" t="s">
        <v>5649</v>
      </c>
      <c r="M185" s="161" t="s">
        <v>6074</v>
      </c>
    </row>
    <row r="186" spans="1:13" ht="17.25" customHeight="1">
      <c r="A186" s="236">
        <v>182</v>
      </c>
      <c r="B186" s="161" t="s">
        <v>1119</v>
      </c>
      <c r="C186" s="161" t="s">
        <v>1120</v>
      </c>
      <c r="D186" s="161" t="s">
        <v>1102</v>
      </c>
      <c r="E186" s="195"/>
      <c r="F186" s="195"/>
      <c r="G186" s="195"/>
      <c r="H186" s="163">
        <v>50000</v>
      </c>
      <c r="I186" s="195">
        <f t="shared" si="6"/>
        <v>50000</v>
      </c>
      <c r="J186" s="194"/>
      <c r="K186" s="196" t="str">
        <f t="shared" si="8"/>
        <v>K15B</v>
      </c>
      <c r="L186" s="161" t="s">
        <v>5649</v>
      </c>
      <c r="M186" s="161" t="s">
        <v>5839</v>
      </c>
    </row>
    <row r="187" spans="1:13" ht="17.25" customHeight="1">
      <c r="A187" s="236">
        <v>183</v>
      </c>
      <c r="B187" s="161" t="s">
        <v>1446</v>
      </c>
      <c r="C187" s="161" t="s">
        <v>1447</v>
      </c>
      <c r="D187" s="161" t="s">
        <v>1418</v>
      </c>
      <c r="E187" s="195"/>
      <c r="F187" s="195"/>
      <c r="G187" s="195"/>
      <c r="H187" s="163">
        <v>50000</v>
      </c>
      <c r="I187" s="195">
        <f t="shared" si="6"/>
        <v>50000</v>
      </c>
      <c r="J187" s="194"/>
      <c r="K187" s="196" t="str">
        <f t="shared" si="8"/>
        <v>K15B</v>
      </c>
      <c r="L187" s="161" t="s">
        <v>5649</v>
      </c>
      <c r="M187" s="161" t="s">
        <v>5840</v>
      </c>
    </row>
    <row r="188" spans="1:13" ht="17.25" customHeight="1">
      <c r="A188" s="236">
        <v>184</v>
      </c>
      <c r="B188" s="161" t="s">
        <v>1448</v>
      </c>
      <c r="C188" s="161" t="s">
        <v>1449</v>
      </c>
      <c r="D188" s="161" t="s">
        <v>1418</v>
      </c>
      <c r="E188" s="195"/>
      <c r="F188" s="195"/>
      <c r="G188" s="195"/>
      <c r="H188" s="163">
        <v>50000</v>
      </c>
      <c r="I188" s="195">
        <f t="shared" si="6"/>
        <v>50000</v>
      </c>
      <c r="J188" s="194"/>
      <c r="K188" s="196" t="str">
        <f t="shared" si="8"/>
        <v>K15B</v>
      </c>
      <c r="L188" s="161" t="s">
        <v>5649</v>
      </c>
      <c r="M188" s="161" t="s">
        <v>5949</v>
      </c>
    </row>
    <row r="189" spans="1:13" ht="17.25" customHeight="1">
      <c r="A189" s="236">
        <v>185</v>
      </c>
      <c r="B189" s="161" t="s">
        <v>5587</v>
      </c>
      <c r="C189" s="161" t="s">
        <v>5588</v>
      </c>
      <c r="D189" s="161" t="s">
        <v>1374</v>
      </c>
      <c r="E189" s="195"/>
      <c r="F189" s="195"/>
      <c r="G189" s="199">
        <v>120000</v>
      </c>
      <c r="H189" s="199">
        <v>120000</v>
      </c>
      <c r="I189" s="195">
        <f t="shared" si="6"/>
        <v>240000</v>
      </c>
      <c r="J189" s="194"/>
      <c r="K189" s="196" t="str">
        <f t="shared" si="8"/>
        <v>K15A</v>
      </c>
      <c r="L189" s="161" t="s">
        <v>5649</v>
      </c>
      <c r="M189" s="161" t="s">
        <v>5754</v>
      </c>
    </row>
    <row r="190" spans="1:13" ht="17.25" customHeight="1">
      <c r="A190" s="236">
        <v>186</v>
      </c>
      <c r="B190" s="161" t="s">
        <v>1184</v>
      </c>
      <c r="C190" s="161" t="s">
        <v>1185</v>
      </c>
      <c r="D190" s="161" t="s">
        <v>1179</v>
      </c>
      <c r="E190" s="195"/>
      <c r="F190" s="195"/>
      <c r="G190" s="195">
        <f>VLOOKUP(B190,'Lệ phí thi lại'!$B$8:$F$434,5,0)</f>
        <v>120000</v>
      </c>
      <c r="H190" s="163">
        <v>50000</v>
      </c>
      <c r="I190" s="195">
        <f t="shared" si="6"/>
        <v>170000</v>
      </c>
      <c r="J190" s="194"/>
      <c r="K190" s="196" t="str">
        <f t="shared" si="8"/>
        <v>K15C</v>
      </c>
      <c r="L190" s="161" t="s">
        <v>5649</v>
      </c>
      <c r="M190" s="161" t="s">
        <v>5754</v>
      </c>
    </row>
    <row r="191" spans="1:13" ht="17.25" customHeight="1">
      <c r="A191" s="236">
        <v>187</v>
      </c>
      <c r="B191" s="161" t="s">
        <v>1091</v>
      </c>
      <c r="C191" s="161" t="s">
        <v>1092</v>
      </c>
      <c r="D191" s="161" t="s">
        <v>1089</v>
      </c>
      <c r="E191" s="195"/>
      <c r="F191" s="195"/>
      <c r="G191" s="195"/>
      <c r="H191" s="163">
        <v>50000</v>
      </c>
      <c r="I191" s="195">
        <f t="shared" si="6"/>
        <v>50000</v>
      </c>
      <c r="J191" s="194"/>
      <c r="K191" s="196" t="str">
        <f t="shared" si="8"/>
        <v>K15A</v>
      </c>
      <c r="L191" s="161" t="s">
        <v>5649</v>
      </c>
      <c r="M191" s="161" t="s">
        <v>5660</v>
      </c>
    </row>
    <row r="192" spans="1:13" ht="17.25" customHeight="1">
      <c r="A192" s="236">
        <v>188</v>
      </c>
      <c r="B192" s="161" t="s">
        <v>1121</v>
      </c>
      <c r="C192" s="161" t="s">
        <v>1122</v>
      </c>
      <c r="D192" s="161" t="s">
        <v>1102</v>
      </c>
      <c r="E192" s="195"/>
      <c r="F192" s="195"/>
      <c r="G192" s="195"/>
      <c r="H192" s="163">
        <v>50000</v>
      </c>
      <c r="I192" s="195">
        <f t="shared" si="6"/>
        <v>50000</v>
      </c>
      <c r="J192" s="194"/>
      <c r="K192" s="196" t="str">
        <f t="shared" si="8"/>
        <v>K15B</v>
      </c>
      <c r="L192" s="161" t="s">
        <v>5649</v>
      </c>
      <c r="M192" s="161" t="s">
        <v>5660</v>
      </c>
    </row>
    <row r="193" spans="1:13" ht="17.25" customHeight="1">
      <c r="A193" s="236">
        <v>189</v>
      </c>
      <c r="B193" s="161" t="s">
        <v>1450</v>
      </c>
      <c r="C193" s="161" t="s">
        <v>1451</v>
      </c>
      <c r="D193" s="161" t="s">
        <v>1418</v>
      </c>
      <c r="E193" s="195"/>
      <c r="F193" s="195"/>
      <c r="G193" s="195"/>
      <c r="H193" s="163">
        <v>50000</v>
      </c>
      <c r="I193" s="195">
        <f t="shared" si="6"/>
        <v>50000</v>
      </c>
      <c r="J193" s="194"/>
      <c r="K193" s="196" t="str">
        <f t="shared" si="8"/>
        <v>K15B</v>
      </c>
      <c r="L193" s="161" t="s">
        <v>5649</v>
      </c>
      <c r="M193" s="161" t="s">
        <v>5660</v>
      </c>
    </row>
    <row r="194" spans="1:13" ht="17.25" customHeight="1">
      <c r="A194" s="236">
        <v>190</v>
      </c>
      <c r="B194" s="161" t="s">
        <v>1452</v>
      </c>
      <c r="C194" s="161" t="s">
        <v>1453</v>
      </c>
      <c r="D194" s="161" t="s">
        <v>1418</v>
      </c>
      <c r="E194" s="195"/>
      <c r="F194" s="195"/>
      <c r="G194" s="195"/>
      <c r="H194" s="163">
        <v>50000</v>
      </c>
      <c r="I194" s="195">
        <f t="shared" si="6"/>
        <v>50000</v>
      </c>
      <c r="J194" s="194"/>
      <c r="K194" s="196" t="str">
        <f t="shared" si="8"/>
        <v>K15B</v>
      </c>
      <c r="L194" s="161" t="s">
        <v>5649</v>
      </c>
      <c r="M194" s="161" t="s">
        <v>5658</v>
      </c>
    </row>
    <row r="195" spans="1:13" ht="17.25" customHeight="1">
      <c r="A195" s="236">
        <v>191</v>
      </c>
      <c r="B195" s="161" t="s">
        <v>1454</v>
      </c>
      <c r="C195" s="161" t="s">
        <v>1455</v>
      </c>
      <c r="D195" s="161" t="s">
        <v>1418</v>
      </c>
      <c r="E195" s="195"/>
      <c r="F195" s="195"/>
      <c r="G195" s="195"/>
      <c r="H195" s="163">
        <v>50000</v>
      </c>
      <c r="I195" s="195">
        <f t="shared" si="6"/>
        <v>50000</v>
      </c>
      <c r="J195" s="194"/>
      <c r="K195" s="196" t="str">
        <f t="shared" si="8"/>
        <v>K15B</v>
      </c>
      <c r="L195" s="161" t="s">
        <v>5649</v>
      </c>
      <c r="M195" s="161" t="s">
        <v>5698</v>
      </c>
    </row>
    <row r="196" spans="1:13" ht="17.25" customHeight="1">
      <c r="A196" s="236">
        <v>192</v>
      </c>
      <c r="B196" s="161" t="s">
        <v>1125</v>
      </c>
      <c r="C196" s="161" t="s">
        <v>1126</v>
      </c>
      <c r="D196" s="161" t="s">
        <v>1102</v>
      </c>
      <c r="E196" s="195"/>
      <c r="F196" s="195"/>
      <c r="G196" s="195"/>
      <c r="H196" s="163">
        <v>50000</v>
      </c>
      <c r="I196" s="195">
        <f t="shared" si="6"/>
        <v>50000</v>
      </c>
      <c r="J196" s="194"/>
      <c r="K196" s="196" t="str">
        <f t="shared" si="8"/>
        <v>K15B</v>
      </c>
      <c r="L196" s="161" t="s">
        <v>5649</v>
      </c>
      <c r="M196" s="161" t="s">
        <v>5701</v>
      </c>
    </row>
    <row r="197" spans="1:13" ht="17.25" customHeight="1">
      <c r="A197" s="236">
        <v>193</v>
      </c>
      <c r="B197" s="161" t="s">
        <v>1456</v>
      </c>
      <c r="C197" s="161" t="s">
        <v>1457</v>
      </c>
      <c r="D197" s="161" t="s">
        <v>1418</v>
      </c>
      <c r="E197" s="195"/>
      <c r="F197" s="195"/>
      <c r="G197" s="195"/>
      <c r="H197" s="163">
        <v>50000</v>
      </c>
      <c r="I197" s="195">
        <f t="shared" ref="I197:I260" si="9">SUM(E197:H197)</f>
        <v>50000</v>
      </c>
      <c r="J197" s="194"/>
      <c r="K197" s="196" t="str">
        <f t="shared" si="8"/>
        <v>K15B</v>
      </c>
      <c r="L197" s="161" t="s">
        <v>5649</v>
      </c>
      <c r="M197" s="161" t="s">
        <v>5701</v>
      </c>
    </row>
    <row r="198" spans="1:13" ht="17.25" customHeight="1">
      <c r="A198" s="236">
        <v>194</v>
      </c>
      <c r="B198" s="161" t="s">
        <v>1186</v>
      </c>
      <c r="C198" s="161" t="s">
        <v>1187</v>
      </c>
      <c r="D198" s="161" t="s">
        <v>1179</v>
      </c>
      <c r="E198" s="195"/>
      <c r="F198" s="195"/>
      <c r="G198" s="195"/>
      <c r="H198" s="163">
        <v>50000</v>
      </c>
      <c r="I198" s="195">
        <f t="shared" si="9"/>
        <v>50000</v>
      </c>
      <c r="J198" s="194"/>
      <c r="K198" s="196" t="str">
        <f t="shared" si="8"/>
        <v>K15C</v>
      </c>
      <c r="L198" s="161" t="s">
        <v>5649</v>
      </c>
      <c r="M198" s="161" t="s">
        <v>5701</v>
      </c>
    </row>
    <row r="199" spans="1:13" ht="17.25" customHeight="1">
      <c r="A199" s="236">
        <v>195</v>
      </c>
      <c r="B199" s="161" t="s">
        <v>1093</v>
      </c>
      <c r="C199" s="161" t="s">
        <v>1094</v>
      </c>
      <c r="D199" s="161" t="s">
        <v>1089</v>
      </c>
      <c r="E199" s="195"/>
      <c r="F199" s="195"/>
      <c r="G199" s="195"/>
      <c r="H199" s="163">
        <v>100000</v>
      </c>
      <c r="I199" s="195">
        <f t="shared" si="9"/>
        <v>100000</v>
      </c>
      <c r="J199" s="194"/>
      <c r="K199" s="196" t="str">
        <f t="shared" si="8"/>
        <v>K15A</v>
      </c>
      <c r="L199" s="161" t="s">
        <v>5649</v>
      </c>
      <c r="M199" s="161" t="s">
        <v>5692</v>
      </c>
    </row>
    <row r="200" spans="1:13" ht="17.25" customHeight="1">
      <c r="A200" s="236">
        <v>196</v>
      </c>
      <c r="B200" s="161" t="s">
        <v>1123</v>
      </c>
      <c r="C200" s="161" t="s">
        <v>1124</v>
      </c>
      <c r="D200" s="161" t="s">
        <v>1102</v>
      </c>
      <c r="E200" s="195"/>
      <c r="F200" s="195"/>
      <c r="G200" s="195"/>
      <c r="H200" s="163">
        <v>50000</v>
      </c>
      <c r="I200" s="195">
        <f t="shared" si="9"/>
        <v>50000</v>
      </c>
      <c r="J200" s="194"/>
      <c r="K200" s="196" t="str">
        <f t="shared" si="8"/>
        <v>K15B</v>
      </c>
      <c r="L200" s="161" t="s">
        <v>5649</v>
      </c>
      <c r="M200" s="161" t="s">
        <v>5692</v>
      </c>
    </row>
    <row r="201" spans="1:13" ht="17.25" customHeight="1">
      <c r="A201" s="236">
        <v>197</v>
      </c>
      <c r="B201" s="161" t="s">
        <v>1204</v>
      </c>
      <c r="C201" s="161" t="s">
        <v>1205</v>
      </c>
      <c r="D201" s="161" t="s">
        <v>1206</v>
      </c>
      <c r="E201" s="195">
        <f>VLOOKUP(B201,'Học phí'!$B$8:$F$395,5,0)</f>
        <v>1345000</v>
      </c>
      <c r="F201" s="195"/>
      <c r="G201" s="195"/>
      <c r="H201" s="163">
        <v>100000</v>
      </c>
      <c r="I201" s="195">
        <f t="shared" si="9"/>
        <v>1445000</v>
      </c>
      <c r="J201" s="194"/>
      <c r="K201" s="196" t="str">
        <f t="shared" si="8"/>
        <v>K15D</v>
      </c>
      <c r="L201" s="161" t="s">
        <v>5649</v>
      </c>
      <c r="M201" s="161" t="s">
        <v>5692</v>
      </c>
    </row>
    <row r="202" spans="1:13" ht="17.25" customHeight="1">
      <c r="A202" s="236">
        <v>198</v>
      </c>
      <c r="B202" s="161" t="s">
        <v>1386</v>
      </c>
      <c r="C202" s="161" t="s">
        <v>1387</v>
      </c>
      <c r="D202" s="161" t="s">
        <v>1374</v>
      </c>
      <c r="E202" s="195"/>
      <c r="F202" s="195"/>
      <c r="G202" s="195"/>
      <c r="H202" s="163">
        <v>50000</v>
      </c>
      <c r="I202" s="195">
        <f t="shared" si="9"/>
        <v>50000</v>
      </c>
      <c r="J202" s="194"/>
      <c r="K202" s="196" t="str">
        <f t="shared" si="8"/>
        <v>K15A</v>
      </c>
      <c r="L202" s="161" t="s">
        <v>5649</v>
      </c>
      <c r="M202" s="161" t="s">
        <v>5956</v>
      </c>
    </row>
    <row r="203" spans="1:13" ht="17.25" customHeight="1">
      <c r="A203" s="236">
        <v>199</v>
      </c>
      <c r="B203" s="161" t="s">
        <v>1388</v>
      </c>
      <c r="C203" s="161" t="s">
        <v>1389</v>
      </c>
      <c r="D203" s="161" t="s">
        <v>1374</v>
      </c>
      <c r="E203" s="195"/>
      <c r="F203" s="195"/>
      <c r="G203" s="195"/>
      <c r="H203" s="163">
        <v>50000</v>
      </c>
      <c r="I203" s="195">
        <f t="shared" si="9"/>
        <v>50000</v>
      </c>
      <c r="J203" s="194"/>
      <c r="K203" s="196" t="str">
        <f t="shared" si="8"/>
        <v>K15A</v>
      </c>
      <c r="L203" s="161" t="s">
        <v>5649</v>
      </c>
      <c r="M203" s="161" t="s">
        <v>5710</v>
      </c>
    </row>
    <row r="204" spans="1:13" ht="17.25" customHeight="1">
      <c r="A204" s="236">
        <v>200</v>
      </c>
      <c r="B204" s="161" t="s">
        <v>1458</v>
      </c>
      <c r="C204" s="161" t="s">
        <v>1459</v>
      </c>
      <c r="D204" s="161" t="s">
        <v>1418</v>
      </c>
      <c r="E204" s="195"/>
      <c r="F204" s="195"/>
      <c r="G204" s="195"/>
      <c r="H204" s="163">
        <v>50000</v>
      </c>
      <c r="I204" s="195">
        <f t="shared" si="9"/>
        <v>50000</v>
      </c>
      <c r="J204" s="194"/>
      <c r="K204" s="196" t="str">
        <f t="shared" si="8"/>
        <v>K15B</v>
      </c>
      <c r="L204" s="161" t="s">
        <v>5649</v>
      </c>
      <c r="M204" s="161" t="s">
        <v>5710</v>
      </c>
    </row>
    <row r="205" spans="1:13" ht="17.25" customHeight="1">
      <c r="A205" s="236">
        <v>201</v>
      </c>
      <c r="B205" s="161" t="s">
        <v>1460</v>
      </c>
      <c r="C205" s="161" t="s">
        <v>1461</v>
      </c>
      <c r="D205" s="161" t="s">
        <v>1418</v>
      </c>
      <c r="E205" s="195"/>
      <c r="F205" s="195"/>
      <c r="G205" s="195"/>
      <c r="H205" s="163">
        <v>50000</v>
      </c>
      <c r="I205" s="195">
        <f t="shared" si="9"/>
        <v>50000</v>
      </c>
      <c r="J205" s="194"/>
      <c r="K205" s="196" t="str">
        <f t="shared" si="8"/>
        <v>K15B</v>
      </c>
      <c r="L205" s="161" t="s">
        <v>5649</v>
      </c>
      <c r="M205" s="161" t="s">
        <v>5710</v>
      </c>
    </row>
    <row r="206" spans="1:13" ht="17.25" customHeight="1">
      <c r="A206" s="236">
        <v>202</v>
      </c>
      <c r="B206" s="161" t="s">
        <v>1462</v>
      </c>
      <c r="C206" s="161" t="s">
        <v>1463</v>
      </c>
      <c r="D206" s="161" t="s">
        <v>1418</v>
      </c>
      <c r="E206" s="195"/>
      <c r="F206" s="195"/>
      <c r="G206" s="195"/>
      <c r="H206" s="163">
        <v>50000</v>
      </c>
      <c r="I206" s="195">
        <f t="shared" si="9"/>
        <v>50000</v>
      </c>
      <c r="J206" s="194"/>
      <c r="K206" s="196" t="str">
        <f t="shared" si="8"/>
        <v>K15B</v>
      </c>
      <c r="L206" s="161" t="s">
        <v>5649</v>
      </c>
      <c r="M206" s="161" t="s">
        <v>5672</v>
      </c>
    </row>
    <row r="207" spans="1:13" ht="17.25" customHeight="1">
      <c r="A207" s="236">
        <v>203</v>
      </c>
      <c r="B207" s="161" t="s">
        <v>1390</v>
      </c>
      <c r="C207" s="161" t="s">
        <v>1391</v>
      </c>
      <c r="D207" s="161" t="s">
        <v>1374</v>
      </c>
      <c r="E207" s="195"/>
      <c r="F207" s="195"/>
      <c r="G207" s="195">
        <f>VLOOKUP(B207,'Lệ phí thi lại'!$B$8:$F$434,5,0)</f>
        <v>30000</v>
      </c>
      <c r="H207" s="163">
        <v>50000</v>
      </c>
      <c r="I207" s="195">
        <f t="shared" si="9"/>
        <v>80000</v>
      </c>
      <c r="J207" s="194"/>
      <c r="K207" s="196" t="str">
        <f t="shared" ref="K207:K215" si="10">RIGHT(D207,4)</f>
        <v>K15A</v>
      </c>
      <c r="L207" s="161" t="s">
        <v>5649</v>
      </c>
      <c r="M207" s="161" t="s">
        <v>5944</v>
      </c>
    </row>
    <row r="208" spans="1:13" ht="17.25" customHeight="1">
      <c r="A208" s="236">
        <v>204</v>
      </c>
      <c r="B208" s="161" t="s">
        <v>1127</v>
      </c>
      <c r="C208" s="161" t="s">
        <v>1128</v>
      </c>
      <c r="D208" s="161" t="s">
        <v>1102</v>
      </c>
      <c r="E208" s="195"/>
      <c r="F208" s="195"/>
      <c r="G208" s="195"/>
      <c r="H208" s="163">
        <v>50000</v>
      </c>
      <c r="I208" s="195">
        <f t="shared" si="9"/>
        <v>50000</v>
      </c>
      <c r="J208" s="194"/>
      <c r="K208" s="196" t="str">
        <f t="shared" si="10"/>
        <v>K15B</v>
      </c>
      <c r="L208" s="161" t="s">
        <v>5649</v>
      </c>
      <c r="M208" s="161" t="s">
        <v>5969</v>
      </c>
    </row>
    <row r="209" spans="1:13" ht="17.25" customHeight="1">
      <c r="A209" s="236">
        <v>205</v>
      </c>
      <c r="B209" s="161" t="s">
        <v>1095</v>
      </c>
      <c r="C209" s="161" t="s">
        <v>1096</v>
      </c>
      <c r="D209" s="161" t="s">
        <v>1089</v>
      </c>
      <c r="E209" s="195"/>
      <c r="F209" s="195"/>
      <c r="G209" s="195"/>
      <c r="H209" s="163">
        <v>50000</v>
      </c>
      <c r="I209" s="195">
        <f t="shared" si="9"/>
        <v>50000</v>
      </c>
      <c r="J209" s="194"/>
      <c r="K209" s="196" t="str">
        <f t="shared" si="10"/>
        <v>K15A</v>
      </c>
      <c r="L209" s="161" t="s">
        <v>5649</v>
      </c>
      <c r="M209" s="161" t="s">
        <v>5748</v>
      </c>
    </row>
    <row r="210" spans="1:13" ht="17.25" customHeight="1">
      <c r="A210" s="236">
        <v>206</v>
      </c>
      <c r="B210" s="161" t="s">
        <v>1392</v>
      </c>
      <c r="C210" s="161" t="s">
        <v>1393</v>
      </c>
      <c r="D210" s="161" t="s">
        <v>1374</v>
      </c>
      <c r="E210" s="195"/>
      <c r="F210" s="195"/>
      <c r="G210" s="195"/>
      <c r="H210" s="163">
        <v>100000</v>
      </c>
      <c r="I210" s="195">
        <f t="shared" si="9"/>
        <v>100000</v>
      </c>
      <c r="J210" s="194"/>
      <c r="K210" s="196" t="str">
        <f t="shared" si="10"/>
        <v>K15A</v>
      </c>
      <c r="L210" s="161" t="s">
        <v>5649</v>
      </c>
      <c r="M210" s="161" t="s">
        <v>5748</v>
      </c>
    </row>
    <row r="211" spans="1:13" ht="17.25" customHeight="1">
      <c r="A211" s="236">
        <v>207</v>
      </c>
      <c r="B211" s="161" t="s">
        <v>1129</v>
      </c>
      <c r="C211" s="161" t="s">
        <v>1130</v>
      </c>
      <c r="D211" s="161" t="s">
        <v>1102</v>
      </c>
      <c r="E211" s="195"/>
      <c r="F211" s="195"/>
      <c r="G211" s="195"/>
      <c r="H211" s="163">
        <v>50000</v>
      </c>
      <c r="I211" s="195">
        <f t="shared" si="9"/>
        <v>50000</v>
      </c>
      <c r="J211" s="194"/>
      <c r="K211" s="196" t="str">
        <f t="shared" si="10"/>
        <v>K15B</v>
      </c>
      <c r="L211" s="161" t="s">
        <v>5649</v>
      </c>
      <c r="M211" s="161" t="s">
        <v>5748</v>
      </c>
    </row>
    <row r="212" spans="1:13" ht="17.25" customHeight="1">
      <c r="A212" s="236">
        <v>208</v>
      </c>
      <c r="B212" s="161" t="s">
        <v>1464</v>
      </c>
      <c r="C212" s="161" t="s">
        <v>1465</v>
      </c>
      <c r="D212" s="161" t="s">
        <v>1418</v>
      </c>
      <c r="E212" s="195"/>
      <c r="F212" s="195"/>
      <c r="G212" s="195"/>
      <c r="H212" s="163">
        <v>50000</v>
      </c>
      <c r="I212" s="195">
        <f t="shared" si="9"/>
        <v>50000</v>
      </c>
      <c r="J212" s="194"/>
      <c r="K212" s="196" t="str">
        <f t="shared" si="10"/>
        <v>K15B</v>
      </c>
      <c r="L212" s="161" t="s">
        <v>5649</v>
      </c>
      <c r="M212" s="161" t="s">
        <v>5748</v>
      </c>
    </row>
    <row r="213" spans="1:13" ht="17.25" customHeight="1">
      <c r="A213" s="236">
        <v>209</v>
      </c>
      <c r="B213" s="161" t="s">
        <v>1466</v>
      </c>
      <c r="C213" s="161" t="s">
        <v>1467</v>
      </c>
      <c r="D213" s="161" t="s">
        <v>1418</v>
      </c>
      <c r="E213" s="195"/>
      <c r="F213" s="195"/>
      <c r="G213" s="195"/>
      <c r="H213" s="163">
        <v>50000</v>
      </c>
      <c r="I213" s="195">
        <f t="shared" si="9"/>
        <v>50000</v>
      </c>
      <c r="J213" s="194"/>
      <c r="K213" s="196" t="str">
        <f t="shared" si="10"/>
        <v>K15B</v>
      </c>
      <c r="L213" s="161" t="s">
        <v>5649</v>
      </c>
      <c r="M213" s="161" t="s">
        <v>5748</v>
      </c>
    </row>
    <row r="214" spans="1:13" ht="17.25" customHeight="1">
      <c r="A214" s="236">
        <v>210</v>
      </c>
      <c r="B214" s="161" t="s">
        <v>1188</v>
      </c>
      <c r="C214" s="161" t="s">
        <v>1189</v>
      </c>
      <c r="D214" s="161" t="s">
        <v>1179</v>
      </c>
      <c r="E214" s="195"/>
      <c r="F214" s="195"/>
      <c r="G214" s="195"/>
      <c r="H214" s="163">
        <v>100000</v>
      </c>
      <c r="I214" s="195">
        <f t="shared" si="9"/>
        <v>100000</v>
      </c>
      <c r="J214" s="194"/>
      <c r="K214" s="196" t="str">
        <f t="shared" si="10"/>
        <v>K15C</v>
      </c>
      <c r="L214" s="161" t="s">
        <v>5649</v>
      </c>
      <c r="M214" s="161" t="s">
        <v>5748</v>
      </c>
    </row>
    <row r="215" spans="1:13" ht="17.25" customHeight="1">
      <c r="A215" s="236">
        <v>211</v>
      </c>
      <c r="B215" s="161" t="s">
        <v>1190</v>
      </c>
      <c r="C215" s="161" t="s">
        <v>1191</v>
      </c>
      <c r="D215" s="161" t="s">
        <v>1179</v>
      </c>
      <c r="E215" s="195"/>
      <c r="F215" s="195"/>
      <c r="G215" s="195">
        <f>VLOOKUP(B215,'Lệ phí thi lại'!$B$8:$F$434,5,0)</f>
        <v>180000</v>
      </c>
      <c r="H215" s="163">
        <v>50000</v>
      </c>
      <c r="I215" s="195">
        <f t="shared" si="9"/>
        <v>230000</v>
      </c>
      <c r="J215" s="194"/>
      <c r="K215" s="196" t="str">
        <f t="shared" si="10"/>
        <v>K15C</v>
      </c>
      <c r="L215" s="161" t="s">
        <v>5649</v>
      </c>
      <c r="M215" s="161" t="s">
        <v>5665</v>
      </c>
    </row>
    <row r="216" spans="1:13" ht="17.25" customHeight="1">
      <c r="A216" s="236">
        <v>212</v>
      </c>
      <c r="B216" s="161" t="s">
        <v>1074</v>
      </c>
      <c r="C216" s="161" t="s">
        <v>1075</v>
      </c>
      <c r="D216" s="161" t="s">
        <v>1076</v>
      </c>
      <c r="E216" s="195"/>
      <c r="F216" s="195"/>
      <c r="G216" s="195"/>
      <c r="H216" s="163">
        <v>50000</v>
      </c>
      <c r="I216" s="195">
        <f t="shared" si="9"/>
        <v>50000</v>
      </c>
      <c r="J216" s="194"/>
      <c r="K216" s="196" t="str">
        <f>MID(D216,6,7)</f>
        <v>K15 LÀO</v>
      </c>
      <c r="L216" s="161" t="s">
        <v>5649</v>
      </c>
      <c r="M216" s="161" t="s">
        <v>6040</v>
      </c>
    </row>
    <row r="217" spans="1:13" ht="17.25" customHeight="1">
      <c r="A217" s="236">
        <v>213</v>
      </c>
      <c r="B217" s="161" t="s">
        <v>1192</v>
      </c>
      <c r="C217" s="161" t="s">
        <v>1193</v>
      </c>
      <c r="D217" s="161" t="s">
        <v>1179</v>
      </c>
      <c r="E217" s="195"/>
      <c r="F217" s="195"/>
      <c r="G217" s="195"/>
      <c r="H217" s="163">
        <v>50000</v>
      </c>
      <c r="I217" s="195">
        <f t="shared" si="9"/>
        <v>50000</v>
      </c>
      <c r="J217" s="194"/>
      <c r="K217" s="196" t="str">
        <f t="shared" ref="K217:K228" si="11">RIGHT(D217,4)</f>
        <v>K15C</v>
      </c>
      <c r="L217" s="161" t="s">
        <v>5649</v>
      </c>
      <c r="M217" s="161" t="s">
        <v>5735</v>
      </c>
    </row>
    <row r="218" spans="1:13" ht="17.25" customHeight="1">
      <c r="A218" s="236">
        <v>214</v>
      </c>
      <c r="B218" s="161" t="s">
        <v>1394</v>
      </c>
      <c r="C218" s="161" t="s">
        <v>1395</v>
      </c>
      <c r="D218" s="161" t="s">
        <v>1374</v>
      </c>
      <c r="E218" s="195"/>
      <c r="F218" s="195"/>
      <c r="G218" s="195"/>
      <c r="H218" s="163">
        <v>50000</v>
      </c>
      <c r="I218" s="195">
        <f t="shared" si="9"/>
        <v>50000</v>
      </c>
      <c r="J218" s="194"/>
      <c r="K218" s="196" t="str">
        <f t="shared" si="11"/>
        <v>K15A</v>
      </c>
      <c r="L218" s="161" t="s">
        <v>5649</v>
      </c>
      <c r="M218" s="161" t="s">
        <v>5706</v>
      </c>
    </row>
    <row r="219" spans="1:13" ht="17.25" customHeight="1">
      <c r="A219" s="236">
        <v>215</v>
      </c>
      <c r="B219" s="161" t="s">
        <v>1207</v>
      </c>
      <c r="C219" s="161" t="s">
        <v>1208</v>
      </c>
      <c r="D219" s="161" t="s">
        <v>1206</v>
      </c>
      <c r="E219" s="195"/>
      <c r="F219" s="195"/>
      <c r="G219" s="195"/>
      <c r="H219" s="163">
        <v>100000</v>
      </c>
      <c r="I219" s="195">
        <f t="shared" si="9"/>
        <v>100000</v>
      </c>
      <c r="J219" s="194"/>
      <c r="K219" s="196" t="str">
        <f t="shared" si="11"/>
        <v>K15D</v>
      </c>
      <c r="L219" s="161" t="s">
        <v>5649</v>
      </c>
      <c r="M219" s="161" t="s">
        <v>5706</v>
      </c>
    </row>
    <row r="220" spans="1:13" ht="17.25" customHeight="1">
      <c r="A220" s="236">
        <v>216</v>
      </c>
      <c r="B220" s="161" t="s">
        <v>1396</v>
      </c>
      <c r="C220" s="161" t="s">
        <v>1397</v>
      </c>
      <c r="D220" s="161" t="s">
        <v>1374</v>
      </c>
      <c r="E220" s="195"/>
      <c r="F220" s="195"/>
      <c r="G220" s="195"/>
      <c r="H220" s="163">
        <v>50000</v>
      </c>
      <c r="I220" s="195">
        <f t="shared" si="9"/>
        <v>50000</v>
      </c>
      <c r="J220" s="194"/>
      <c r="K220" s="196" t="str">
        <f t="shared" si="11"/>
        <v>K15A</v>
      </c>
      <c r="L220" s="161" t="s">
        <v>5649</v>
      </c>
      <c r="M220" s="161" t="s">
        <v>5718</v>
      </c>
    </row>
    <row r="221" spans="1:13" ht="17.25" customHeight="1">
      <c r="A221" s="236">
        <v>217</v>
      </c>
      <c r="B221" s="161" t="s">
        <v>1398</v>
      </c>
      <c r="C221" s="161" t="s">
        <v>1399</v>
      </c>
      <c r="D221" s="161" t="s">
        <v>1374</v>
      </c>
      <c r="E221" s="195"/>
      <c r="F221" s="195"/>
      <c r="G221" s="195">
        <f>VLOOKUP(B221,'Lệ phí thi lại'!$B$8:$F$434,5,0)</f>
        <v>90000</v>
      </c>
      <c r="H221" s="163">
        <v>100000</v>
      </c>
      <c r="I221" s="195">
        <f t="shared" si="9"/>
        <v>190000</v>
      </c>
      <c r="J221" s="194"/>
      <c r="K221" s="196" t="str">
        <f t="shared" si="11"/>
        <v>K15A</v>
      </c>
      <c r="L221" s="161" t="s">
        <v>5649</v>
      </c>
      <c r="M221" s="161" t="s">
        <v>5718</v>
      </c>
    </row>
    <row r="222" spans="1:13" ht="17.25" customHeight="1">
      <c r="A222" s="236">
        <v>218</v>
      </c>
      <c r="B222" s="161" t="s">
        <v>1468</v>
      </c>
      <c r="C222" s="161" t="s">
        <v>1469</v>
      </c>
      <c r="D222" s="161" t="s">
        <v>1418</v>
      </c>
      <c r="E222" s="195"/>
      <c r="F222" s="195"/>
      <c r="G222" s="195"/>
      <c r="H222" s="163">
        <v>50000</v>
      </c>
      <c r="I222" s="195">
        <f t="shared" si="9"/>
        <v>50000</v>
      </c>
      <c r="J222" s="194"/>
      <c r="K222" s="196" t="str">
        <f t="shared" si="11"/>
        <v>K15B</v>
      </c>
      <c r="L222" s="161" t="s">
        <v>5649</v>
      </c>
      <c r="M222" s="161" t="s">
        <v>5718</v>
      </c>
    </row>
    <row r="223" spans="1:13" ht="17.25" customHeight="1">
      <c r="A223" s="236">
        <v>219</v>
      </c>
      <c r="B223" s="161" t="s">
        <v>1470</v>
      </c>
      <c r="C223" s="161" t="s">
        <v>1471</v>
      </c>
      <c r="D223" s="161" t="s">
        <v>1418</v>
      </c>
      <c r="E223" s="195"/>
      <c r="F223" s="195"/>
      <c r="G223" s="195"/>
      <c r="H223" s="163">
        <v>50000</v>
      </c>
      <c r="I223" s="195">
        <f t="shared" si="9"/>
        <v>50000</v>
      </c>
      <c r="J223" s="194"/>
      <c r="K223" s="196" t="str">
        <f t="shared" si="11"/>
        <v>K15B</v>
      </c>
      <c r="L223" s="161" t="s">
        <v>5649</v>
      </c>
      <c r="M223" s="161" t="s">
        <v>5718</v>
      </c>
    </row>
    <row r="224" spans="1:13" ht="17.25" customHeight="1">
      <c r="A224" s="236">
        <v>220</v>
      </c>
      <c r="B224" s="161" t="s">
        <v>1472</v>
      </c>
      <c r="C224" s="161" t="s">
        <v>1473</v>
      </c>
      <c r="D224" s="161" t="s">
        <v>1418</v>
      </c>
      <c r="E224" s="195"/>
      <c r="F224" s="195"/>
      <c r="G224" s="195"/>
      <c r="H224" s="163">
        <v>50000</v>
      </c>
      <c r="I224" s="195">
        <f t="shared" si="9"/>
        <v>50000</v>
      </c>
      <c r="J224" s="194"/>
      <c r="K224" s="196" t="str">
        <f t="shared" si="11"/>
        <v>K15B</v>
      </c>
      <c r="L224" s="161" t="s">
        <v>5649</v>
      </c>
      <c r="M224" s="161" t="s">
        <v>5718</v>
      </c>
    </row>
    <row r="225" spans="1:13" ht="17.25" customHeight="1">
      <c r="A225" s="236">
        <v>221</v>
      </c>
      <c r="B225" s="161" t="s">
        <v>1400</v>
      </c>
      <c r="C225" s="161" t="s">
        <v>1401</v>
      </c>
      <c r="D225" s="161" t="s">
        <v>1374</v>
      </c>
      <c r="E225" s="195"/>
      <c r="F225" s="195"/>
      <c r="G225" s="195"/>
      <c r="H225" s="163">
        <v>100000</v>
      </c>
      <c r="I225" s="195">
        <f t="shared" si="9"/>
        <v>100000</v>
      </c>
      <c r="J225" s="194"/>
      <c r="K225" s="196" t="str">
        <f t="shared" si="11"/>
        <v>K15A</v>
      </c>
      <c r="L225" s="161" t="s">
        <v>5649</v>
      </c>
      <c r="M225" s="161" t="s">
        <v>5736</v>
      </c>
    </row>
    <row r="226" spans="1:13" ht="17.25" customHeight="1">
      <c r="A226" s="236">
        <v>222</v>
      </c>
      <c r="B226" s="161" t="s">
        <v>1474</v>
      </c>
      <c r="C226" s="161" t="s">
        <v>1475</v>
      </c>
      <c r="D226" s="161" t="s">
        <v>1418</v>
      </c>
      <c r="E226" s="195"/>
      <c r="F226" s="195"/>
      <c r="G226" s="195"/>
      <c r="H226" s="163">
        <v>50000</v>
      </c>
      <c r="I226" s="195">
        <f t="shared" si="9"/>
        <v>50000</v>
      </c>
      <c r="J226" s="194"/>
      <c r="K226" s="196" t="str">
        <f t="shared" si="11"/>
        <v>K15B</v>
      </c>
      <c r="L226" s="161" t="s">
        <v>5649</v>
      </c>
      <c r="M226" s="161" t="s">
        <v>5736</v>
      </c>
    </row>
    <row r="227" spans="1:13" ht="17.25" customHeight="1">
      <c r="A227" s="236">
        <v>223</v>
      </c>
      <c r="B227" s="161" t="s">
        <v>1476</v>
      </c>
      <c r="C227" s="161" t="s">
        <v>1477</v>
      </c>
      <c r="D227" s="161" t="s">
        <v>1418</v>
      </c>
      <c r="E227" s="195"/>
      <c r="F227" s="195"/>
      <c r="G227" s="195">
        <f>VLOOKUP(B227,'Lệ phí thi lại'!$B$8:$F$434,5,0)</f>
        <v>120000</v>
      </c>
      <c r="H227" s="163">
        <v>50000</v>
      </c>
      <c r="I227" s="195">
        <f t="shared" si="9"/>
        <v>170000</v>
      </c>
      <c r="J227" s="194"/>
      <c r="K227" s="196" t="str">
        <f t="shared" si="11"/>
        <v>K15B</v>
      </c>
      <c r="L227" s="161" t="s">
        <v>5649</v>
      </c>
      <c r="M227" s="161" t="s">
        <v>5736</v>
      </c>
    </row>
    <row r="228" spans="1:13" ht="17.25" customHeight="1">
      <c r="A228" s="236">
        <v>224</v>
      </c>
      <c r="B228" s="161" t="s">
        <v>1478</v>
      </c>
      <c r="C228" s="161" t="s">
        <v>1479</v>
      </c>
      <c r="D228" s="161" t="s">
        <v>1418</v>
      </c>
      <c r="E228" s="195"/>
      <c r="F228" s="195"/>
      <c r="G228" s="195"/>
      <c r="H228" s="163">
        <v>50000</v>
      </c>
      <c r="I228" s="195">
        <f t="shared" si="9"/>
        <v>50000</v>
      </c>
      <c r="J228" s="194"/>
      <c r="K228" s="196" t="str">
        <f t="shared" si="11"/>
        <v>K15B</v>
      </c>
      <c r="L228" s="161" t="s">
        <v>5649</v>
      </c>
      <c r="M228" s="161" t="s">
        <v>5736</v>
      </c>
    </row>
    <row r="229" spans="1:13" ht="17.25" customHeight="1">
      <c r="A229" s="236">
        <v>225</v>
      </c>
      <c r="B229" s="161" t="s">
        <v>1077</v>
      </c>
      <c r="C229" s="161" t="s">
        <v>1078</v>
      </c>
      <c r="D229" s="161" t="s">
        <v>1076</v>
      </c>
      <c r="E229" s="195"/>
      <c r="F229" s="195"/>
      <c r="G229" s="195"/>
      <c r="H229" s="163">
        <v>50000</v>
      </c>
      <c r="I229" s="195">
        <f t="shared" si="9"/>
        <v>50000</v>
      </c>
      <c r="J229" s="194"/>
      <c r="K229" s="196" t="str">
        <f>MID(D229,6,7)</f>
        <v>K15 LÀO</v>
      </c>
      <c r="L229" s="161" t="s">
        <v>5649</v>
      </c>
      <c r="M229" s="161" t="s">
        <v>6041</v>
      </c>
    </row>
    <row r="230" spans="1:13" ht="17.25" customHeight="1">
      <c r="A230" s="236">
        <v>226</v>
      </c>
      <c r="B230" s="161" t="s">
        <v>1480</v>
      </c>
      <c r="C230" s="161" t="s">
        <v>1481</v>
      </c>
      <c r="D230" s="161" t="s">
        <v>1418</v>
      </c>
      <c r="E230" s="195"/>
      <c r="F230" s="195"/>
      <c r="G230" s="195"/>
      <c r="H230" s="163">
        <v>50000</v>
      </c>
      <c r="I230" s="195">
        <f t="shared" si="9"/>
        <v>50000</v>
      </c>
      <c r="J230" s="194"/>
      <c r="K230" s="196" t="str">
        <f t="shared" ref="K230:K241" si="12">RIGHT(D230,4)</f>
        <v>K15B</v>
      </c>
      <c r="L230" s="161" t="s">
        <v>5649</v>
      </c>
      <c r="M230" s="161" t="s">
        <v>5676</v>
      </c>
    </row>
    <row r="231" spans="1:13" ht="17.25" customHeight="1">
      <c r="A231" s="236">
        <v>227</v>
      </c>
      <c r="B231" s="161" t="s">
        <v>1131</v>
      </c>
      <c r="C231" s="161" t="s">
        <v>1132</v>
      </c>
      <c r="D231" s="161" t="s">
        <v>1102</v>
      </c>
      <c r="E231" s="195"/>
      <c r="F231" s="195"/>
      <c r="G231" s="195"/>
      <c r="H231" s="163">
        <v>50000</v>
      </c>
      <c r="I231" s="195">
        <f t="shared" si="9"/>
        <v>50000</v>
      </c>
      <c r="J231" s="194"/>
      <c r="K231" s="196" t="str">
        <f t="shared" si="12"/>
        <v>K15B</v>
      </c>
      <c r="L231" s="161" t="s">
        <v>5649</v>
      </c>
      <c r="M231" s="161" t="s">
        <v>5845</v>
      </c>
    </row>
    <row r="232" spans="1:13" ht="17.25" customHeight="1">
      <c r="A232" s="236">
        <v>228</v>
      </c>
      <c r="B232" s="161" t="s">
        <v>1133</v>
      </c>
      <c r="C232" s="161" t="s">
        <v>1134</v>
      </c>
      <c r="D232" s="161" t="s">
        <v>1102</v>
      </c>
      <c r="E232" s="195"/>
      <c r="F232" s="195"/>
      <c r="G232" s="195"/>
      <c r="H232" s="163">
        <v>50000</v>
      </c>
      <c r="I232" s="195">
        <f t="shared" si="9"/>
        <v>50000</v>
      </c>
      <c r="J232" s="194"/>
      <c r="K232" s="196" t="str">
        <f t="shared" si="12"/>
        <v>K15B</v>
      </c>
      <c r="L232" s="161" t="s">
        <v>5649</v>
      </c>
      <c r="M232" s="161" t="s">
        <v>5845</v>
      </c>
    </row>
    <row r="233" spans="1:13" ht="17.25" customHeight="1">
      <c r="A233" s="236">
        <v>229</v>
      </c>
      <c r="B233" s="161" t="s">
        <v>1482</v>
      </c>
      <c r="C233" s="161" t="s">
        <v>1483</v>
      </c>
      <c r="D233" s="161" t="s">
        <v>1418</v>
      </c>
      <c r="E233" s="195"/>
      <c r="F233" s="195"/>
      <c r="G233" s="195"/>
      <c r="H233" s="163">
        <v>50000</v>
      </c>
      <c r="I233" s="195">
        <f t="shared" si="9"/>
        <v>50000</v>
      </c>
      <c r="J233" s="194"/>
      <c r="K233" s="196" t="str">
        <f t="shared" si="12"/>
        <v>K15B</v>
      </c>
      <c r="L233" s="161" t="s">
        <v>5649</v>
      </c>
      <c r="M233" s="161" t="s">
        <v>5845</v>
      </c>
    </row>
    <row r="234" spans="1:13" ht="17.25" customHeight="1">
      <c r="A234" s="236">
        <v>230</v>
      </c>
      <c r="B234" s="161" t="s">
        <v>1402</v>
      </c>
      <c r="C234" s="161" t="s">
        <v>1403</v>
      </c>
      <c r="D234" s="161" t="s">
        <v>1374</v>
      </c>
      <c r="E234" s="195"/>
      <c r="F234" s="195"/>
      <c r="G234" s="195"/>
      <c r="H234" s="163">
        <v>100000</v>
      </c>
      <c r="I234" s="195">
        <f t="shared" si="9"/>
        <v>100000</v>
      </c>
      <c r="J234" s="194"/>
      <c r="K234" s="196" t="str">
        <f t="shared" si="12"/>
        <v>K15A</v>
      </c>
      <c r="L234" s="161" t="s">
        <v>5649</v>
      </c>
      <c r="M234" s="161" t="s">
        <v>5792</v>
      </c>
    </row>
    <row r="235" spans="1:13" ht="17.25" customHeight="1">
      <c r="A235" s="236">
        <v>231</v>
      </c>
      <c r="B235" s="161" t="s">
        <v>1340</v>
      </c>
      <c r="C235" s="161" t="s">
        <v>1341</v>
      </c>
      <c r="D235" s="161" t="s">
        <v>1342</v>
      </c>
      <c r="E235" s="195"/>
      <c r="F235" s="195"/>
      <c r="G235" s="195"/>
      <c r="H235" s="163">
        <v>50000</v>
      </c>
      <c r="I235" s="195">
        <f t="shared" si="9"/>
        <v>50000</v>
      </c>
      <c r="J235" s="194"/>
      <c r="K235" s="196" t="str">
        <f t="shared" si="12"/>
        <v>K15A</v>
      </c>
      <c r="L235" s="161" t="s">
        <v>5649</v>
      </c>
      <c r="M235" s="161" t="s">
        <v>5749</v>
      </c>
    </row>
    <row r="236" spans="1:13" ht="17.25" customHeight="1">
      <c r="A236" s="236">
        <v>232</v>
      </c>
      <c r="B236" s="161" t="s">
        <v>1135</v>
      </c>
      <c r="C236" s="161" t="s">
        <v>1136</v>
      </c>
      <c r="D236" s="161" t="s">
        <v>1102</v>
      </c>
      <c r="E236" s="195"/>
      <c r="F236" s="195"/>
      <c r="G236" s="195"/>
      <c r="H236" s="163">
        <v>50000</v>
      </c>
      <c r="I236" s="195">
        <f t="shared" si="9"/>
        <v>50000</v>
      </c>
      <c r="J236" s="194"/>
      <c r="K236" s="196" t="str">
        <f t="shared" si="12"/>
        <v>K15B</v>
      </c>
      <c r="L236" s="161" t="s">
        <v>5649</v>
      </c>
      <c r="M236" s="161" t="s">
        <v>5737</v>
      </c>
    </row>
    <row r="237" spans="1:13" ht="17.25" customHeight="1">
      <c r="A237" s="236">
        <v>233</v>
      </c>
      <c r="B237" s="161" t="s">
        <v>1404</v>
      </c>
      <c r="C237" s="161" t="s">
        <v>1405</v>
      </c>
      <c r="D237" s="161" t="s">
        <v>1374</v>
      </c>
      <c r="E237" s="195"/>
      <c r="F237" s="195"/>
      <c r="G237" s="195"/>
      <c r="H237" s="163">
        <v>50000</v>
      </c>
      <c r="I237" s="195">
        <f t="shared" si="9"/>
        <v>50000</v>
      </c>
      <c r="J237" s="194"/>
      <c r="K237" s="196" t="str">
        <f t="shared" si="12"/>
        <v>K15A</v>
      </c>
      <c r="L237" s="161" t="s">
        <v>5649</v>
      </c>
      <c r="M237" s="161" t="s">
        <v>5951</v>
      </c>
    </row>
    <row r="238" spans="1:13" ht="17.25" customHeight="1">
      <c r="A238" s="236">
        <v>234</v>
      </c>
      <c r="B238" s="161" t="s">
        <v>1137</v>
      </c>
      <c r="C238" s="161" t="s">
        <v>1138</v>
      </c>
      <c r="D238" s="161" t="s">
        <v>1102</v>
      </c>
      <c r="E238" s="195"/>
      <c r="F238" s="195"/>
      <c r="G238" s="195"/>
      <c r="H238" s="163">
        <v>50000</v>
      </c>
      <c r="I238" s="195">
        <f t="shared" si="9"/>
        <v>50000</v>
      </c>
      <c r="J238" s="194"/>
      <c r="K238" s="196" t="str">
        <f t="shared" si="12"/>
        <v>K15B</v>
      </c>
      <c r="L238" s="161" t="s">
        <v>5649</v>
      </c>
      <c r="M238" s="161" t="s">
        <v>5802</v>
      </c>
    </row>
    <row r="239" spans="1:13" ht="17.25" customHeight="1">
      <c r="A239" s="236">
        <v>235</v>
      </c>
      <c r="B239" s="161" t="s">
        <v>1406</v>
      </c>
      <c r="C239" s="161" t="s">
        <v>1407</v>
      </c>
      <c r="D239" s="161" t="s">
        <v>1374</v>
      </c>
      <c r="E239" s="195"/>
      <c r="F239" s="195"/>
      <c r="G239" s="195"/>
      <c r="H239" s="163">
        <v>100000</v>
      </c>
      <c r="I239" s="195">
        <f t="shared" si="9"/>
        <v>100000</v>
      </c>
      <c r="J239" s="194"/>
      <c r="K239" s="196" t="str">
        <f t="shared" si="12"/>
        <v>K15A</v>
      </c>
      <c r="L239" s="161" t="s">
        <v>5649</v>
      </c>
      <c r="M239" s="161" t="s">
        <v>5719</v>
      </c>
    </row>
    <row r="240" spans="1:13" ht="17.25" customHeight="1">
      <c r="A240" s="236">
        <v>236</v>
      </c>
      <c r="B240" s="161" t="s">
        <v>1139</v>
      </c>
      <c r="C240" s="161" t="s">
        <v>1140</v>
      </c>
      <c r="D240" s="161" t="s">
        <v>1102</v>
      </c>
      <c r="E240" s="195"/>
      <c r="F240" s="195"/>
      <c r="G240" s="195"/>
      <c r="H240" s="163">
        <v>50000</v>
      </c>
      <c r="I240" s="195">
        <f t="shared" si="9"/>
        <v>50000</v>
      </c>
      <c r="J240" s="194"/>
      <c r="K240" s="196" t="str">
        <f t="shared" si="12"/>
        <v>K15B</v>
      </c>
      <c r="L240" s="161" t="s">
        <v>5649</v>
      </c>
      <c r="M240" s="161" t="s">
        <v>5720</v>
      </c>
    </row>
    <row r="241" spans="1:13" ht="17.25" customHeight="1">
      <c r="A241" s="236">
        <v>237</v>
      </c>
      <c r="B241" s="161" t="s">
        <v>1343</v>
      </c>
      <c r="C241" s="161" t="s">
        <v>1344</v>
      </c>
      <c r="D241" s="161" t="s">
        <v>1342</v>
      </c>
      <c r="E241" s="195"/>
      <c r="F241" s="195"/>
      <c r="G241" s="195"/>
      <c r="H241" s="163">
        <v>50000</v>
      </c>
      <c r="I241" s="195">
        <f t="shared" si="9"/>
        <v>50000</v>
      </c>
      <c r="J241" s="194"/>
      <c r="K241" s="196" t="str">
        <f t="shared" si="12"/>
        <v>K15A</v>
      </c>
      <c r="L241" s="161" t="s">
        <v>5649</v>
      </c>
      <c r="M241" s="161" t="s">
        <v>5702</v>
      </c>
    </row>
    <row r="242" spans="1:13" ht="17.25" customHeight="1">
      <c r="A242" s="236">
        <v>238</v>
      </c>
      <c r="B242" s="161" t="s">
        <v>1079</v>
      </c>
      <c r="C242" s="161" t="s">
        <v>1080</v>
      </c>
      <c r="D242" s="161" t="s">
        <v>1076</v>
      </c>
      <c r="E242" s="195">
        <f>VLOOKUP(B242,'Học phí'!$B$8:$F$395,5,0)</f>
        <v>4935000</v>
      </c>
      <c r="F242" s="195"/>
      <c r="G242" s="195">
        <f>VLOOKUP(B242,'Lệ phí thi lại'!$B$8:$F$434,5,0)</f>
        <v>30000</v>
      </c>
      <c r="H242" s="163">
        <v>100000</v>
      </c>
      <c r="I242" s="195">
        <f t="shared" si="9"/>
        <v>5065000</v>
      </c>
      <c r="J242" s="194"/>
      <c r="K242" s="196" t="str">
        <f>MID(D242,6,7)</f>
        <v>K15 LÀO</v>
      </c>
      <c r="L242" s="161" t="s">
        <v>5649</v>
      </c>
      <c r="M242" s="161" t="s">
        <v>6042</v>
      </c>
    </row>
    <row r="243" spans="1:13" ht="17.25" customHeight="1">
      <c r="A243" s="236">
        <v>239</v>
      </c>
      <c r="B243" s="161" t="s">
        <v>1408</v>
      </c>
      <c r="C243" s="161" t="s">
        <v>1409</v>
      </c>
      <c r="D243" s="161" t="s">
        <v>1374</v>
      </c>
      <c r="E243" s="195"/>
      <c r="F243" s="195"/>
      <c r="G243" s="195"/>
      <c r="H243" s="163">
        <v>100000</v>
      </c>
      <c r="I243" s="195">
        <f t="shared" si="9"/>
        <v>100000</v>
      </c>
      <c r="J243" s="194"/>
      <c r="K243" s="196" t="str">
        <f>RIGHT(D243,4)</f>
        <v>K15A</v>
      </c>
      <c r="L243" s="161" t="s">
        <v>5649</v>
      </c>
      <c r="M243" s="161" t="s">
        <v>5782</v>
      </c>
    </row>
    <row r="244" spans="1:13" ht="17.25" customHeight="1">
      <c r="A244" s="236">
        <v>240</v>
      </c>
      <c r="B244" s="161" t="s">
        <v>1484</v>
      </c>
      <c r="C244" s="161" t="s">
        <v>1485</v>
      </c>
      <c r="D244" s="161" t="s">
        <v>1418</v>
      </c>
      <c r="E244" s="195"/>
      <c r="F244" s="195"/>
      <c r="G244" s="195"/>
      <c r="H244" s="163">
        <v>50000</v>
      </c>
      <c r="I244" s="195">
        <f t="shared" si="9"/>
        <v>50000</v>
      </c>
      <c r="J244" s="194"/>
      <c r="K244" s="196" t="str">
        <f>RIGHT(D244,4)</f>
        <v>K15B</v>
      </c>
      <c r="L244" s="161" t="s">
        <v>5649</v>
      </c>
      <c r="M244" s="161" t="s">
        <v>5708</v>
      </c>
    </row>
    <row r="245" spans="1:13" ht="17.25" customHeight="1">
      <c r="A245" s="236">
        <v>241</v>
      </c>
      <c r="B245" s="161" t="s">
        <v>1141</v>
      </c>
      <c r="C245" s="161" t="s">
        <v>1142</v>
      </c>
      <c r="D245" s="161" t="s">
        <v>1102</v>
      </c>
      <c r="E245" s="195"/>
      <c r="F245" s="195"/>
      <c r="G245" s="195"/>
      <c r="H245" s="163">
        <v>50000</v>
      </c>
      <c r="I245" s="195">
        <f t="shared" si="9"/>
        <v>50000</v>
      </c>
      <c r="J245" s="194"/>
      <c r="K245" s="196" t="str">
        <f>RIGHT(D245,4)</f>
        <v>K15B</v>
      </c>
      <c r="L245" s="161" t="s">
        <v>5649</v>
      </c>
      <c r="M245" s="161" t="s">
        <v>6063</v>
      </c>
    </row>
    <row r="246" spans="1:13" ht="17.25" customHeight="1">
      <c r="A246" s="236">
        <v>242</v>
      </c>
      <c r="B246" s="161" t="s">
        <v>1143</v>
      </c>
      <c r="C246" s="161" t="s">
        <v>1144</v>
      </c>
      <c r="D246" s="161" t="s">
        <v>1102</v>
      </c>
      <c r="E246" s="195"/>
      <c r="F246" s="195"/>
      <c r="G246" s="195"/>
      <c r="H246" s="163">
        <v>50000</v>
      </c>
      <c r="I246" s="195">
        <f t="shared" si="9"/>
        <v>50000</v>
      </c>
      <c r="J246" s="194"/>
      <c r="K246" s="196" t="str">
        <f>RIGHT(D246,4)</f>
        <v>K15B</v>
      </c>
      <c r="L246" s="161" t="s">
        <v>5649</v>
      </c>
      <c r="M246" s="161" t="s">
        <v>6063</v>
      </c>
    </row>
    <row r="247" spans="1:13" ht="17.25" customHeight="1">
      <c r="A247" s="236">
        <v>243</v>
      </c>
      <c r="B247" s="161" t="s">
        <v>1486</v>
      </c>
      <c r="C247" s="161" t="s">
        <v>1487</v>
      </c>
      <c r="D247" s="161" t="s">
        <v>1418</v>
      </c>
      <c r="E247" s="195"/>
      <c r="F247" s="195"/>
      <c r="G247" s="195"/>
      <c r="H247" s="163">
        <v>50000</v>
      </c>
      <c r="I247" s="195">
        <f t="shared" si="9"/>
        <v>50000</v>
      </c>
      <c r="J247" s="194"/>
      <c r="K247" s="196" t="str">
        <f>RIGHT(D247,4)</f>
        <v>K15B</v>
      </c>
      <c r="L247" s="161" t="s">
        <v>5649</v>
      </c>
      <c r="M247" s="161" t="s">
        <v>5898</v>
      </c>
    </row>
    <row r="248" spans="1:13" ht="17.25" customHeight="1">
      <c r="A248" s="236">
        <v>244</v>
      </c>
      <c r="B248" s="161" t="s">
        <v>1081</v>
      </c>
      <c r="C248" s="161" t="s">
        <v>1082</v>
      </c>
      <c r="D248" s="161" t="s">
        <v>1076</v>
      </c>
      <c r="E248" s="195"/>
      <c r="F248" s="195"/>
      <c r="G248" s="195"/>
      <c r="H248" s="163">
        <v>50000</v>
      </c>
      <c r="I248" s="195">
        <f t="shared" si="9"/>
        <v>50000</v>
      </c>
      <c r="J248" s="194"/>
      <c r="K248" s="196" t="str">
        <f>MID(D248,6,7)</f>
        <v>K15 LÀO</v>
      </c>
      <c r="L248" s="161" t="s">
        <v>5649</v>
      </c>
      <c r="M248" s="161" t="s">
        <v>6043</v>
      </c>
    </row>
    <row r="249" spans="1:13" ht="17.25" customHeight="1">
      <c r="A249" s="236">
        <v>245</v>
      </c>
      <c r="B249" s="161" t="s">
        <v>1410</v>
      </c>
      <c r="C249" s="161" t="s">
        <v>1411</v>
      </c>
      <c r="D249" s="161" t="s">
        <v>1374</v>
      </c>
      <c r="E249" s="195"/>
      <c r="F249" s="195"/>
      <c r="G249" s="195"/>
      <c r="H249" s="163">
        <v>100000</v>
      </c>
      <c r="I249" s="195">
        <f t="shared" si="9"/>
        <v>100000</v>
      </c>
      <c r="J249" s="194"/>
      <c r="K249" s="196" t="str">
        <f t="shared" ref="K249:K257" si="13">RIGHT(D249,4)</f>
        <v>K15A</v>
      </c>
      <c r="L249" s="161" t="s">
        <v>5649</v>
      </c>
      <c r="M249" s="161" t="s">
        <v>5656</v>
      </c>
    </row>
    <row r="250" spans="1:13" ht="17.25" customHeight="1">
      <c r="A250" s="236">
        <v>246</v>
      </c>
      <c r="B250" s="161" t="s">
        <v>5589</v>
      </c>
      <c r="C250" s="161" t="s">
        <v>5590</v>
      </c>
      <c r="D250" s="161" t="s">
        <v>1374</v>
      </c>
      <c r="E250" s="195"/>
      <c r="F250" s="195"/>
      <c r="G250" s="199">
        <v>60000</v>
      </c>
      <c r="H250" s="199">
        <v>60000</v>
      </c>
      <c r="I250" s="195">
        <f t="shared" si="9"/>
        <v>120000</v>
      </c>
      <c r="J250" s="194"/>
      <c r="K250" s="196" t="str">
        <f t="shared" si="13"/>
        <v>K15A</v>
      </c>
      <c r="L250" s="161" t="s">
        <v>5649</v>
      </c>
      <c r="M250" s="161" t="s">
        <v>5656</v>
      </c>
    </row>
    <row r="251" spans="1:13" ht="17.25" customHeight="1">
      <c r="A251" s="236">
        <v>247</v>
      </c>
      <c r="B251" s="161" t="s">
        <v>1145</v>
      </c>
      <c r="C251" s="161" t="s">
        <v>1146</v>
      </c>
      <c r="D251" s="161" t="s">
        <v>1102</v>
      </c>
      <c r="E251" s="195"/>
      <c r="F251" s="195"/>
      <c r="G251" s="195">
        <f>VLOOKUP(B251,'Lệ phí thi lại'!$B$8:$F$434,5,0)</f>
        <v>150000</v>
      </c>
      <c r="H251" s="163">
        <v>50000</v>
      </c>
      <c r="I251" s="195">
        <f t="shared" si="9"/>
        <v>200000</v>
      </c>
      <c r="J251" s="194"/>
      <c r="K251" s="196" t="str">
        <f t="shared" si="13"/>
        <v>K15B</v>
      </c>
      <c r="L251" s="161" t="s">
        <v>5649</v>
      </c>
      <c r="M251" s="161" t="s">
        <v>5656</v>
      </c>
    </row>
    <row r="252" spans="1:13" ht="17.25" customHeight="1">
      <c r="A252" s="236">
        <v>248</v>
      </c>
      <c r="B252" s="161" t="s">
        <v>1488</v>
      </c>
      <c r="C252" s="161" t="s">
        <v>1489</v>
      </c>
      <c r="D252" s="161" t="s">
        <v>1418</v>
      </c>
      <c r="E252" s="195"/>
      <c r="F252" s="195"/>
      <c r="G252" s="195">
        <f>VLOOKUP(B252,'Lệ phí thi lại'!$B$8:$F$434,5,0)</f>
        <v>90000</v>
      </c>
      <c r="H252" s="163">
        <v>50000</v>
      </c>
      <c r="I252" s="195">
        <f t="shared" si="9"/>
        <v>140000</v>
      </c>
      <c r="J252" s="194"/>
      <c r="K252" s="196" t="str">
        <f t="shared" si="13"/>
        <v>K15B</v>
      </c>
      <c r="L252" s="161" t="s">
        <v>5649</v>
      </c>
      <c r="M252" s="161" t="s">
        <v>5656</v>
      </c>
    </row>
    <row r="253" spans="1:13" ht="17.25" customHeight="1">
      <c r="A253" s="236">
        <v>249</v>
      </c>
      <c r="B253" s="161" t="s">
        <v>1490</v>
      </c>
      <c r="C253" s="161" t="s">
        <v>1491</v>
      </c>
      <c r="D253" s="161" t="s">
        <v>1418</v>
      </c>
      <c r="E253" s="195"/>
      <c r="F253" s="195"/>
      <c r="G253" s="195"/>
      <c r="H253" s="163">
        <v>50000</v>
      </c>
      <c r="I253" s="195">
        <f t="shared" si="9"/>
        <v>50000</v>
      </c>
      <c r="J253" s="194"/>
      <c r="K253" s="196" t="str">
        <f t="shared" si="13"/>
        <v>K15B</v>
      </c>
      <c r="L253" s="161" t="s">
        <v>5649</v>
      </c>
      <c r="M253" s="161" t="s">
        <v>5656</v>
      </c>
    </row>
    <row r="254" spans="1:13" ht="17.25" customHeight="1">
      <c r="A254" s="236">
        <v>250</v>
      </c>
      <c r="B254" s="161" t="s">
        <v>1194</v>
      </c>
      <c r="C254" s="161" t="s">
        <v>1195</v>
      </c>
      <c r="D254" s="161" t="s">
        <v>1179</v>
      </c>
      <c r="E254" s="195"/>
      <c r="F254" s="195"/>
      <c r="G254" s="195"/>
      <c r="H254" s="163">
        <v>100000</v>
      </c>
      <c r="I254" s="195">
        <f t="shared" si="9"/>
        <v>100000</v>
      </c>
      <c r="J254" s="194"/>
      <c r="K254" s="196" t="str">
        <f t="shared" si="13"/>
        <v>K15C</v>
      </c>
      <c r="L254" s="161" t="s">
        <v>5649</v>
      </c>
      <c r="M254" s="161" t="s">
        <v>5656</v>
      </c>
    </row>
    <row r="255" spans="1:13" ht="17.25" customHeight="1">
      <c r="A255" s="236">
        <v>251</v>
      </c>
      <c r="B255" s="161" t="s">
        <v>1196</v>
      </c>
      <c r="C255" s="161" t="s">
        <v>1197</v>
      </c>
      <c r="D255" s="161" t="s">
        <v>1179</v>
      </c>
      <c r="E255" s="195"/>
      <c r="F255" s="195"/>
      <c r="G255" s="195"/>
      <c r="H255" s="163">
        <v>100000</v>
      </c>
      <c r="I255" s="195">
        <f t="shared" si="9"/>
        <v>100000</v>
      </c>
      <c r="J255" s="194"/>
      <c r="K255" s="196" t="str">
        <f t="shared" si="13"/>
        <v>K15C</v>
      </c>
      <c r="L255" s="161" t="s">
        <v>5649</v>
      </c>
      <c r="M255" s="161" t="s">
        <v>5656</v>
      </c>
    </row>
    <row r="256" spans="1:13" ht="17.25" customHeight="1">
      <c r="A256" s="236">
        <v>252</v>
      </c>
      <c r="B256" s="161" t="s">
        <v>1209</v>
      </c>
      <c r="C256" s="161" t="s">
        <v>1210</v>
      </c>
      <c r="D256" s="161" t="s">
        <v>1206</v>
      </c>
      <c r="E256" s="195"/>
      <c r="F256" s="195"/>
      <c r="G256" s="195"/>
      <c r="H256" s="163">
        <v>50000</v>
      </c>
      <c r="I256" s="195">
        <f t="shared" si="9"/>
        <v>50000</v>
      </c>
      <c r="J256" s="194"/>
      <c r="K256" s="196" t="str">
        <f t="shared" si="13"/>
        <v>K15D</v>
      </c>
      <c r="L256" s="161" t="s">
        <v>5649</v>
      </c>
      <c r="M256" s="161" t="s">
        <v>5656</v>
      </c>
    </row>
    <row r="257" spans="1:13" ht="17.25" customHeight="1">
      <c r="A257" s="236">
        <v>253</v>
      </c>
      <c r="B257" s="161" t="s">
        <v>1211</v>
      </c>
      <c r="C257" s="161" t="s">
        <v>1212</v>
      </c>
      <c r="D257" s="161" t="s">
        <v>1206</v>
      </c>
      <c r="E257" s="195"/>
      <c r="F257" s="195"/>
      <c r="G257" s="195"/>
      <c r="H257" s="163">
        <v>100000</v>
      </c>
      <c r="I257" s="195">
        <f t="shared" si="9"/>
        <v>100000</v>
      </c>
      <c r="J257" s="194"/>
      <c r="K257" s="196" t="str">
        <f t="shared" si="13"/>
        <v>K15D</v>
      </c>
      <c r="L257" s="161" t="s">
        <v>5649</v>
      </c>
      <c r="M257" s="161" t="s">
        <v>5656</v>
      </c>
    </row>
    <row r="258" spans="1:13" ht="17.25" customHeight="1">
      <c r="A258" s="236">
        <v>254</v>
      </c>
      <c r="B258" s="161" t="s">
        <v>1083</v>
      </c>
      <c r="C258" s="161" t="s">
        <v>1084</v>
      </c>
      <c r="D258" s="161" t="s">
        <v>1076</v>
      </c>
      <c r="E258" s="195"/>
      <c r="F258" s="195"/>
      <c r="G258" s="195"/>
      <c r="H258" s="163">
        <v>50000</v>
      </c>
      <c r="I258" s="195">
        <f t="shared" si="9"/>
        <v>50000</v>
      </c>
      <c r="J258" s="194"/>
      <c r="K258" s="196" t="str">
        <f>MID(D258,6,7)</f>
        <v>K15 LÀO</v>
      </c>
      <c r="L258" s="161" t="s">
        <v>5649</v>
      </c>
      <c r="M258" s="161" t="s">
        <v>6044</v>
      </c>
    </row>
    <row r="259" spans="1:13" ht="17.25" customHeight="1">
      <c r="A259" s="236">
        <v>255</v>
      </c>
      <c r="B259" s="161" t="s">
        <v>1147</v>
      </c>
      <c r="C259" s="161" t="s">
        <v>1148</v>
      </c>
      <c r="D259" s="161" t="s">
        <v>1102</v>
      </c>
      <c r="E259" s="195">
        <f>VLOOKUP(B259,'Học phí'!$B$8:$F$395,5,0)</f>
        <v>1105000</v>
      </c>
      <c r="F259" s="195"/>
      <c r="G259" s="195"/>
      <c r="H259" s="163">
        <v>100000</v>
      </c>
      <c r="I259" s="195">
        <f t="shared" si="9"/>
        <v>1205000</v>
      </c>
      <c r="J259" s="194"/>
      <c r="K259" s="196" t="str">
        <f t="shared" ref="K259:K296" si="14">RIGHT(D259,4)</f>
        <v>K15B</v>
      </c>
      <c r="L259" s="161" t="s">
        <v>5649</v>
      </c>
      <c r="M259" s="161" t="s">
        <v>5997</v>
      </c>
    </row>
    <row r="260" spans="1:13" ht="17.25" customHeight="1">
      <c r="A260" s="236">
        <v>256</v>
      </c>
      <c r="B260" s="161" t="s">
        <v>1149</v>
      </c>
      <c r="C260" s="161" t="s">
        <v>1150</v>
      </c>
      <c r="D260" s="161" t="s">
        <v>1102</v>
      </c>
      <c r="E260" s="195"/>
      <c r="F260" s="195"/>
      <c r="G260" s="195"/>
      <c r="H260" s="163">
        <v>50000</v>
      </c>
      <c r="I260" s="195">
        <f t="shared" si="9"/>
        <v>50000</v>
      </c>
      <c r="J260" s="194"/>
      <c r="K260" s="196" t="str">
        <f t="shared" si="14"/>
        <v>K15B</v>
      </c>
      <c r="L260" s="161" t="s">
        <v>5649</v>
      </c>
      <c r="M260" s="161" t="s">
        <v>6064</v>
      </c>
    </row>
    <row r="261" spans="1:13" ht="17.25" customHeight="1">
      <c r="A261" s="236">
        <v>257</v>
      </c>
      <c r="B261" s="161" t="s">
        <v>5577</v>
      </c>
      <c r="C261" s="161" t="s">
        <v>5578</v>
      </c>
      <c r="D261" s="161" t="s">
        <v>1206</v>
      </c>
      <c r="E261" s="195"/>
      <c r="F261" s="195"/>
      <c r="G261" s="199">
        <v>60000</v>
      </c>
      <c r="H261" s="199">
        <v>60000</v>
      </c>
      <c r="I261" s="195">
        <f t="shared" ref="I261:I324" si="15">SUM(E261:H261)</f>
        <v>120000</v>
      </c>
      <c r="J261" s="194"/>
      <c r="K261" s="196" t="str">
        <f t="shared" si="14"/>
        <v>K15D</v>
      </c>
      <c r="L261" s="161" t="s">
        <v>5649</v>
      </c>
      <c r="M261" s="161" t="s">
        <v>5740</v>
      </c>
    </row>
    <row r="262" spans="1:13" ht="17.25" customHeight="1">
      <c r="A262" s="236">
        <v>258</v>
      </c>
      <c r="B262" s="161" t="s">
        <v>1151</v>
      </c>
      <c r="C262" s="161" t="s">
        <v>1152</v>
      </c>
      <c r="D262" s="161" t="s">
        <v>1102</v>
      </c>
      <c r="E262" s="195">
        <f>VLOOKUP(B262,'Học phí'!$B$8:$F$395,5,0)</f>
        <v>5905000</v>
      </c>
      <c r="F262" s="195"/>
      <c r="G262" s="195"/>
      <c r="H262" s="163">
        <v>50000</v>
      </c>
      <c r="I262" s="195">
        <f t="shared" si="15"/>
        <v>5955000</v>
      </c>
      <c r="J262" s="194"/>
      <c r="K262" s="196" t="str">
        <f t="shared" si="14"/>
        <v>K15B</v>
      </c>
      <c r="L262" s="161" t="s">
        <v>5649</v>
      </c>
      <c r="M262" s="161" t="s">
        <v>5863</v>
      </c>
    </row>
    <row r="263" spans="1:13" ht="17.25" customHeight="1">
      <c r="A263" s="236">
        <v>259</v>
      </c>
      <c r="B263" s="161" t="s">
        <v>1153</v>
      </c>
      <c r="C263" s="161" t="s">
        <v>1154</v>
      </c>
      <c r="D263" s="161" t="s">
        <v>1102</v>
      </c>
      <c r="E263" s="195"/>
      <c r="F263" s="195"/>
      <c r="G263" s="195"/>
      <c r="H263" s="163">
        <v>50000</v>
      </c>
      <c r="I263" s="195">
        <f t="shared" si="15"/>
        <v>50000</v>
      </c>
      <c r="J263" s="194"/>
      <c r="K263" s="196" t="str">
        <f t="shared" si="14"/>
        <v>K15B</v>
      </c>
      <c r="L263" s="161" t="s">
        <v>5649</v>
      </c>
      <c r="M263" s="161" t="s">
        <v>5863</v>
      </c>
    </row>
    <row r="264" spans="1:13" ht="17.25" customHeight="1">
      <c r="A264" s="236">
        <v>260</v>
      </c>
      <c r="B264" s="161" t="s">
        <v>1155</v>
      </c>
      <c r="C264" s="161" t="s">
        <v>1156</v>
      </c>
      <c r="D264" s="161" t="s">
        <v>1102</v>
      </c>
      <c r="E264" s="195"/>
      <c r="F264" s="195"/>
      <c r="G264" s="195"/>
      <c r="H264" s="163">
        <v>50000</v>
      </c>
      <c r="I264" s="195">
        <f t="shared" si="15"/>
        <v>50000</v>
      </c>
      <c r="J264" s="194"/>
      <c r="K264" s="196" t="str">
        <f t="shared" si="14"/>
        <v>K15B</v>
      </c>
      <c r="L264" s="161" t="s">
        <v>5649</v>
      </c>
      <c r="M264" s="161" t="s">
        <v>5863</v>
      </c>
    </row>
    <row r="265" spans="1:13" ht="17.25" customHeight="1">
      <c r="A265" s="236">
        <v>261</v>
      </c>
      <c r="B265" s="161" t="s">
        <v>1157</v>
      </c>
      <c r="C265" s="161" t="s">
        <v>1158</v>
      </c>
      <c r="D265" s="161" t="s">
        <v>1102</v>
      </c>
      <c r="E265" s="195"/>
      <c r="F265" s="195"/>
      <c r="G265" s="195">
        <f>VLOOKUP(B265,'Lệ phí thi lại'!$B$8:$F$434,5,0)</f>
        <v>60000</v>
      </c>
      <c r="H265" s="163">
        <v>50000</v>
      </c>
      <c r="I265" s="195">
        <f t="shared" si="15"/>
        <v>110000</v>
      </c>
      <c r="J265" s="194"/>
      <c r="K265" s="196" t="str">
        <f t="shared" si="14"/>
        <v>K15B</v>
      </c>
      <c r="L265" s="161" t="s">
        <v>5649</v>
      </c>
      <c r="M265" s="161" t="s">
        <v>5863</v>
      </c>
    </row>
    <row r="266" spans="1:13" ht="17.25" customHeight="1">
      <c r="A266" s="236">
        <v>262</v>
      </c>
      <c r="B266" s="161" t="s">
        <v>1496</v>
      </c>
      <c r="C266" s="161" t="s">
        <v>1497</v>
      </c>
      <c r="D266" s="161" t="s">
        <v>1418</v>
      </c>
      <c r="E266" s="195"/>
      <c r="F266" s="195"/>
      <c r="G266" s="195"/>
      <c r="H266" s="163">
        <v>50000</v>
      </c>
      <c r="I266" s="195">
        <f t="shared" si="15"/>
        <v>50000</v>
      </c>
      <c r="J266" s="194"/>
      <c r="K266" s="196" t="str">
        <f t="shared" si="14"/>
        <v>K15B</v>
      </c>
      <c r="L266" s="161" t="s">
        <v>5649</v>
      </c>
      <c r="M266" s="161" t="s">
        <v>5738</v>
      </c>
    </row>
    <row r="267" spans="1:13" ht="17.25" customHeight="1">
      <c r="A267" s="236">
        <v>263</v>
      </c>
      <c r="B267" s="161" t="s">
        <v>1198</v>
      </c>
      <c r="C267" s="161" t="s">
        <v>1199</v>
      </c>
      <c r="D267" s="161" t="s">
        <v>1179</v>
      </c>
      <c r="E267" s="195"/>
      <c r="F267" s="195"/>
      <c r="G267" s="195">
        <f>VLOOKUP(B267,'Lệ phí thi lại'!$B$8:$F$434,5,0)</f>
        <v>150000</v>
      </c>
      <c r="H267" s="163">
        <v>50000</v>
      </c>
      <c r="I267" s="195">
        <f t="shared" si="15"/>
        <v>200000</v>
      </c>
      <c r="J267" s="194"/>
      <c r="K267" s="196" t="str">
        <f t="shared" si="14"/>
        <v>K15C</v>
      </c>
      <c r="L267" s="161" t="s">
        <v>5649</v>
      </c>
      <c r="M267" s="161" t="s">
        <v>6072</v>
      </c>
    </row>
    <row r="268" spans="1:13" ht="17.25" customHeight="1">
      <c r="A268" s="236">
        <v>264</v>
      </c>
      <c r="B268" s="161" t="s">
        <v>1412</v>
      </c>
      <c r="C268" s="161" t="s">
        <v>1413</v>
      </c>
      <c r="D268" s="161" t="s">
        <v>1374</v>
      </c>
      <c r="E268" s="195"/>
      <c r="F268" s="195"/>
      <c r="G268" s="195">
        <f>VLOOKUP(B268,'Lệ phí thi lại'!$B$8:$F$434,5,0)</f>
        <v>150000</v>
      </c>
      <c r="H268" s="163">
        <v>100000</v>
      </c>
      <c r="I268" s="195">
        <f t="shared" si="15"/>
        <v>250000</v>
      </c>
      <c r="J268" s="194"/>
      <c r="K268" s="196" t="str">
        <f t="shared" si="14"/>
        <v>K15A</v>
      </c>
      <c r="L268" s="161" t="s">
        <v>5649</v>
      </c>
      <c r="M268" s="161" t="s">
        <v>5662</v>
      </c>
    </row>
    <row r="269" spans="1:13" ht="17.25" customHeight="1">
      <c r="A269" s="236">
        <v>265</v>
      </c>
      <c r="B269" s="161" t="s">
        <v>5591</v>
      </c>
      <c r="C269" s="161" t="s">
        <v>5592</v>
      </c>
      <c r="D269" s="161" t="s">
        <v>1374</v>
      </c>
      <c r="E269" s="195"/>
      <c r="F269" s="195"/>
      <c r="G269" s="199">
        <v>150000</v>
      </c>
      <c r="H269" s="199">
        <v>150000</v>
      </c>
      <c r="I269" s="195">
        <f t="shared" si="15"/>
        <v>300000</v>
      </c>
      <c r="J269" s="194"/>
      <c r="K269" s="196" t="str">
        <f t="shared" si="14"/>
        <v>K15A</v>
      </c>
      <c r="L269" s="161" t="s">
        <v>5649</v>
      </c>
      <c r="M269" s="161" t="s">
        <v>5662</v>
      </c>
    </row>
    <row r="270" spans="1:13" ht="17.25" customHeight="1">
      <c r="A270" s="236">
        <v>266</v>
      </c>
      <c r="B270" s="161" t="s">
        <v>1163</v>
      </c>
      <c r="C270" s="161" t="s">
        <v>1164</v>
      </c>
      <c r="D270" s="161" t="s">
        <v>1102</v>
      </c>
      <c r="E270" s="195"/>
      <c r="F270" s="195"/>
      <c r="G270" s="195"/>
      <c r="H270" s="163">
        <v>50000</v>
      </c>
      <c r="I270" s="195">
        <f t="shared" si="15"/>
        <v>50000</v>
      </c>
      <c r="J270" s="194"/>
      <c r="K270" s="196" t="str">
        <f t="shared" si="14"/>
        <v>K15B</v>
      </c>
      <c r="L270" s="161" t="s">
        <v>5649</v>
      </c>
      <c r="M270" s="161" t="s">
        <v>5662</v>
      </c>
    </row>
    <row r="271" spans="1:13" ht="17.25" customHeight="1">
      <c r="A271" s="236">
        <v>267</v>
      </c>
      <c r="B271" s="161" t="s">
        <v>1165</v>
      </c>
      <c r="C271" s="161" t="s">
        <v>1166</v>
      </c>
      <c r="D271" s="161" t="s">
        <v>1102</v>
      </c>
      <c r="E271" s="195"/>
      <c r="F271" s="195"/>
      <c r="G271" s="195"/>
      <c r="H271" s="163">
        <v>50000</v>
      </c>
      <c r="I271" s="195">
        <f t="shared" si="15"/>
        <v>50000</v>
      </c>
      <c r="J271" s="194"/>
      <c r="K271" s="196" t="str">
        <f t="shared" si="14"/>
        <v>K15B</v>
      </c>
      <c r="L271" s="161" t="s">
        <v>5649</v>
      </c>
      <c r="M271" s="161" t="s">
        <v>5662</v>
      </c>
    </row>
    <row r="272" spans="1:13" ht="17.25" customHeight="1">
      <c r="A272" s="236">
        <v>268</v>
      </c>
      <c r="B272" s="161" t="s">
        <v>1159</v>
      </c>
      <c r="C272" s="161" t="s">
        <v>1160</v>
      </c>
      <c r="D272" s="161" t="s">
        <v>1102</v>
      </c>
      <c r="E272" s="195"/>
      <c r="F272" s="195"/>
      <c r="G272" s="195"/>
      <c r="H272" s="163">
        <v>50000</v>
      </c>
      <c r="I272" s="195">
        <f t="shared" si="15"/>
        <v>50000</v>
      </c>
      <c r="J272" s="194"/>
      <c r="K272" s="196" t="str">
        <f t="shared" si="14"/>
        <v>K15B</v>
      </c>
      <c r="L272" s="161" t="s">
        <v>5649</v>
      </c>
      <c r="M272" s="161" t="s">
        <v>5669</v>
      </c>
    </row>
    <row r="273" spans="1:13" ht="17.25" customHeight="1">
      <c r="A273" s="236">
        <v>269</v>
      </c>
      <c r="B273" s="161" t="s">
        <v>1492</v>
      </c>
      <c r="C273" s="161" t="s">
        <v>1493</v>
      </c>
      <c r="D273" s="161" t="s">
        <v>1418</v>
      </c>
      <c r="E273" s="195"/>
      <c r="F273" s="195"/>
      <c r="G273" s="195">
        <f>VLOOKUP(B273,'Lệ phí thi lại'!$B$8:$F$434,5,0)</f>
        <v>150000</v>
      </c>
      <c r="H273" s="163">
        <v>50000</v>
      </c>
      <c r="I273" s="195">
        <f t="shared" si="15"/>
        <v>200000</v>
      </c>
      <c r="J273" s="194"/>
      <c r="K273" s="196" t="str">
        <f t="shared" si="14"/>
        <v>K15B</v>
      </c>
      <c r="L273" s="161" t="s">
        <v>5649</v>
      </c>
      <c r="M273" s="161" t="s">
        <v>5669</v>
      </c>
    </row>
    <row r="274" spans="1:13" ht="17.25" customHeight="1">
      <c r="A274" s="236">
        <v>270</v>
      </c>
      <c r="B274" s="161" t="s">
        <v>5579</v>
      </c>
      <c r="C274" s="161" t="s">
        <v>5580</v>
      </c>
      <c r="D274" s="161" t="s">
        <v>1206</v>
      </c>
      <c r="E274" s="195"/>
      <c r="F274" s="195"/>
      <c r="G274" s="199">
        <v>150000</v>
      </c>
      <c r="H274" s="199">
        <v>150000</v>
      </c>
      <c r="I274" s="195">
        <f t="shared" si="15"/>
        <v>300000</v>
      </c>
      <c r="J274" s="194"/>
      <c r="K274" s="196" t="str">
        <f t="shared" si="14"/>
        <v>K15D</v>
      </c>
      <c r="L274" s="161" t="s">
        <v>5649</v>
      </c>
      <c r="M274" s="161" t="s">
        <v>5669</v>
      </c>
    </row>
    <row r="275" spans="1:13" ht="17.25" customHeight="1">
      <c r="A275" s="236">
        <v>271</v>
      </c>
      <c r="B275" s="161" t="s">
        <v>1161</v>
      </c>
      <c r="C275" s="161" t="s">
        <v>1162</v>
      </c>
      <c r="D275" s="161" t="s">
        <v>1102</v>
      </c>
      <c r="E275" s="195"/>
      <c r="F275" s="195"/>
      <c r="G275" s="195"/>
      <c r="H275" s="163">
        <v>50000</v>
      </c>
      <c r="I275" s="195">
        <f t="shared" si="15"/>
        <v>50000</v>
      </c>
      <c r="J275" s="194"/>
      <c r="K275" s="196" t="str">
        <f t="shared" si="14"/>
        <v>K15B</v>
      </c>
      <c r="L275" s="161" t="s">
        <v>5649</v>
      </c>
      <c r="M275" s="161" t="s">
        <v>5750</v>
      </c>
    </row>
    <row r="276" spans="1:13" ht="17.25" customHeight="1">
      <c r="A276" s="236">
        <v>272</v>
      </c>
      <c r="B276" s="161" t="s">
        <v>1494</v>
      </c>
      <c r="C276" s="161" t="s">
        <v>1495</v>
      </c>
      <c r="D276" s="161" t="s">
        <v>1418</v>
      </c>
      <c r="E276" s="195"/>
      <c r="F276" s="195"/>
      <c r="G276" s="195"/>
      <c r="H276" s="163">
        <v>50000</v>
      </c>
      <c r="I276" s="195">
        <f t="shared" si="15"/>
        <v>50000</v>
      </c>
      <c r="J276" s="194"/>
      <c r="K276" s="196" t="str">
        <f t="shared" si="14"/>
        <v>K15B</v>
      </c>
      <c r="L276" s="161" t="s">
        <v>5649</v>
      </c>
      <c r="M276" s="161" t="s">
        <v>6066</v>
      </c>
    </row>
    <row r="277" spans="1:13" ht="17.25" customHeight="1">
      <c r="A277" s="236">
        <v>273</v>
      </c>
      <c r="B277" s="161" t="s">
        <v>1200</v>
      </c>
      <c r="C277" s="161" t="s">
        <v>1201</v>
      </c>
      <c r="D277" s="161" t="s">
        <v>1179</v>
      </c>
      <c r="E277" s="195"/>
      <c r="F277" s="195"/>
      <c r="G277" s="195"/>
      <c r="H277" s="163">
        <v>100000</v>
      </c>
      <c r="I277" s="195">
        <f t="shared" si="15"/>
        <v>100000</v>
      </c>
      <c r="J277" s="194"/>
      <c r="K277" s="196" t="str">
        <f t="shared" si="14"/>
        <v>K15C</v>
      </c>
      <c r="L277" s="161" t="s">
        <v>5649</v>
      </c>
      <c r="M277" s="161" t="s">
        <v>6073</v>
      </c>
    </row>
    <row r="278" spans="1:13" ht="17.25" customHeight="1">
      <c r="A278" s="236">
        <v>274</v>
      </c>
      <c r="B278" s="161" t="s">
        <v>1498</v>
      </c>
      <c r="C278" s="161" t="s">
        <v>1499</v>
      </c>
      <c r="D278" s="161" t="s">
        <v>1418</v>
      </c>
      <c r="E278" s="195"/>
      <c r="F278" s="195"/>
      <c r="G278" s="195"/>
      <c r="H278" s="163">
        <v>50000</v>
      </c>
      <c r="I278" s="195">
        <f t="shared" si="15"/>
        <v>50000</v>
      </c>
      <c r="J278" s="194"/>
      <c r="K278" s="196" t="str">
        <f t="shared" si="14"/>
        <v>K15B</v>
      </c>
      <c r="L278" s="161" t="s">
        <v>5649</v>
      </c>
      <c r="M278" s="161" t="s">
        <v>5908</v>
      </c>
    </row>
    <row r="279" spans="1:13" ht="17.25" customHeight="1">
      <c r="A279" s="236">
        <v>275</v>
      </c>
      <c r="B279" s="161" t="s">
        <v>1097</v>
      </c>
      <c r="C279" s="161" t="s">
        <v>1098</v>
      </c>
      <c r="D279" s="161" t="s">
        <v>1089</v>
      </c>
      <c r="E279" s="195"/>
      <c r="F279" s="195"/>
      <c r="G279" s="195"/>
      <c r="H279" s="163">
        <v>50000</v>
      </c>
      <c r="I279" s="195">
        <f t="shared" si="15"/>
        <v>50000</v>
      </c>
      <c r="J279" s="194"/>
      <c r="K279" s="196" t="str">
        <f t="shared" si="14"/>
        <v>K15A</v>
      </c>
      <c r="L279" s="161" t="s">
        <v>5649</v>
      </c>
      <c r="M279" s="161" t="s">
        <v>5815</v>
      </c>
    </row>
    <row r="280" spans="1:13" ht="17.25" customHeight="1">
      <c r="A280" s="236">
        <v>276</v>
      </c>
      <c r="B280" s="161" t="s">
        <v>1167</v>
      </c>
      <c r="C280" s="161" t="s">
        <v>1168</v>
      </c>
      <c r="D280" s="161" t="s">
        <v>1102</v>
      </c>
      <c r="E280" s="195"/>
      <c r="F280" s="195"/>
      <c r="G280" s="195"/>
      <c r="H280" s="163">
        <v>50000</v>
      </c>
      <c r="I280" s="195">
        <f t="shared" si="15"/>
        <v>50000</v>
      </c>
      <c r="J280" s="194"/>
      <c r="K280" s="196" t="str">
        <f t="shared" si="14"/>
        <v>K15B</v>
      </c>
      <c r="L280" s="161" t="s">
        <v>5649</v>
      </c>
      <c r="M280" s="161" t="s">
        <v>5909</v>
      </c>
    </row>
    <row r="281" spans="1:13" ht="17.25" customHeight="1">
      <c r="A281" s="236">
        <v>277</v>
      </c>
      <c r="B281" s="161" t="s">
        <v>1500</v>
      </c>
      <c r="C281" s="161" t="s">
        <v>1501</v>
      </c>
      <c r="D281" s="161" t="s">
        <v>1418</v>
      </c>
      <c r="E281" s="195"/>
      <c r="F281" s="195"/>
      <c r="G281" s="195"/>
      <c r="H281" s="163">
        <v>50000</v>
      </c>
      <c r="I281" s="195">
        <f t="shared" si="15"/>
        <v>50000</v>
      </c>
      <c r="J281" s="194"/>
      <c r="K281" s="196" t="str">
        <f t="shared" si="14"/>
        <v>K15B</v>
      </c>
      <c r="L281" s="161" t="s">
        <v>5649</v>
      </c>
      <c r="M281" s="161" t="s">
        <v>6067</v>
      </c>
    </row>
    <row r="282" spans="1:13" ht="17.25" customHeight="1">
      <c r="A282" s="236">
        <v>278</v>
      </c>
      <c r="B282" s="161" t="s">
        <v>1506</v>
      </c>
      <c r="C282" s="161" t="s">
        <v>1507</v>
      </c>
      <c r="D282" s="161" t="s">
        <v>1418</v>
      </c>
      <c r="E282" s="195"/>
      <c r="F282" s="195"/>
      <c r="G282" s="195"/>
      <c r="H282" s="163">
        <v>50000</v>
      </c>
      <c r="I282" s="195">
        <f t="shared" si="15"/>
        <v>50000</v>
      </c>
      <c r="J282" s="194"/>
      <c r="K282" s="196" t="str">
        <f t="shared" si="14"/>
        <v>K15B</v>
      </c>
      <c r="L282" s="161" t="s">
        <v>5649</v>
      </c>
      <c r="M282" s="161" t="s">
        <v>5947</v>
      </c>
    </row>
    <row r="283" spans="1:13" ht="17.25" customHeight="1">
      <c r="A283" s="236">
        <v>279</v>
      </c>
      <c r="B283" s="161" t="s">
        <v>1502</v>
      </c>
      <c r="C283" s="161" t="s">
        <v>1503</v>
      </c>
      <c r="D283" s="161" t="s">
        <v>1418</v>
      </c>
      <c r="E283" s="195"/>
      <c r="F283" s="195"/>
      <c r="G283" s="195"/>
      <c r="H283" s="163">
        <v>50000</v>
      </c>
      <c r="I283" s="195">
        <f t="shared" si="15"/>
        <v>50000</v>
      </c>
      <c r="J283" s="194"/>
      <c r="K283" s="196" t="str">
        <f t="shared" si="14"/>
        <v>K15B</v>
      </c>
      <c r="L283" s="161" t="s">
        <v>5649</v>
      </c>
      <c r="M283" s="161" t="s">
        <v>5836</v>
      </c>
    </row>
    <row r="284" spans="1:13" ht="17.25" customHeight="1">
      <c r="A284" s="236">
        <v>280</v>
      </c>
      <c r="B284" s="161" t="s">
        <v>1504</v>
      </c>
      <c r="C284" s="161" t="s">
        <v>1505</v>
      </c>
      <c r="D284" s="161" t="s">
        <v>1418</v>
      </c>
      <c r="E284" s="195"/>
      <c r="F284" s="195"/>
      <c r="G284" s="195"/>
      <c r="H284" s="163">
        <v>100000</v>
      </c>
      <c r="I284" s="195">
        <f t="shared" si="15"/>
        <v>100000</v>
      </c>
      <c r="J284" s="194"/>
      <c r="K284" s="196" t="str">
        <f t="shared" si="14"/>
        <v>K15B</v>
      </c>
      <c r="L284" s="161" t="s">
        <v>5649</v>
      </c>
      <c r="M284" s="161" t="s">
        <v>5822</v>
      </c>
    </row>
    <row r="285" spans="1:13" ht="17.25" customHeight="1">
      <c r="A285" s="236">
        <v>281</v>
      </c>
      <c r="B285" s="161" t="s">
        <v>1169</v>
      </c>
      <c r="C285" s="161" t="s">
        <v>1170</v>
      </c>
      <c r="D285" s="161" t="s">
        <v>1102</v>
      </c>
      <c r="E285" s="195"/>
      <c r="F285" s="195"/>
      <c r="G285" s="195"/>
      <c r="H285" s="163">
        <v>50000</v>
      </c>
      <c r="I285" s="195">
        <f t="shared" si="15"/>
        <v>50000</v>
      </c>
      <c r="J285" s="194"/>
      <c r="K285" s="196" t="str">
        <f t="shared" si="14"/>
        <v>K15B</v>
      </c>
      <c r="L285" s="161" t="s">
        <v>5649</v>
      </c>
      <c r="M285" s="161" t="s">
        <v>5794</v>
      </c>
    </row>
    <row r="286" spans="1:13" ht="17.25" customHeight="1">
      <c r="A286" s="236">
        <v>282</v>
      </c>
      <c r="B286" s="161" t="s">
        <v>1508</v>
      </c>
      <c r="C286" s="161" t="s">
        <v>1509</v>
      </c>
      <c r="D286" s="161" t="s">
        <v>1418</v>
      </c>
      <c r="E286" s="195"/>
      <c r="F286" s="195"/>
      <c r="G286" s="195">
        <f>VLOOKUP(B286,'Lệ phí thi lại'!$B$8:$F$434,5,0)</f>
        <v>90000</v>
      </c>
      <c r="H286" s="163">
        <v>50000</v>
      </c>
      <c r="I286" s="195">
        <f t="shared" si="15"/>
        <v>140000</v>
      </c>
      <c r="J286" s="194"/>
      <c r="K286" s="196" t="str">
        <f t="shared" si="14"/>
        <v>K15B</v>
      </c>
      <c r="L286" s="161" t="s">
        <v>5649</v>
      </c>
      <c r="M286" s="161" t="s">
        <v>5684</v>
      </c>
    </row>
    <row r="287" spans="1:13" ht="17.25" customHeight="1">
      <c r="A287" s="236">
        <v>283</v>
      </c>
      <c r="B287" s="161" t="s">
        <v>1510</v>
      </c>
      <c r="C287" s="161" t="s">
        <v>1511</v>
      </c>
      <c r="D287" s="161" t="s">
        <v>1418</v>
      </c>
      <c r="E287" s="195"/>
      <c r="F287" s="195"/>
      <c r="G287" s="195"/>
      <c r="H287" s="163">
        <v>50000</v>
      </c>
      <c r="I287" s="195">
        <f t="shared" si="15"/>
        <v>50000</v>
      </c>
      <c r="J287" s="194"/>
      <c r="K287" s="196" t="str">
        <f t="shared" si="14"/>
        <v>K15B</v>
      </c>
      <c r="L287" s="161" t="s">
        <v>5649</v>
      </c>
      <c r="M287" s="161" t="s">
        <v>5766</v>
      </c>
    </row>
    <row r="288" spans="1:13" ht="17.25" customHeight="1">
      <c r="A288" s="236">
        <v>284</v>
      </c>
      <c r="B288" s="161" t="s">
        <v>1512</v>
      </c>
      <c r="C288" s="161" t="s">
        <v>1513</v>
      </c>
      <c r="D288" s="161" t="s">
        <v>1418</v>
      </c>
      <c r="E288" s="195">
        <f>VLOOKUP(B288,'Học phí'!$B$8:$F$395,5,0)</f>
        <v>2065000</v>
      </c>
      <c r="F288" s="195"/>
      <c r="G288" s="195"/>
      <c r="H288" s="163">
        <v>100000</v>
      </c>
      <c r="I288" s="195">
        <f t="shared" si="15"/>
        <v>2165000</v>
      </c>
      <c r="J288" s="194"/>
      <c r="K288" s="196" t="str">
        <f t="shared" si="14"/>
        <v>K15B</v>
      </c>
      <c r="L288" s="161" t="s">
        <v>5649</v>
      </c>
      <c r="M288" s="161" t="s">
        <v>5741</v>
      </c>
    </row>
    <row r="289" spans="1:13" ht="17.25" customHeight="1">
      <c r="A289" s="236">
        <v>285</v>
      </c>
      <c r="B289" s="161" t="s">
        <v>1414</v>
      </c>
      <c r="C289" s="161" t="s">
        <v>1415</v>
      </c>
      <c r="D289" s="161" t="s">
        <v>1374</v>
      </c>
      <c r="E289" s="195"/>
      <c r="F289" s="195"/>
      <c r="G289" s="195"/>
      <c r="H289" s="163">
        <v>100000</v>
      </c>
      <c r="I289" s="195">
        <f t="shared" si="15"/>
        <v>100000</v>
      </c>
      <c r="J289" s="194"/>
      <c r="K289" s="196" t="str">
        <f t="shared" si="14"/>
        <v>K15A</v>
      </c>
      <c r="L289" s="161" t="s">
        <v>5649</v>
      </c>
      <c r="M289" s="161" t="s">
        <v>5800</v>
      </c>
    </row>
    <row r="290" spans="1:13" ht="17.25" customHeight="1">
      <c r="A290" s="236">
        <v>286</v>
      </c>
      <c r="B290" s="161" t="s">
        <v>1213</v>
      </c>
      <c r="C290" s="161" t="s">
        <v>1214</v>
      </c>
      <c r="D290" s="161" t="s">
        <v>1206</v>
      </c>
      <c r="E290" s="195"/>
      <c r="F290" s="195"/>
      <c r="G290" s="195"/>
      <c r="H290" s="163">
        <v>50000</v>
      </c>
      <c r="I290" s="195">
        <f t="shared" si="15"/>
        <v>50000</v>
      </c>
      <c r="J290" s="194"/>
      <c r="K290" s="196" t="str">
        <f t="shared" si="14"/>
        <v>K15D</v>
      </c>
      <c r="L290" s="161" t="s">
        <v>5649</v>
      </c>
      <c r="M290" s="161" t="s">
        <v>5688</v>
      </c>
    </row>
    <row r="291" spans="1:13" ht="17.25" customHeight="1">
      <c r="A291" s="236">
        <v>287</v>
      </c>
      <c r="B291" s="161" t="s">
        <v>1171</v>
      </c>
      <c r="C291" s="161" t="s">
        <v>1172</v>
      </c>
      <c r="D291" s="161" t="s">
        <v>1102</v>
      </c>
      <c r="E291" s="195"/>
      <c r="F291" s="195"/>
      <c r="G291" s="195"/>
      <c r="H291" s="163">
        <v>50000</v>
      </c>
      <c r="I291" s="195">
        <f t="shared" si="15"/>
        <v>50000</v>
      </c>
      <c r="J291" s="194"/>
      <c r="K291" s="196" t="str">
        <f t="shared" si="14"/>
        <v>K15B</v>
      </c>
      <c r="L291" s="161" t="s">
        <v>5649</v>
      </c>
      <c r="M291" s="161" t="s">
        <v>5693</v>
      </c>
    </row>
    <row r="292" spans="1:13" ht="17.25" customHeight="1">
      <c r="A292" s="236">
        <v>288</v>
      </c>
      <c r="B292" s="161" t="s">
        <v>1514</v>
      </c>
      <c r="C292" s="161" t="s">
        <v>1515</v>
      </c>
      <c r="D292" s="161" t="s">
        <v>1418</v>
      </c>
      <c r="E292" s="195"/>
      <c r="F292" s="195"/>
      <c r="G292" s="195"/>
      <c r="H292" s="163">
        <v>50000</v>
      </c>
      <c r="I292" s="195">
        <f t="shared" si="15"/>
        <v>50000</v>
      </c>
      <c r="J292" s="194"/>
      <c r="K292" s="196" t="str">
        <f t="shared" si="14"/>
        <v>K15B</v>
      </c>
      <c r="L292" s="161" t="s">
        <v>5649</v>
      </c>
      <c r="M292" s="161" t="s">
        <v>5693</v>
      </c>
    </row>
    <row r="293" spans="1:13" ht="17.25" customHeight="1">
      <c r="A293" s="236">
        <v>289</v>
      </c>
      <c r="B293" s="161" t="s">
        <v>1516</v>
      </c>
      <c r="C293" s="161" t="s">
        <v>1517</v>
      </c>
      <c r="D293" s="161" t="s">
        <v>1418</v>
      </c>
      <c r="E293" s="195"/>
      <c r="F293" s="195"/>
      <c r="G293" s="195"/>
      <c r="H293" s="163">
        <v>50000</v>
      </c>
      <c r="I293" s="195">
        <f t="shared" si="15"/>
        <v>50000</v>
      </c>
      <c r="J293" s="194"/>
      <c r="K293" s="196" t="str">
        <f t="shared" si="14"/>
        <v>K15B</v>
      </c>
      <c r="L293" s="161" t="s">
        <v>5649</v>
      </c>
      <c r="M293" s="161" t="s">
        <v>5693</v>
      </c>
    </row>
    <row r="294" spans="1:13" ht="17.25" customHeight="1">
      <c r="A294" s="236">
        <v>290</v>
      </c>
      <c r="B294" s="161" t="s">
        <v>5573</v>
      </c>
      <c r="C294" s="161" t="s">
        <v>5574</v>
      </c>
      <c r="D294" s="161" t="s">
        <v>1179</v>
      </c>
      <c r="E294" s="195"/>
      <c r="F294" s="195"/>
      <c r="G294" s="199">
        <v>30000</v>
      </c>
      <c r="H294" s="199">
        <v>120000</v>
      </c>
      <c r="I294" s="195">
        <f t="shared" si="15"/>
        <v>150000</v>
      </c>
      <c r="J294" s="194"/>
      <c r="K294" s="196" t="str">
        <f t="shared" si="14"/>
        <v>K15C</v>
      </c>
      <c r="L294" s="161" t="s">
        <v>5649</v>
      </c>
      <c r="M294" s="161" t="s">
        <v>5693</v>
      </c>
    </row>
    <row r="295" spans="1:13" ht="17.25" customHeight="1">
      <c r="A295" s="236">
        <v>291</v>
      </c>
      <c r="B295" s="161" t="s">
        <v>1518</v>
      </c>
      <c r="C295" s="161" t="s">
        <v>1519</v>
      </c>
      <c r="D295" s="161" t="s">
        <v>1418</v>
      </c>
      <c r="E295" s="195"/>
      <c r="F295" s="195"/>
      <c r="G295" s="195"/>
      <c r="H295" s="163">
        <v>50000</v>
      </c>
      <c r="I295" s="195">
        <f t="shared" si="15"/>
        <v>50000</v>
      </c>
      <c r="J295" s="194"/>
      <c r="K295" s="196" t="str">
        <f t="shared" si="14"/>
        <v>K15B</v>
      </c>
      <c r="L295" s="161" t="s">
        <v>5649</v>
      </c>
      <c r="M295" s="161" t="s">
        <v>5890</v>
      </c>
    </row>
    <row r="296" spans="1:13" ht="17.25" customHeight="1">
      <c r="A296" s="236">
        <v>292</v>
      </c>
      <c r="B296" s="161" t="s">
        <v>1173</v>
      </c>
      <c r="C296" s="161" t="s">
        <v>1174</v>
      </c>
      <c r="D296" s="161" t="s">
        <v>1102</v>
      </c>
      <c r="E296" s="195"/>
      <c r="F296" s="195"/>
      <c r="G296" s="195"/>
      <c r="H296" s="163">
        <v>50000</v>
      </c>
      <c r="I296" s="195">
        <f t="shared" si="15"/>
        <v>50000</v>
      </c>
      <c r="J296" s="194"/>
      <c r="K296" s="196" t="str">
        <f t="shared" si="14"/>
        <v>K15B</v>
      </c>
      <c r="L296" s="161" t="s">
        <v>5649</v>
      </c>
      <c r="M296" s="161" t="s">
        <v>5927</v>
      </c>
    </row>
    <row r="297" spans="1:13" ht="17.25" customHeight="1">
      <c r="A297" s="236">
        <v>293</v>
      </c>
      <c r="B297" s="161" t="s">
        <v>1085</v>
      </c>
      <c r="C297" s="161" t="s">
        <v>1086</v>
      </c>
      <c r="D297" s="161" t="s">
        <v>1076</v>
      </c>
      <c r="E297" s="195">
        <f>VLOOKUP(B297,'Học phí'!$B$8:$F$395,5,0)</f>
        <v>13575000</v>
      </c>
      <c r="F297" s="195"/>
      <c r="G297" s="195">
        <f>VLOOKUP(B297,'Lệ phí thi lại'!$B$8:$F$434,5,0)</f>
        <v>30000</v>
      </c>
      <c r="H297" s="163">
        <v>100000</v>
      </c>
      <c r="I297" s="195">
        <f t="shared" si="15"/>
        <v>13705000</v>
      </c>
      <c r="J297" s="194"/>
      <c r="K297" s="196" t="str">
        <f>MID(D297,6,7)</f>
        <v>K15 LÀO</v>
      </c>
      <c r="L297" s="161" t="s">
        <v>5649</v>
      </c>
      <c r="M297" s="161" t="s">
        <v>6045</v>
      </c>
    </row>
    <row r="298" spans="1:13" ht="17.25" customHeight="1">
      <c r="A298" s="236">
        <v>294</v>
      </c>
      <c r="B298" s="161" t="s">
        <v>1522</v>
      </c>
      <c r="C298" s="161" t="s">
        <v>1523</v>
      </c>
      <c r="D298" s="161" t="s">
        <v>1418</v>
      </c>
      <c r="E298" s="195"/>
      <c r="F298" s="195"/>
      <c r="G298" s="195"/>
      <c r="H298" s="163">
        <v>50000</v>
      </c>
      <c r="I298" s="195">
        <f t="shared" si="15"/>
        <v>50000</v>
      </c>
      <c r="J298" s="194"/>
      <c r="K298" s="196" t="str">
        <f t="shared" ref="K298:K304" si="16">RIGHT(D298,4)</f>
        <v>K15B</v>
      </c>
      <c r="L298" s="161" t="s">
        <v>5649</v>
      </c>
      <c r="M298" s="161" t="s">
        <v>5855</v>
      </c>
    </row>
    <row r="299" spans="1:13" ht="17.25" customHeight="1">
      <c r="A299" s="236">
        <v>295</v>
      </c>
      <c r="B299" s="161" t="s">
        <v>1520</v>
      </c>
      <c r="C299" s="161" t="s">
        <v>1521</v>
      </c>
      <c r="D299" s="161" t="s">
        <v>1418</v>
      </c>
      <c r="E299" s="195"/>
      <c r="F299" s="195"/>
      <c r="G299" s="195"/>
      <c r="H299" s="163">
        <v>50000</v>
      </c>
      <c r="I299" s="195">
        <f t="shared" si="15"/>
        <v>50000</v>
      </c>
      <c r="J299" s="194"/>
      <c r="K299" s="196" t="str">
        <f t="shared" si="16"/>
        <v>K15B</v>
      </c>
      <c r="L299" s="161" t="s">
        <v>5649</v>
      </c>
      <c r="M299" s="161" t="s">
        <v>6068</v>
      </c>
    </row>
    <row r="300" spans="1:13" ht="17.25" customHeight="1">
      <c r="A300" s="236">
        <v>296</v>
      </c>
      <c r="B300" s="161" t="s">
        <v>1175</v>
      </c>
      <c r="C300" s="161" t="s">
        <v>1176</v>
      </c>
      <c r="D300" s="161" t="s">
        <v>1102</v>
      </c>
      <c r="E300" s="195"/>
      <c r="F300" s="195"/>
      <c r="G300" s="195"/>
      <c r="H300" s="163">
        <v>50000</v>
      </c>
      <c r="I300" s="195">
        <f t="shared" si="15"/>
        <v>50000</v>
      </c>
      <c r="J300" s="194"/>
      <c r="K300" s="196" t="str">
        <f t="shared" si="16"/>
        <v>K15B</v>
      </c>
      <c r="L300" s="161" t="s">
        <v>5649</v>
      </c>
      <c r="M300" s="161" t="s">
        <v>6065</v>
      </c>
    </row>
    <row r="301" spans="1:13" ht="17.25" customHeight="1">
      <c r="A301" s="236">
        <v>297</v>
      </c>
      <c r="B301" s="161" t="s">
        <v>1202</v>
      </c>
      <c r="C301" s="161" t="s">
        <v>1203</v>
      </c>
      <c r="D301" s="161" t="s">
        <v>1179</v>
      </c>
      <c r="E301" s="195"/>
      <c r="F301" s="195"/>
      <c r="G301" s="195"/>
      <c r="H301" s="163">
        <v>50000</v>
      </c>
      <c r="I301" s="195">
        <f t="shared" si="15"/>
        <v>50000</v>
      </c>
      <c r="J301" s="194"/>
      <c r="K301" s="196" t="str">
        <f t="shared" si="16"/>
        <v>K15C</v>
      </c>
      <c r="L301" s="161" t="s">
        <v>5649</v>
      </c>
      <c r="M301" s="161" t="s">
        <v>5790</v>
      </c>
    </row>
    <row r="302" spans="1:13" ht="17.25" customHeight="1">
      <c r="A302" s="236">
        <v>298</v>
      </c>
      <c r="B302" s="161" t="s">
        <v>1099</v>
      </c>
      <c r="C302" s="161" t="s">
        <v>1100</v>
      </c>
      <c r="D302" s="161" t="s">
        <v>1089</v>
      </c>
      <c r="E302" s="195"/>
      <c r="F302" s="195"/>
      <c r="G302" s="195"/>
      <c r="H302" s="163">
        <v>50000</v>
      </c>
      <c r="I302" s="195">
        <f t="shared" si="15"/>
        <v>50000</v>
      </c>
      <c r="J302" s="194"/>
      <c r="K302" s="196" t="str">
        <f t="shared" si="16"/>
        <v>K15A</v>
      </c>
      <c r="L302" s="161" t="s">
        <v>5649</v>
      </c>
      <c r="M302" s="161" t="s">
        <v>5683</v>
      </c>
    </row>
    <row r="303" spans="1:13" ht="17.25" customHeight="1">
      <c r="A303" s="236">
        <v>299</v>
      </c>
      <c r="B303" s="161" t="s">
        <v>1524</v>
      </c>
      <c r="C303" s="161" t="s">
        <v>1525</v>
      </c>
      <c r="D303" s="161" t="s">
        <v>1418</v>
      </c>
      <c r="E303" s="195"/>
      <c r="F303" s="195"/>
      <c r="G303" s="195"/>
      <c r="H303" s="163">
        <v>100000</v>
      </c>
      <c r="I303" s="195">
        <f t="shared" si="15"/>
        <v>100000</v>
      </c>
      <c r="J303" s="194"/>
      <c r="K303" s="196" t="str">
        <f t="shared" si="16"/>
        <v>K15B</v>
      </c>
      <c r="L303" s="161" t="s">
        <v>5649</v>
      </c>
      <c r="M303" s="161" t="s">
        <v>6069</v>
      </c>
    </row>
    <row r="304" spans="1:13" ht="17.25" customHeight="1">
      <c r="A304" s="236">
        <v>300</v>
      </c>
      <c r="B304" s="161" t="s">
        <v>1537</v>
      </c>
      <c r="C304" s="161" t="s">
        <v>1538</v>
      </c>
      <c r="D304" s="161" t="s">
        <v>1539</v>
      </c>
      <c r="E304" s="195"/>
      <c r="F304" s="195"/>
      <c r="G304" s="195"/>
      <c r="H304" s="163">
        <v>50000</v>
      </c>
      <c r="I304" s="195">
        <f t="shared" si="15"/>
        <v>50000</v>
      </c>
      <c r="J304" s="194"/>
      <c r="K304" s="196" t="str">
        <f t="shared" si="16"/>
        <v>K15A</v>
      </c>
      <c r="L304" s="198" t="s">
        <v>5653</v>
      </c>
      <c r="M304" s="161" t="s">
        <v>6058</v>
      </c>
    </row>
    <row r="305" spans="1:13" ht="17.25" customHeight="1">
      <c r="A305" s="236">
        <v>301</v>
      </c>
      <c r="B305" s="161" t="s">
        <v>1345</v>
      </c>
      <c r="C305" s="161" t="s">
        <v>1346</v>
      </c>
      <c r="D305" s="161" t="s">
        <v>1347</v>
      </c>
      <c r="E305" s="195">
        <f>VLOOKUP(B305,'Học phí'!$B$8:$F$395,5,0)</f>
        <v>3825000</v>
      </c>
      <c r="F305" s="195"/>
      <c r="G305" s="195"/>
      <c r="H305" s="163">
        <v>100000</v>
      </c>
      <c r="I305" s="195">
        <f t="shared" si="15"/>
        <v>3925000</v>
      </c>
      <c r="J305" s="194"/>
      <c r="K305" s="196" t="str">
        <f>MID(D305,8,7)</f>
        <v>K15 LAO</v>
      </c>
      <c r="L305" s="198" t="s">
        <v>5653</v>
      </c>
      <c r="M305" s="161" t="s">
        <v>6035</v>
      </c>
    </row>
    <row r="306" spans="1:13" ht="17.25" customHeight="1">
      <c r="A306" s="236">
        <v>302</v>
      </c>
      <c r="B306" s="161" t="s">
        <v>1348</v>
      </c>
      <c r="C306" s="161" t="s">
        <v>1349</v>
      </c>
      <c r="D306" s="161" t="s">
        <v>1347</v>
      </c>
      <c r="E306" s="195"/>
      <c r="F306" s="195"/>
      <c r="G306" s="195"/>
      <c r="H306" s="163">
        <v>100000</v>
      </c>
      <c r="I306" s="195">
        <f t="shared" si="15"/>
        <v>100000</v>
      </c>
      <c r="J306" s="194"/>
      <c r="K306" s="196" t="str">
        <f>MID(D306,8,7)</f>
        <v>K15 LAO</v>
      </c>
      <c r="L306" s="198" t="s">
        <v>5653</v>
      </c>
      <c r="M306" s="161" t="s">
        <v>6036</v>
      </c>
    </row>
    <row r="307" spans="1:13" ht="17.25" customHeight="1">
      <c r="A307" s="236">
        <v>303</v>
      </c>
      <c r="B307" s="161" t="s">
        <v>1540</v>
      </c>
      <c r="C307" s="161" t="s">
        <v>1541</v>
      </c>
      <c r="D307" s="161" t="s">
        <v>1539</v>
      </c>
      <c r="E307" s="195"/>
      <c r="F307" s="195"/>
      <c r="G307" s="195"/>
      <c r="H307" s="163">
        <v>50000</v>
      </c>
      <c r="I307" s="195">
        <f t="shared" si="15"/>
        <v>50000</v>
      </c>
      <c r="J307" s="194"/>
      <c r="K307" s="196" t="str">
        <f t="shared" ref="K307:K312" si="17">RIGHT(D307,4)</f>
        <v>K15A</v>
      </c>
      <c r="L307" s="198" t="s">
        <v>5653</v>
      </c>
      <c r="M307" s="161" t="s">
        <v>5694</v>
      </c>
    </row>
    <row r="308" spans="1:13" ht="17.25" customHeight="1">
      <c r="A308" s="236">
        <v>304</v>
      </c>
      <c r="B308" s="161" t="s">
        <v>1542</v>
      </c>
      <c r="C308" s="161" t="s">
        <v>1543</v>
      </c>
      <c r="D308" s="161" t="s">
        <v>1539</v>
      </c>
      <c r="E308" s="195"/>
      <c r="F308" s="195"/>
      <c r="G308" s="195"/>
      <c r="H308" s="163">
        <v>50000</v>
      </c>
      <c r="I308" s="195">
        <f t="shared" si="15"/>
        <v>50000</v>
      </c>
      <c r="J308" s="194"/>
      <c r="K308" s="196" t="str">
        <f t="shared" si="17"/>
        <v>K15A</v>
      </c>
      <c r="L308" s="198" t="s">
        <v>5653</v>
      </c>
      <c r="M308" s="161" t="s">
        <v>5965</v>
      </c>
    </row>
    <row r="309" spans="1:13" ht="17.25" customHeight="1">
      <c r="A309" s="236">
        <v>305</v>
      </c>
      <c r="B309" s="161" t="s">
        <v>1544</v>
      </c>
      <c r="C309" s="161" t="s">
        <v>1545</v>
      </c>
      <c r="D309" s="161" t="s">
        <v>1539</v>
      </c>
      <c r="E309" s="195"/>
      <c r="F309" s="195"/>
      <c r="G309" s="195"/>
      <c r="H309" s="163">
        <v>100000</v>
      </c>
      <c r="I309" s="195">
        <f t="shared" si="15"/>
        <v>100000</v>
      </c>
      <c r="J309" s="194"/>
      <c r="K309" s="196" t="str">
        <f t="shared" si="17"/>
        <v>K15A</v>
      </c>
      <c r="L309" s="198" t="s">
        <v>5653</v>
      </c>
      <c r="M309" s="161" t="s">
        <v>5888</v>
      </c>
    </row>
    <row r="310" spans="1:13" ht="17.25" customHeight="1">
      <c r="A310" s="236">
        <v>306</v>
      </c>
      <c r="B310" s="161" t="s">
        <v>1639</v>
      </c>
      <c r="C310" s="161" t="s">
        <v>1640</v>
      </c>
      <c r="D310" s="161" t="s">
        <v>1641</v>
      </c>
      <c r="E310" s="195"/>
      <c r="F310" s="195"/>
      <c r="G310" s="195"/>
      <c r="H310" s="163">
        <v>50000</v>
      </c>
      <c r="I310" s="195">
        <f t="shared" si="15"/>
        <v>50000</v>
      </c>
      <c r="J310" s="194"/>
      <c r="K310" s="196" t="str">
        <f t="shared" si="17"/>
        <v>K15A</v>
      </c>
      <c r="L310" s="198" t="s">
        <v>5653</v>
      </c>
      <c r="M310" s="161" t="s">
        <v>5716</v>
      </c>
    </row>
    <row r="311" spans="1:13" ht="17.25" customHeight="1">
      <c r="A311" s="236">
        <v>307</v>
      </c>
      <c r="B311" s="161" t="s">
        <v>1566</v>
      </c>
      <c r="C311" s="161" t="s">
        <v>1567</v>
      </c>
      <c r="D311" s="161" t="s">
        <v>1568</v>
      </c>
      <c r="E311" s="195"/>
      <c r="F311" s="195"/>
      <c r="G311" s="195"/>
      <c r="H311" s="163">
        <v>100000</v>
      </c>
      <c r="I311" s="195">
        <f t="shared" si="15"/>
        <v>100000</v>
      </c>
      <c r="J311" s="194"/>
      <c r="K311" s="196" t="str">
        <f t="shared" si="17"/>
        <v>K15B</v>
      </c>
      <c r="L311" s="198" t="s">
        <v>5653</v>
      </c>
      <c r="M311" s="161" t="s">
        <v>5856</v>
      </c>
    </row>
    <row r="312" spans="1:13" ht="17.25" customHeight="1">
      <c r="A312" s="236">
        <v>308</v>
      </c>
      <c r="B312" s="161" t="s">
        <v>1546</v>
      </c>
      <c r="C312" s="161" t="s">
        <v>1547</v>
      </c>
      <c r="D312" s="161" t="s">
        <v>1539</v>
      </c>
      <c r="E312" s="195"/>
      <c r="F312" s="195"/>
      <c r="G312" s="195"/>
      <c r="H312" s="163">
        <v>50000</v>
      </c>
      <c r="I312" s="195">
        <f t="shared" si="15"/>
        <v>50000</v>
      </c>
      <c r="J312" s="194"/>
      <c r="K312" s="196" t="str">
        <f t="shared" si="17"/>
        <v>K15A</v>
      </c>
      <c r="L312" s="198" t="s">
        <v>5653</v>
      </c>
      <c r="M312" s="161" t="s">
        <v>5681</v>
      </c>
    </row>
    <row r="313" spans="1:13" ht="17.25" customHeight="1">
      <c r="A313" s="236">
        <v>309</v>
      </c>
      <c r="B313" s="161" t="s">
        <v>1350</v>
      </c>
      <c r="C313" s="161" t="s">
        <v>1351</v>
      </c>
      <c r="D313" s="161" t="s">
        <v>1347</v>
      </c>
      <c r="E313" s="195">
        <f>VLOOKUP(B313,'Học phí'!$B$8:$F$395,5,0)</f>
        <v>3600000</v>
      </c>
      <c r="F313" s="195"/>
      <c r="G313" s="195"/>
      <c r="H313" s="163">
        <v>100000</v>
      </c>
      <c r="I313" s="195">
        <f t="shared" si="15"/>
        <v>3700000</v>
      </c>
      <c r="J313" s="194"/>
      <c r="K313" s="196" t="str">
        <f>MID(D313,8,7)</f>
        <v>K15 LAO</v>
      </c>
      <c r="L313" s="198" t="s">
        <v>5653</v>
      </c>
      <c r="M313" s="161" t="s">
        <v>6037</v>
      </c>
    </row>
    <row r="314" spans="1:13" ht="17.25" customHeight="1">
      <c r="A314" s="236">
        <v>310</v>
      </c>
      <c r="B314" s="161" t="s">
        <v>1642</v>
      </c>
      <c r="C314" s="161" t="s">
        <v>1643</v>
      </c>
      <c r="D314" s="161" t="s">
        <v>1641</v>
      </c>
      <c r="E314" s="195"/>
      <c r="F314" s="195"/>
      <c r="G314" s="195">
        <f>VLOOKUP(B314,'Lệ phí thi lại'!$B$8:$F$434,5,0)</f>
        <v>90000</v>
      </c>
      <c r="H314" s="163">
        <v>50000</v>
      </c>
      <c r="I314" s="195">
        <f t="shared" si="15"/>
        <v>140000</v>
      </c>
      <c r="J314" s="194"/>
      <c r="K314" s="196" t="str">
        <f t="shared" ref="K314:K320" si="18">RIGHT(D314,4)</f>
        <v>K15A</v>
      </c>
      <c r="L314" s="198" t="s">
        <v>5653</v>
      </c>
      <c r="M314" s="161" t="s">
        <v>5891</v>
      </c>
    </row>
    <row r="315" spans="1:13" ht="17.25" customHeight="1">
      <c r="A315" s="236">
        <v>311</v>
      </c>
      <c r="B315" s="161" t="s">
        <v>1569</v>
      </c>
      <c r="C315" s="161" t="s">
        <v>1570</v>
      </c>
      <c r="D315" s="161" t="s">
        <v>1568</v>
      </c>
      <c r="E315" s="195"/>
      <c r="F315" s="195"/>
      <c r="G315" s="195">
        <f>VLOOKUP(B315,'Lệ phí thi lại'!$B$8:$F$434,5,0)</f>
        <v>60000</v>
      </c>
      <c r="H315" s="163">
        <v>100000</v>
      </c>
      <c r="I315" s="195">
        <f t="shared" si="15"/>
        <v>160000</v>
      </c>
      <c r="J315" s="194"/>
      <c r="K315" s="196" t="str">
        <f t="shared" si="18"/>
        <v>K15B</v>
      </c>
      <c r="L315" s="198" t="s">
        <v>5653</v>
      </c>
      <c r="M315" s="161" t="s">
        <v>5660</v>
      </c>
    </row>
    <row r="316" spans="1:13" ht="17.25" customHeight="1">
      <c r="A316" s="236">
        <v>312</v>
      </c>
      <c r="B316" s="161" t="s">
        <v>1571</v>
      </c>
      <c r="C316" s="161" t="s">
        <v>1572</v>
      </c>
      <c r="D316" s="161" t="s">
        <v>1568</v>
      </c>
      <c r="E316" s="195"/>
      <c r="F316" s="195"/>
      <c r="G316" s="195"/>
      <c r="H316" s="163">
        <v>50000</v>
      </c>
      <c r="I316" s="195">
        <f t="shared" si="15"/>
        <v>50000</v>
      </c>
      <c r="J316" s="194"/>
      <c r="K316" s="196" t="str">
        <f t="shared" si="18"/>
        <v>K15B</v>
      </c>
      <c r="L316" s="198" t="s">
        <v>5653</v>
      </c>
      <c r="M316" s="161" t="s">
        <v>5666</v>
      </c>
    </row>
    <row r="317" spans="1:13" ht="17.25" customHeight="1">
      <c r="A317" s="236">
        <v>313</v>
      </c>
      <c r="B317" s="161" t="s">
        <v>1548</v>
      </c>
      <c r="C317" s="161" t="s">
        <v>1549</v>
      </c>
      <c r="D317" s="161" t="s">
        <v>1539</v>
      </c>
      <c r="E317" s="195"/>
      <c r="F317" s="195"/>
      <c r="G317" s="195"/>
      <c r="H317" s="163">
        <v>50000</v>
      </c>
      <c r="I317" s="195">
        <f t="shared" si="15"/>
        <v>50000</v>
      </c>
      <c r="J317" s="194"/>
      <c r="K317" s="196" t="str">
        <f t="shared" si="18"/>
        <v>K15A</v>
      </c>
      <c r="L317" s="198" t="s">
        <v>5653</v>
      </c>
      <c r="M317" s="161" t="s">
        <v>5795</v>
      </c>
    </row>
    <row r="318" spans="1:13" ht="17.25" customHeight="1">
      <c r="A318" s="236">
        <v>314</v>
      </c>
      <c r="B318" s="161" t="s">
        <v>1550</v>
      </c>
      <c r="C318" s="161" t="s">
        <v>1551</v>
      </c>
      <c r="D318" s="161" t="s">
        <v>1539</v>
      </c>
      <c r="E318" s="195"/>
      <c r="F318" s="195"/>
      <c r="G318" s="195"/>
      <c r="H318" s="163">
        <v>50000</v>
      </c>
      <c r="I318" s="195">
        <f t="shared" si="15"/>
        <v>50000</v>
      </c>
      <c r="J318" s="194"/>
      <c r="K318" s="196" t="str">
        <f t="shared" si="18"/>
        <v>K15A</v>
      </c>
      <c r="L318" s="198" t="s">
        <v>5653</v>
      </c>
      <c r="M318" s="161" t="s">
        <v>5795</v>
      </c>
    </row>
    <row r="319" spans="1:13" ht="17.25" customHeight="1">
      <c r="A319" s="236">
        <v>315</v>
      </c>
      <c r="B319" s="161" t="s">
        <v>1644</v>
      </c>
      <c r="C319" s="161" t="s">
        <v>1645</v>
      </c>
      <c r="D319" s="161" t="s">
        <v>1641</v>
      </c>
      <c r="E319" s="195"/>
      <c r="F319" s="195"/>
      <c r="G319" s="195"/>
      <c r="H319" s="163">
        <v>100000</v>
      </c>
      <c r="I319" s="195">
        <f t="shared" si="15"/>
        <v>100000</v>
      </c>
      <c r="J319" s="194"/>
      <c r="K319" s="196" t="str">
        <f t="shared" si="18"/>
        <v>K15A</v>
      </c>
      <c r="L319" s="198" t="s">
        <v>5653</v>
      </c>
      <c r="M319" s="161" t="s">
        <v>5692</v>
      </c>
    </row>
    <row r="320" spans="1:13" ht="17.25" customHeight="1">
      <c r="A320" s="236">
        <v>316</v>
      </c>
      <c r="B320" s="161" t="s">
        <v>5593</v>
      </c>
      <c r="C320" s="161" t="s">
        <v>1036</v>
      </c>
      <c r="D320" s="161" t="s">
        <v>1568</v>
      </c>
      <c r="E320" s="195"/>
      <c r="F320" s="195"/>
      <c r="G320" s="199">
        <v>30000</v>
      </c>
      <c r="H320" s="199">
        <v>30000</v>
      </c>
      <c r="I320" s="195">
        <f t="shared" si="15"/>
        <v>60000</v>
      </c>
      <c r="J320" s="194"/>
      <c r="K320" s="196" t="str">
        <f t="shared" si="18"/>
        <v>K15B</v>
      </c>
      <c r="L320" s="198" t="s">
        <v>5653</v>
      </c>
      <c r="M320" s="161" t="s">
        <v>5692</v>
      </c>
    </row>
    <row r="321" spans="1:13" ht="17.25" customHeight="1">
      <c r="A321" s="236">
        <v>317</v>
      </c>
      <c r="B321" s="161" t="s">
        <v>1352</v>
      </c>
      <c r="C321" s="161" t="s">
        <v>1353</v>
      </c>
      <c r="D321" s="161" t="s">
        <v>1347</v>
      </c>
      <c r="E321" s="195">
        <f>VLOOKUP(B321,'Học phí'!$B$8:$F$395,5,0)</f>
        <v>8400000</v>
      </c>
      <c r="F321" s="195"/>
      <c r="G321" s="195">
        <f>VLOOKUP(B321,'Lệ phí thi lại'!$B$8:$F$434,5,0)</f>
        <v>90000</v>
      </c>
      <c r="H321" s="163">
        <v>100000</v>
      </c>
      <c r="I321" s="195">
        <f t="shared" si="15"/>
        <v>8590000</v>
      </c>
      <c r="J321" s="194"/>
      <c r="K321" s="196" t="str">
        <f>MID(D321,8,7)</f>
        <v>K15 LAO</v>
      </c>
      <c r="L321" s="198" t="s">
        <v>5653</v>
      </c>
      <c r="M321" s="161" t="s">
        <v>6038</v>
      </c>
    </row>
    <row r="322" spans="1:13" ht="17.25" customHeight="1">
      <c r="A322" s="236">
        <v>318</v>
      </c>
      <c r="B322" s="161" t="s">
        <v>1354</v>
      </c>
      <c r="C322" s="161" t="s">
        <v>1355</v>
      </c>
      <c r="D322" s="161" t="s">
        <v>1347</v>
      </c>
      <c r="E322" s="195">
        <f>VLOOKUP(B322,'Học phí'!$B$8:$F$395,5,0)</f>
        <v>8400000</v>
      </c>
      <c r="F322" s="195"/>
      <c r="G322" s="195"/>
      <c r="H322" s="163">
        <v>100000</v>
      </c>
      <c r="I322" s="195">
        <f t="shared" si="15"/>
        <v>8500000</v>
      </c>
      <c r="J322" s="194"/>
      <c r="K322" s="196" t="str">
        <f>MID(D322,8,7)</f>
        <v>K15 LAO</v>
      </c>
      <c r="L322" s="198" t="s">
        <v>5653</v>
      </c>
      <c r="M322" s="161" t="s">
        <v>6039</v>
      </c>
    </row>
    <row r="323" spans="1:13" ht="17.25" customHeight="1">
      <c r="A323" s="236">
        <v>319</v>
      </c>
      <c r="B323" s="161" t="s">
        <v>5594</v>
      </c>
      <c r="C323" s="161" t="s">
        <v>5595</v>
      </c>
      <c r="D323" s="161" t="s">
        <v>1568</v>
      </c>
      <c r="E323" s="195"/>
      <c r="F323" s="195"/>
      <c r="G323" s="199">
        <v>30000</v>
      </c>
      <c r="H323" s="199">
        <v>30000</v>
      </c>
      <c r="I323" s="195">
        <f t="shared" si="15"/>
        <v>60000</v>
      </c>
      <c r="J323" s="194"/>
      <c r="K323" s="196" t="str">
        <f t="shared" ref="K323:K354" si="19">RIGHT(D323,4)</f>
        <v>K15B</v>
      </c>
      <c r="L323" s="198" t="s">
        <v>5653</v>
      </c>
      <c r="M323" s="161" t="s">
        <v>5995</v>
      </c>
    </row>
    <row r="324" spans="1:13" ht="17.25" customHeight="1">
      <c r="A324" s="236">
        <v>320</v>
      </c>
      <c r="B324" s="161" t="s">
        <v>1552</v>
      </c>
      <c r="C324" s="161" t="s">
        <v>1553</v>
      </c>
      <c r="D324" s="161" t="s">
        <v>1539</v>
      </c>
      <c r="E324" s="195"/>
      <c r="F324" s="195"/>
      <c r="G324" s="195"/>
      <c r="H324" s="163">
        <v>50000</v>
      </c>
      <c r="I324" s="195">
        <f t="shared" si="15"/>
        <v>50000</v>
      </c>
      <c r="J324" s="194"/>
      <c r="K324" s="196" t="str">
        <f t="shared" si="19"/>
        <v>K15A</v>
      </c>
      <c r="L324" s="198" t="s">
        <v>5653</v>
      </c>
      <c r="M324" s="161" t="s">
        <v>5897</v>
      </c>
    </row>
    <row r="325" spans="1:13" ht="17.25" customHeight="1">
      <c r="A325" s="236">
        <v>321</v>
      </c>
      <c r="B325" s="161" t="s">
        <v>1554</v>
      </c>
      <c r="C325" s="161" t="s">
        <v>1555</v>
      </c>
      <c r="D325" s="161" t="s">
        <v>1539</v>
      </c>
      <c r="E325" s="195"/>
      <c r="F325" s="195"/>
      <c r="G325" s="195"/>
      <c r="H325" s="163">
        <v>50000</v>
      </c>
      <c r="I325" s="195">
        <f t="shared" ref="I325:I388" si="20">SUM(E325:H325)</f>
        <v>50000</v>
      </c>
      <c r="J325" s="194"/>
      <c r="K325" s="196" t="str">
        <f t="shared" si="19"/>
        <v>K15A</v>
      </c>
      <c r="L325" s="198" t="s">
        <v>5653</v>
      </c>
      <c r="M325" s="161" t="s">
        <v>5901</v>
      </c>
    </row>
    <row r="326" spans="1:13" ht="17.25" customHeight="1">
      <c r="A326" s="236">
        <v>322</v>
      </c>
      <c r="B326" s="161" t="s">
        <v>1646</v>
      </c>
      <c r="C326" s="161" t="s">
        <v>1647</v>
      </c>
      <c r="D326" s="161" t="s">
        <v>1641</v>
      </c>
      <c r="E326" s="195"/>
      <c r="F326" s="195"/>
      <c r="G326" s="195"/>
      <c r="H326" s="163">
        <v>50000</v>
      </c>
      <c r="I326" s="195">
        <f t="shared" si="20"/>
        <v>50000</v>
      </c>
      <c r="J326" s="194"/>
      <c r="K326" s="196" t="str">
        <f t="shared" si="19"/>
        <v>K15A</v>
      </c>
      <c r="L326" s="198" t="s">
        <v>5653</v>
      </c>
      <c r="M326" s="161" t="s">
        <v>5677</v>
      </c>
    </row>
    <row r="327" spans="1:13" ht="17.25" customHeight="1">
      <c r="A327" s="236">
        <v>323</v>
      </c>
      <c r="B327" s="161" t="s">
        <v>1573</v>
      </c>
      <c r="C327" s="161" t="s">
        <v>1574</v>
      </c>
      <c r="D327" s="161" t="s">
        <v>1568</v>
      </c>
      <c r="E327" s="195"/>
      <c r="F327" s="195"/>
      <c r="G327" s="195"/>
      <c r="H327" s="163">
        <v>100000</v>
      </c>
      <c r="I327" s="195">
        <f t="shared" si="20"/>
        <v>100000</v>
      </c>
      <c r="J327" s="194"/>
      <c r="K327" s="196" t="str">
        <f t="shared" si="19"/>
        <v>K15B</v>
      </c>
      <c r="L327" s="198" t="s">
        <v>5653</v>
      </c>
      <c r="M327" s="161" t="s">
        <v>5699</v>
      </c>
    </row>
    <row r="328" spans="1:13" ht="17.25" customHeight="1">
      <c r="A328" s="236">
        <v>324</v>
      </c>
      <c r="B328" s="161" t="s">
        <v>1575</v>
      </c>
      <c r="C328" s="161" t="s">
        <v>1576</v>
      </c>
      <c r="D328" s="161" t="s">
        <v>1568</v>
      </c>
      <c r="E328" s="195"/>
      <c r="F328" s="195"/>
      <c r="G328" s="195"/>
      <c r="H328" s="163">
        <v>50000</v>
      </c>
      <c r="I328" s="195">
        <f t="shared" si="20"/>
        <v>50000</v>
      </c>
      <c r="J328" s="194"/>
      <c r="K328" s="196" t="str">
        <f t="shared" si="19"/>
        <v>K15B</v>
      </c>
      <c r="L328" s="198" t="s">
        <v>5653</v>
      </c>
      <c r="M328" s="161" t="s">
        <v>6070</v>
      </c>
    </row>
    <row r="329" spans="1:13" ht="17.25" customHeight="1">
      <c r="A329" s="236">
        <v>325</v>
      </c>
      <c r="B329" s="161" t="s">
        <v>1556</v>
      </c>
      <c r="C329" s="161" t="s">
        <v>1557</v>
      </c>
      <c r="D329" s="161" t="s">
        <v>1539</v>
      </c>
      <c r="E329" s="195"/>
      <c r="F329" s="195"/>
      <c r="G329" s="195"/>
      <c r="H329" s="163">
        <v>50000</v>
      </c>
      <c r="I329" s="195">
        <f t="shared" si="20"/>
        <v>50000</v>
      </c>
      <c r="J329" s="194"/>
      <c r="K329" s="196" t="str">
        <f t="shared" si="19"/>
        <v>K15A</v>
      </c>
      <c r="L329" s="198" t="s">
        <v>5653</v>
      </c>
      <c r="M329" s="161" t="s">
        <v>5863</v>
      </c>
    </row>
    <row r="330" spans="1:13" ht="17.25" customHeight="1">
      <c r="A330" s="236">
        <v>326</v>
      </c>
      <c r="B330" s="161" t="s">
        <v>1648</v>
      </c>
      <c r="C330" s="161" t="s">
        <v>1649</v>
      </c>
      <c r="D330" s="161" t="s">
        <v>1641</v>
      </c>
      <c r="E330" s="195"/>
      <c r="F330" s="195"/>
      <c r="G330" s="195">
        <f>VLOOKUP(B330,'Lệ phí thi lại'!$B$8:$F$434,5,0)</f>
        <v>30000</v>
      </c>
      <c r="H330" s="163">
        <v>50000</v>
      </c>
      <c r="I330" s="195">
        <f t="shared" si="20"/>
        <v>80000</v>
      </c>
      <c r="J330" s="194"/>
      <c r="K330" s="196" t="str">
        <f t="shared" si="19"/>
        <v>K15A</v>
      </c>
      <c r="L330" s="198" t="s">
        <v>5653</v>
      </c>
      <c r="M330" s="161" t="s">
        <v>5715</v>
      </c>
    </row>
    <row r="331" spans="1:13" ht="17.25" customHeight="1">
      <c r="A331" s="236">
        <v>327</v>
      </c>
      <c r="B331" s="161" t="s">
        <v>1356</v>
      </c>
      <c r="C331" s="161" t="s">
        <v>143</v>
      </c>
      <c r="D331" s="161" t="s">
        <v>1357</v>
      </c>
      <c r="E331" s="195"/>
      <c r="F331" s="195"/>
      <c r="G331" s="195"/>
      <c r="H331" s="163">
        <v>50000</v>
      </c>
      <c r="I331" s="195">
        <f t="shared" si="20"/>
        <v>50000</v>
      </c>
      <c r="J331" s="194"/>
      <c r="K331" s="196" t="str">
        <f t="shared" si="19"/>
        <v>K15A</v>
      </c>
      <c r="L331" s="198" t="s">
        <v>5653</v>
      </c>
      <c r="M331" s="161" t="s">
        <v>5657</v>
      </c>
    </row>
    <row r="332" spans="1:13" ht="17.25" customHeight="1">
      <c r="A332" s="236">
        <v>328</v>
      </c>
      <c r="B332" s="161" t="s">
        <v>1558</v>
      </c>
      <c r="C332" s="161" t="s">
        <v>1559</v>
      </c>
      <c r="D332" s="161" t="s">
        <v>1539</v>
      </c>
      <c r="E332" s="195"/>
      <c r="F332" s="195"/>
      <c r="G332" s="195"/>
      <c r="H332" s="163">
        <v>100000</v>
      </c>
      <c r="I332" s="195">
        <f t="shared" si="20"/>
        <v>100000</v>
      </c>
      <c r="J332" s="194"/>
      <c r="K332" s="196" t="str">
        <f t="shared" si="19"/>
        <v>K15A</v>
      </c>
      <c r="L332" s="198" t="s">
        <v>5653</v>
      </c>
      <c r="M332" s="161" t="s">
        <v>5765</v>
      </c>
    </row>
    <row r="333" spans="1:13" ht="17.25" customHeight="1">
      <c r="A333" s="236">
        <v>329</v>
      </c>
      <c r="B333" s="161" t="s">
        <v>1577</v>
      </c>
      <c r="C333" s="161" t="s">
        <v>1578</v>
      </c>
      <c r="D333" s="161" t="s">
        <v>1568</v>
      </c>
      <c r="E333" s="195"/>
      <c r="F333" s="195"/>
      <c r="G333" s="195"/>
      <c r="H333" s="163">
        <v>50000</v>
      </c>
      <c r="I333" s="195">
        <f t="shared" si="20"/>
        <v>50000</v>
      </c>
      <c r="J333" s="194"/>
      <c r="K333" s="196" t="str">
        <f t="shared" si="19"/>
        <v>K15B</v>
      </c>
      <c r="L333" s="198" t="s">
        <v>5653</v>
      </c>
      <c r="M333" s="161" t="s">
        <v>6071</v>
      </c>
    </row>
    <row r="334" spans="1:13" ht="17.25" customHeight="1">
      <c r="A334" s="236">
        <v>330</v>
      </c>
      <c r="B334" s="161" t="s">
        <v>1579</v>
      </c>
      <c r="C334" s="161" t="s">
        <v>1580</v>
      </c>
      <c r="D334" s="161" t="s">
        <v>1568</v>
      </c>
      <c r="E334" s="195"/>
      <c r="F334" s="195"/>
      <c r="G334" s="195"/>
      <c r="H334" s="163">
        <v>100000</v>
      </c>
      <c r="I334" s="195">
        <f t="shared" si="20"/>
        <v>100000</v>
      </c>
      <c r="J334" s="194"/>
      <c r="K334" s="196" t="str">
        <f t="shared" si="19"/>
        <v>K15B</v>
      </c>
      <c r="L334" s="198" t="s">
        <v>5653</v>
      </c>
      <c r="M334" s="161" t="s">
        <v>5684</v>
      </c>
    </row>
    <row r="335" spans="1:13" ht="17.25" customHeight="1">
      <c r="A335" s="236">
        <v>331</v>
      </c>
      <c r="B335" s="161" t="s">
        <v>1560</v>
      </c>
      <c r="C335" s="161" t="s">
        <v>1561</v>
      </c>
      <c r="D335" s="161" t="s">
        <v>1539</v>
      </c>
      <c r="E335" s="195"/>
      <c r="F335" s="195"/>
      <c r="G335" s="195"/>
      <c r="H335" s="163">
        <v>50000</v>
      </c>
      <c r="I335" s="195">
        <f t="shared" si="20"/>
        <v>50000</v>
      </c>
      <c r="J335" s="194"/>
      <c r="K335" s="196" t="str">
        <f t="shared" si="19"/>
        <v>K15A</v>
      </c>
      <c r="L335" s="198" t="s">
        <v>5653</v>
      </c>
      <c r="M335" s="161" t="s">
        <v>5855</v>
      </c>
    </row>
    <row r="336" spans="1:13" ht="17.25" customHeight="1">
      <c r="A336" s="236">
        <v>332</v>
      </c>
      <c r="B336" s="161" t="s">
        <v>1562</v>
      </c>
      <c r="C336" s="161" t="s">
        <v>1563</v>
      </c>
      <c r="D336" s="161" t="s">
        <v>1539</v>
      </c>
      <c r="E336" s="195"/>
      <c r="F336" s="195"/>
      <c r="G336" s="195"/>
      <c r="H336" s="163">
        <v>50000</v>
      </c>
      <c r="I336" s="195">
        <f t="shared" si="20"/>
        <v>50000</v>
      </c>
      <c r="J336" s="194"/>
      <c r="K336" s="196" t="str">
        <f t="shared" si="19"/>
        <v>K15A</v>
      </c>
      <c r="L336" s="198" t="s">
        <v>5653</v>
      </c>
      <c r="M336" s="161" t="s">
        <v>5790</v>
      </c>
    </row>
    <row r="337" spans="1:13" ht="17.25" customHeight="1">
      <c r="A337" s="236">
        <v>333</v>
      </c>
      <c r="B337" s="161" t="s">
        <v>1564</v>
      </c>
      <c r="C337" s="161" t="s">
        <v>1565</v>
      </c>
      <c r="D337" s="161" t="s">
        <v>1539</v>
      </c>
      <c r="E337" s="195"/>
      <c r="F337" s="195"/>
      <c r="G337" s="195"/>
      <c r="H337" s="163">
        <v>50000</v>
      </c>
      <c r="I337" s="195">
        <f t="shared" si="20"/>
        <v>50000</v>
      </c>
      <c r="J337" s="194"/>
      <c r="K337" s="196" t="str">
        <f t="shared" si="19"/>
        <v>K15A</v>
      </c>
      <c r="L337" s="198" t="s">
        <v>5653</v>
      </c>
      <c r="M337" s="161" t="s">
        <v>6014</v>
      </c>
    </row>
    <row r="338" spans="1:13" ht="17.25" customHeight="1">
      <c r="A338" s="236">
        <v>334</v>
      </c>
      <c r="B338" s="161" t="s">
        <v>959</v>
      </c>
      <c r="C338" s="161" t="s">
        <v>960</v>
      </c>
      <c r="D338" s="161" t="s">
        <v>961</v>
      </c>
      <c r="E338" s="195"/>
      <c r="F338" s="195"/>
      <c r="G338" s="195"/>
      <c r="H338" s="163">
        <v>50000</v>
      </c>
      <c r="I338" s="195">
        <f t="shared" si="20"/>
        <v>50000</v>
      </c>
      <c r="J338" s="194"/>
      <c r="K338" s="196" t="str">
        <f t="shared" si="19"/>
        <v>K15A</v>
      </c>
      <c r="L338" s="156" t="s">
        <v>5652</v>
      </c>
      <c r="M338" s="161" t="s">
        <v>5752</v>
      </c>
    </row>
    <row r="339" spans="1:13" ht="17.25" customHeight="1">
      <c r="A339" s="236">
        <v>335</v>
      </c>
      <c r="B339" s="161" t="s">
        <v>962</v>
      </c>
      <c r="C339" s="161" t="s">
        <v>963</v>
      </c>
      <c r="D339" s="161" t="s">
        <v>961</v>
      </c>
      <c r="E339" s="195"/>
      <c r="F339" s="195"/>
      <c r="G339" s="195"/>
      <c r="H339" s="163">
        <v>50000</v>
      </c>
      <c r="I339" s="195">
        <f t="shared" si="20"/>
        <v>50000</v>
      </c>
      <c r="J339" s="194"/>
      <c r="K339" s="196" t="str">
        <f t="shared" si="19"/>
        <v>K15A</v>
      </c>
      <c r="L339" s="156" t="s">
        <v>5652</v>
      </c>
      <c r="M339" s="161" t="s">
        <v>5694</v>
      </c>
    </row>
    <row r="340" spans="1:13" ht="17.25" customHeight="1">
      <c r="A340" s="236">
        <v>336</v>
      </c>
      <c r="B340" s="161" t="s">
        <v>964</v>
      </c>
      <c r="C340" s="161" t="s">
        <v>965</v>
      </c>
      <c r="D340" s="161" t="s">
        <v>961</v>
      </c>
      <c r="E340" s="195"/>
      <c r="F340" s="195"/>
      <c r="G340" s="195"/>
      <c r="H340" s="163">
        <v>50000</v>
      </c>
      <c r="I340" s="195">
        <f t="shared" si="20"/>
        <v>50000</v>
      </c>
      <c r="J340" s="194"/>
      <c r="K340" s="196" t="str">
        <f t="shared" si="19"/>
        <v>K15A</v>
      </c>
      <c r="L340" s="156" t="s">
        <v>5652</v>
      </c>
      <c r="M340" s="161" t="s">
        <v>5694</v>
      </c>
    </row>
    <row r="341" spans="1:13" ht="17.25" customHeight="1">
      <c r="A341" s="236">
        <v>337</v>
      </c>
      <c r="B341" s="161" t="s">
        <v>1586</v>
      </c>
      <c r="C341" s="161" t="s">
        <v>1587</v>
      </c>
      <c r="D341" s="161" t="s">
        <v>1588</v>
      </c>
      <c r="E341" s="195"/>
      <c r="F341" s="195"/>
      <c r="G341" s="195"/>
      <c r="H341" s="163">
        <v>50000</v>
      </c>
      <c r="I341" s="195">
        <f t="shared" si="20"/>
        <v>50000</v>
      </c>
      <c r="J341" s="194"/>
      <c r="K341" s="196" t="str">
        <f t="shared" si="19"/>
        <v>K15A</v>
      </c>
      <c r="L341" s="156" t="s">
        <v>5652</v>
      </c>
      <c r="M341" s="161" t="s">
        <v>5694</v>
      </c>
    </row>
    <row r="342" spans="1:13" ht="17.25" customHeight="1">
      <c r="A342" s="236">
        <v>338</v>
      </c>
      <c r="B342" s="161" t="s">
        <v>1650</v>
      </c>
      <c r="C342" s="161" t="s">
        <v>1651</v>
      </c>
      <c r="D342" s="161" t="s">
        <v>1652</v>
      </c>
      <c r="E342" s="195"/>
      <c r="F342" s="195"/>
      <c r="G342" s="195"/>
      <c r="H342" s="163">
        <v>50000</v>
      </c>
      <c r="I342" s="195">
        <f t="shared" si="20"/>
        <v>50000</v>
      </c>
      <c r="J342" s="194"/>
      <c r="K342" s="196" t="str">
        <f t="shared" si="19"/>
        <v>K15A</v>
      </c>
      <c r="L342" s="156" t="s">
        <v>5652</v>
      </c>
      <c r="M342" s="161" t="s">
        <v>5694</v>
      </c>
    </row>
    <row r="343" spans="1:13" ht="17.25" customHeight="1">
      <c r="A343" s="236">
        <v>339</v>
      </c>
      <c r="B343" s="161" t="s">
        <v>1589</v>
      </c>
      <c r="C343" s="161" t="s">
        <v>1590</v>
      </c>
      <c r="D343" s="161" t="s">
        <v>1588</v>
      </c>
      <c r="E343" s="195">
        <f>VLOOKUP(B343,'Học phí'!$B$8:$F$395,5,0)</f>
        <v>675000</v>
      </c>
      <c r="F343" s="195"/>
      <c r="G343" s="195"/>
      <c r="H343" s="163">
        <v>50000</v>
      </c>
      <c r="I343" s="195">
        <f t="shared" si="20"/>
        <v>725000</v>
      </c>
      <c r="J343" s="194"/>
      <c r="K343" s="196" t="str">
        <f t="shared" si="19"/>
        <v>K15A</v>
      </c>
      <c r="L343" s="156" t="s">
        <v>5652</v>
      </c>
      <c r="M343" s="161" t="s">
        <v>6059</v>
      </c>
    </row>
    <row r="344" spans="1:13" ht="17.25" customHeight="1">
      <c r="A344" s="236">
        <v>340</v>
      </c>
      <c r="B344" s="161" t="s">
        <v>1653</v>
      </c>
      <c r="C344" s="161" t="s">
        <v>1590</v>
      </c>
      <c r="D344" s="161" t="s">
        <v>1652</v>
      </c>
      <c r="E344" s="195"/>
      <c r="F344" s="195"/>
      <c r="G344" s="195"/>
      <c r="H344" s="163">
        <v>50000</v>
      </c>
      <c r="I344" s="195">
        <f t="shared" si="20"/>
        <v>50000</v>
      </c>
      <c r="J344" s="194"/>
      <c r="K344" s="196" t="str">
        <f t="shared" si="19"/>
        <v>K15A</v>
      </c>
      <c r="L344" s="156" t="s">
        <v>5652</v>
      </c>
      <c r="M344" s="161" t="s">
        <v>6059</v>
      </c>
    </row>
    <row r="345" spans="1:13" ht="17.25" customHeight="1">
      <c r="A345" s="236">
        <v>341</v>
      </c>
      <c r="B345" s="161" t="s">
        <v>1591</v>
      </c>
      <c r="C345" s="161" t="s">
        <v>1592</v>
      </c>
      <c r="D345" s="161" t="s">
        <v>1588</v>
      </c>
      <c r="E345" s="195"/>
      <c r="F345" s="195"/>
      <c r="G345" s="195"/>
      <c r="H345" s="163">
        <v>50000</v>
      </c>
      <c r="I345" s="195">
        <f t="shared" si="20"/>
        <v>50000</v>
      </c>
      <c r="J345" s="194"/>
      <c r="K345" s="196" t="str">
        <f t="shared" si="19"/>
        <v>K15A</v>
      </c>
      <c r="L345" s="156" t="s">
        <v>5652</v>
      </c>
      <c r="M345" s="161" t="s">
        <v>5756</v>
      </c>
    </row>
    <row r="346" spans="1:13" ht="17.25" customHeight="1">
      <c r="A346" s="236">
        <v>342</v>
      </c>
      <c r="B346" s="161" t="s">
        <v>1654</v>
      </c>
      <c r="C346" s="161" t="s">
        <v>1655</v>
      </c>
      <c r="D346" s="161" t="s">
        <v>1652</v>
      </c>
      <c r="E346" s="195"/>
      <c r="F346" s="195"/>
      <c r="G346" s="195"/>
      <c r="H346" s="163">
        <v>50000</v>
      </c>
      <c r="I346" s="195">
        <f t="shared" si="20"/>
        <v>50000</v>
      </c>
      <c r="J346" s="194"/>
      <c r="K346" s="196" t="str">
        <f t="shared" si="19"/>
        <v>K15A</v>
      </c>
      <c r="L346" s="156" t="s">
        <v>5652</v>
      </c>
      <c r="M346" s="161" t="s">
        <v>6061</v>
      </c>
    </row>
    <row r="347" spans="1:13" ht="17.25" customHeight="1">
      <c r="A347" s="236">
        <v>343</v>
      </c>
      <c r="B347" s="161" t="s">
        <v>1599</v>
      </c>
      <c r="C347" s="161" t="s">
        <v>1600</v>
      </c>
      <c r="D347" s="161" t="s">
        <v>1588</v>
      </c>
      <c r="E347" s="195"/>
      <c r="F347" s="195"/>
      <c r="G347" s="195"/>
      <c r="H347" s="163">
        <v>50000</v>
      </c>
      <c r="I347" s="195">
        <f t="shared" si="20"/>
        <v>50000</v>
      </c>
      <c r="J347" s="194"/>
      <c r="K347" s="196" t="str">
        <f t="shared" si="19"/>
        <v>K15A</v>
      </c>
      <c r="L347" s="156" t="s">
        <v>5652</v>
      </c>
      <c r="M347" s="161" t="s">
        <v>5856</v>
      </c>
    </row>
    <row r="348" spans="1:13" ht="17.25" customHeight="1">
      <c r="A348" s="236">
        <v>344</v>
      </c>
      <c r="B348" s="161" t="s">
        <v>968</v>
      </c>
      <c r="C348" s="161" t="s">
        <v>969</v>
      </c>
      <c r="D348" s="161" t="s">
        <v>961</v>
      </c>
      <c r="E348" s="195"/>
      <c r="F348" s="195"/>
      <c r="G348" s="195"/>
      <c r="H348" s="163">
        <v>50000</v>
      </c>
      <c r="I348" s="195">
        <f t="shared" si="20"/>
        <v>50000</v>
      </c>
      <c r="J348" s="194"/>
      <c r="K348" s="196" t="str">
        <f t="shared" si="19"/>
        <v>K15A</v>
      </c>
      <c r="L348" s="156" t="s">
        <v>5652</v>
      </c>
      <c r="M348" s="161" t="s">
        <v>5717</v>
      </c>
    </row>
    <row r="349" spans="1:13" ht="17.25" customHeight="1">
      <c r="A349" s="236">
        <v>345</v>
      </c>
      <c r="B349" s="161" t="s">
        <v>966</v>
      </c>
      <c r="C349" s="161" t="s">
        <v>967</v>
      </c>
      <c r="D349" s="161" t="s">
        <v>961</v>
      </c>
      <c r="E349" s="195"/>
      <c r="F349" s="195"/>
      <c r="G349" s="195"/>
      <c r="H349" s="163">
        <v>50000</v>
      </c>
      <c r="I349" s="195">
        <f t="shared" si="20"/>
        <v>50000</v>
      </c>
      <c r="J349" s="194"/>
      <c r="K349" s="196" t="str">
        <f t="shared" si="19"/>
        <v>K15A</v>
      </c>
      <c r="L349" s="156" t="s">
        <v>5652</v>
      </c>
      <c r="M349" s="161" t="s">
        <v>5757</v>
      </c>
    </row>
    <row r="350" spans="1:13" ht="17.25" customHeight="1">
      <c r="A350" s="236">
        <v>346</v>
      </c>
      <c r="B350" s="161" t="s">
        <v>1593</v>
      </c>
      <c r="C350" s="161" t="s">
        <v>1594</v>
      </c>
      <c r="D350" s="161" t="s">
        <v>1588</v>
      </c>
      <c r="E350" s="195">
        <f>VLOOKUP(B350,'Học phí'!$B$8:$F$395,5,0)</f>
        <v>615000</v>
      </c>
      <c r="F350" s="195"/>
      <c r="G350" s="195"/>
      <c r="H350" s="163">
        <v>50000</v>
      </c>
      <c r="I350" s="195">
        <f t="shared" si="20"/>
        <v>665000</v>
      </c>
      <c r="J350" s="194"/>
      <c r="K350" s="196" t="str">
        <f t="shared" si="19"/>
        <v>K15A</v>
      </c>
      <c r="L350" s="156" t="s">
        <v>5652</v>
      </c>
      <c r="M350" s="161" t="s">
        <v>5757</v>
      </c>
    </row>
    <row r="351" spans="1:13" ht="17.25" customHeight="1">
      <c r="A351" s="236">
        <v>347</v>
      </c>
      <c r="B351" s="161" t="s">
        <v>1595</v>
      </c>
      <c r="C351" s="161" t="s">
        <v>1596</v>
      </c>
      <c r="D351" s="161" t="s">
        <v>1588</v>
      </c>
      <c r="E351" s="195">
        <f>VLOOKUP(B351,'Học phí'!$B$8:$F$395,5,0)</f>
        <v>115000</v>
      </c>
      <c r="F351" s="195"/>
      <c r="G351" s="195"/>
      <c r="H351" s="163">
        <v>50000</v>
      </c>
      <c r="I351" s="195">
        <f t="shared" si="20"/>
        <v>165000</v>
      </c>
      <c r="J351" s="194"/>
      <c r="K351" s="196" t="str">
        <f t="shared" si="19"/>
        <v>K15A</v>
      </c>
      <c r="L351" s="156" t="s">
        <v>5652</v>
      </c>
      <c r="M351" s="161" t="s">
        <v>5757</v>
      </c>
    </row>
    <row r="352" spans="1:13" ht="17.25" customHeight="1">
      <c r="A352" s="236">
        <v>348</v>
      </c>
      <c r="B352" s="161" t="s">
        <v>1597</v>
      </c>
      <c r="C352" s="161" t="s">
        <v>1598</v>
      </c>
      <c r="D352" s="161" t="s">
        <v>1588</v>
      </c>
      <c r="E352" s="195"/>
      <c r="F352" s="195"/>
      <c r="G352" s="195"/>
      <c r="H352" s="163">
        <v>100000</v>
      </c>
      <c r="I352" s="195">
        <f t="shared" si="20"/>
        <v>100000</v>
      </c>
      <c r="J352" s="194"/>
      <c r="K352" s="196" t="str">
        <f t="shared" si="19"/>
        <v>K15A</v>
      </c>
      <c r="L352" s="156" t="s">
        <v>5652</v>
      </c>
      <c r="M352" s="161" t="s">
        <v>5757</v>
      </c>
    </row>
    <row r="353" spans="1:13" ht="17.25" customHeight="1">
      <c r="A353" s="236">
        <v>349</v>
      </c>
      <c r="B353" s="161" t="s">
        <v>1601</v>
      </c>
      <c r="C353" s="161" t="s">
        <v>1602</v>
      </c>
      <c r="D353" s="161" t="s">
        <v>1588</v>
      </c>
      <c r="E353" s="195">
        <f>VLOOKUP(B353,'Học phí'!$B$8:$F$395,5,0)</f>
        <v>615000</v>
      </c>
      <c r="F353" s="195"/>
      <c r="G353" s="195"/>
      <c r="H353" s="163">
        <v>50000</v>
      </c>
      <c r="I353" s="195">
        <f t="shared" si="20"/>
        <v>665000</v>
      </c>
      <c r="J353" s="194"/>
      <c r="K353" s="196" t="str">
        <f t="shared" si="19"/>
        <v>K15A</v>
      </c>
      <c r="L353" s="156" t="s">
        <v>5652</v>
      </c>
      <c r="M353" s="161" t="s">
        <v>5689</v>
      </c>
    </row>
    <row r="354" spans="1:13" ht="17.25" customHeight="1">
      <c r="A354" s="236">
        <v>350</v>
      </c>
      <c r="B354" s="161" t="s">
        <v>1603</v>
      </c>
      <c r="C354" s="161" t="s">
        <v>1604</v>
      </c>
      <c r="D354" s="161" t="s">
        <v>1588</v>
      </c>
      <c r="E354" s="195"/>
      <c r="F354" s="195"/>
      <c r="G354" s="195"/>
      <c r="H354" s="163">
        <v>50000</v>
      </c>
      <c r="I354" s="195">
        <f t="shared" si="20"/>
        <v>50000</v>
      </c>
      <c r="J354" s="194"/>
      <c r="K354" s="196" t="str">
        <f t="shared" si="19"/>
        <v>K15A</v>
      </c>
      <c r="L354" s="156" t="s">
        <v>5652</v>
      </c>
      <c r="M354" s="161" t="s">
        <v>5773</v>
      </c>
    </row>
    <row r="355" spans="1:13" ht="17.25" customHeight="1">
      <c r="A355" s="236">
        <v>351</v>
      </c>
      <c r="B355" s="161" t="s">
        <v>1605</v>
      </c>
      <c r="C355" s="161" t="s">
        <v>1606</v>
      </c>
      <c r="D355" s="161" t="s">
        <v>1588</v>
      </c>
      <c r="E355" s="195"/>
      <c r="F355" s="195"/>
      <c r="G355" s="195"/>
      <c r="H355" s="163">
        <v>50000</v>
      </c>
      <c r="I355" s="195">
        <f t="shared" si="20"/>
        <v>50000</v>
      </c>
      <c r="J355" s="194"/>
      <c r="K355" s="196" t="str">
        <f t="shared" ref="K355:K380" si="21">RIGHT(D355,4)</f>
        <v>K15A</v>
      </c>
      <c r="L355" s="156" t="s">
        <v>5652</v>
      </c>
      <c r="M355" s="161" t="s">
        <v>5769</v>
      </c>
    </row>
    <row r="356" spans="1:13" ht="17.25" customHeight="1">
      <c r="A356" s="236">
        <v>352</v>
      </c>
      <c r="B356" s="161" t="s">
        <v>970</v>
      </c>
      <c r="C356" s="161" t="s">
        <v>971</v>
      </c>
      <c r="D356" s="161" t="s">
        <v>961</v>
      </c>
      <c r="E356" s="195"/>
      <c r="F356" s="195"/>
      <c r="G356" s="195">
        <f>VLOOKUP(B356,'Lệ phí thi lại'!$B$8:$F$434,5,0)</f>
        <v>90000</v>
      </c>
      <c r="H356" s="163">
        <v>50000</v>
      </c>
      <c r="I356" s="195">
        <f t="shared" si="20"/>
        <v>140000</v>
      </c>
      <c r="J356" s="194"/>
      <c r="K356" s="196" t="str">
        <f t="shared" si="21"/>
        <v>K15A</v>
      </c>
      <c r="L356" s="156" t="s">
        <v>5652</v>
      </c>
      <c r="M356" s="161" t="s">
        <v>5660</v>
      </c>
    </row>
    <row r="357" spans="1:13" ht="17.25" customHeight="1">
      <c r="A357" s="236">
        <v>353</v>
      </c>
      <c r="B357" s="161" t="s">
        <v>1607</v>
      </c>
      <c r="C357" s="161" t="s">
        <v>1608</v>
      </c>
      <c r="D357" s="161" t="s">
        <v>1588</v>
      </c>
      <c r="E357" s="195"/>
      <c r="F357" s="195"/>
      <c r="G357" s="195"/>
      <c r="H357" s="163">
        <v>50000</v>
      </c>
      <c r="I357" s="195">
        <f t="shared" si="20"/>
        <v>50000</v>
      </c>
      <c r="J357" s="194"/>
      <c r="K357" s="196" t="str">
        <f t="shared" si="21"/>
        <v>K15A</v>
      </c>
      <c r="L357" s="156" t="s">
        <v>5652</v>
      </c>
      <c r="M357" s="161" t="s">
        <v>5660</v>
      </c>
    </row>
    <row r="358" spans="1:13" ht="17.25" customHeight="1">
      <c r="A358" s="236">
        <v>354</v>
      </c>
      <c r="B358" s="161" t="s">
        <v>972</v>
      </c>
      <c r="C358" s="161" t="s">
        <v>973</v>
      </c>
      <c r="D358" s="161" t="s">
        <v>961</v>
      </c>
      <c r="E358" s="195"/>
      <c r="F358" s="195"/>
      <c r="G358" s="195"/>
      <c r="H358" s="163">
        <v>50000</v>
      </c>
      <c r="I358" s="195">
        <f t="shared" si="20"/>
        <v>50000</v>
      </c>
      <c r="J358" s="194"/>
      <c r="K358" s="196" t="str">
        <f t="shared" si="21"/>
        <v>K15A</v>
      </c>
      <c r="L358" s="156" t="s">
        <v>5652</v>
      </c>
      <c r="M358" s="161" t="s">
        <v>5967</v>
      </c>
    </row>
    <row r="359" spans="1:13" ht="17.25" customHeight="1">
      <c r="A359" s="236">
        <v>355</v>
      </c>
      <c r="B359" s="161" t="s">
        <v>1656</v>
      </c>
      <c r="C359" s="161" t="s">
        <v>1657</v>
      </c>
      <c r="D359" s="161" t="s">
        <v>1652</v>
      </c>
      <c r="E359" s="195"/>
      <c r="F359" s="195"/>
      <c r="G359" s="195"/>
      <c r="H359" s="163">
        <v>50000</v>
      </c>
      <c r="I359" s="195">
        <f t="shared" si="20"/>
        <v>50000</v>
      </c>
      <c r="J359" s="194"/>
      <c r="K359" s="196" t="str">
        <f t="shared" si="21"/>
        <v>K15A</v>
      </c>
      <c r="L359" s="156" t="s">
        <v>5652</v>
      </c>
      <c r="M359" s="161" t="s">
        <v>5967</v>
      </c>
    </row>
    <row r="360" spans="1:13" ht="17.25" customHeight="1">
      <c r="A360" s="236">
        <v>356</v>
      </c>
      <c r="B360" s="161" t="s">
        <v>1658</v>
      </c>
      <c r="C360" s="161" t="s">
        <v>1659</v>
      </c>
      <c r="D360" s="161" t="s">
        <v>1652</v>
      </c>
      <c r="E360" s="195"/>
      <c r="F360" s="195"/>
      <c r="G360" s="195"/>
      <c r="H360" s="163">
        <v>50000</v>
      </c>
      <c r="I360" s="195">
        <f t="shared" si="20"/>
        <v>50000</v>
      </c>
      <c r="J360" s="194"/>
      <c r="K360" s="196" t="str">
        <f t="shared" si="21"/>
        <v>K15A</v>
      </c>
      <c r="L360" s="156" t="s">
        <v>5652</v>
      </c>
      <c r="M360" s="161" t="s">
        <v>5692</v>
      </c>
    </row>
    <row r="361" spans="1:13" ht="17.25" customHeight="1">
      <c r="A361" s="236">
        <v>357</v>
      </c>
      <c r="B361" s="161" t="s">
        <v>974</v>
      </c>
      <c r="C361" s="161" t="s">
        <v>975</v>
      </c>
      <c r="D361" s="161" t="s">
        <v>961</v>
      </c>
      <c r="E361" s="195"/>
      <c r="F361" s="195"/>
      <c r="G361" s="195"/>
      <c r="H361" s="163">
        <v>50000</v>
      </c>
      <c r="I361" s="195">
        <f t="shared" si="20"/>
        <v>50000</v>
      </c>
      <c r="J361" s="194"/>
      <c r="K361" s="196" t="str">
        <f t="shared" si="21"/>
        <v>K15A</v>
      </c>
      <c r="L361" s="156" t="s">
        <v>5652</v>
      </c>
      <c r="M361" s="161" t="s">
        <v>5732</v>
      </c>
    </row>
    <row r="362" spans="1:13" ht="17.25" customHeight="1">
      <c r="A362" s="236">
        <v>358</v>
      </c>
      <c r="B362" s="161" t="s">
        <v>976</v>
      </c>
      <c r="C362" s="161" t="s">
        <v>861</v>
      </c>
      <c r="D362" s="161" t="s">
        <v>961</v>
      </c>
      <c r="E362" s="195"/>
      <c r="F362" s="195"/>
      <c r="G362" s="195"/>
      <c r="H362" s="163">
        <v>50000</v>
      </c>
      <c r="I362" s="195">
        <f t="shared" si="20"/>
        <v>50000</v>
      </c>
      <c r="J362" s="194"/>
      <c r="K362" s="196" t="str">
        <f t="shared" si="21"/>
        <v>K15A</v>
      </c>
      <c r="L362" s="156" t="s">
        <v>5652</v>
      </c>
      <c r="M362" s="161" t="s">
        <v>5732</v>
      </c>
    </row>
    <row r="363" spans="1:13" ht="17.25" customHeight="1">
      <c r="A363" s="236">
        <v>359</v>
      </c>
      <c r="B363" s="161" t="s">
        <v>1609</v>
      </c>
      <c r="C363" s="161" t="s">
        <v>1610</v>
      </c>
      <c r="D363" s="161" t="s">
        <v>1588</v>
      </c>
      <c r="E363" s="195">
        <f>VLOOKUP(B363,'Học phí'!$B$8:$F$395,5,0)</f>
        <v>600000</v>
      </c>
      <c r="F363" s="195"/>
      <c r="G363" s="195"/>
      <c r="H363" s="163">
        <v>50000</v>
      </c>
      <c r="I363" s="195">
        <f t="shared" si="20"/>
        <v>650000</v>
      </c>
      <c r="J363" s="194"/>
      <c r="K363" s="196" t="str">
        <f t="shared" si="21"/>
        <v>K15A</v>
      </c>
      <c r="L363" s="156" t="s">
        <v>5652</v>
      </c>
      <c r="M363" s="161" t="s">
        <v>5710</v>
      </c>
    </row>
    <row r="364" spans="1:13" ht="17.25" customHeight="1">
      <c r="A364" s="236">
        <v>360</v>
      </c>
      <c r="B364" s="161" t="s">
        <v>1660</v>
      </c>
      <c r="C364" s="161" t="s">
        <v>1661</v>
      </c>
      <c r="D364" s="161" t="s">
        <v>1652</v>
      </c>
      <c r="E364" s="195"/>
      <c r="F364" s="195"/>
      <c r="G364" s="195"/>
      <c r="H364" s="163">
        <v>50000</v>
      </c>
      <c r="I364" s="195">
        <f t="shared" si="20"/>
        <v>50000</v>
      </c>
      <c r="J364" s="194"/>
      <c r="K364" s="196" t="str">
        <f t="shared" si="21"/>
        <v>K15A</v>
      </c>
      <c r="L364" s="156" t="s">
        <v>5652</v>
      </c>
      <c r="M364" s="161" t="s">
        <v>5710</v>
      </c>
    </row>
    <row r="365" spans="1:13" ht="17.25" customHeight="1">
      <c r="A365" s="236">
        <v>361</v>
      </c>
      <c r="B365" s="161" t="s">
        <v>1611</v>
      </c>
      <c r="C365" s="161" t="s">
        <v>1612</v>
      </c>
      <c r="D365" s="161" t="s">
        <v>1588</v>
      </c>
      <c r="E365" s="195">
        <f>VLOOKUP(B365,'Học phí'!$B$8:$F$395,5,0)</f>
        <v>375000</v>
      </c>
      <c r="F365" s="195"/>
      <c r="G365" s="195"/>
      <c r="H365" s="163">
        <v>50000</v>
      </c>
      <c r="I365" s="195">
        <f t="shared" si="20"/>
        <v>425000</v>
      </c>
      <c r="J365" s="194"/>
      <c r="K365" s="196" t="str">
        <f t="shared" si="21"/>
        <v>K15A</v>
      </c>
      <c r="L365" s="156" t="s">
        <v>5652</v>
      </c>
      <c r="M365" s="161" t="s">
        <v>5711</v>
      </c>
    </row>
    <row r="366" spans="1:13" ht="17.25" customHeight="1">
      <c r="A366" s="236">
        <v>362</v>
      </c>
      <c r="B366" s="161" t="s">
        <v>1613</v>
      </c>
      <c r="C366" s="161" t="s">
        <v>1614</v>
      </c>
      <c r="D366" s="161" t="s">
        <v>1588</v>
      </c>
      <c r="E366" s="195">
        <f>VLOOKUP(B366,'Học phí'!$B$8:$F$395,5,0)</f>
        <v>240000</v>
      </c>
      <c r="F366" s="195"/>
      <c r="G366" s="195"/>
      <c r="H366" s="163">
        <v>50000</v>
      </c>
      <c r="I366" s="195">
        <f t="shared" si="20"/>
        <v>290000</v>
      </c>
      <c r="J366" s="194"/>
      <c r="K366" s="196" t="str">
        <f t="shared" si="21"/>
        <v>K15A</v>
      </c>
      <c r="L366" s="156" t="s">
        <v>5652</v>
      </c>
      <c r="M366" s="161" t="s">
        <v>5672</v>
      </c>
    </row>
    <row r="367" spans="1:13" ht="17.25" customHeight="1">
      <c r="A367" s="236">
        <v>363</v>
      </c>
      <c r="B367" s="161" t="s">
        <v>1615</v>
      </c>
      <c r="C367" s="161" t="s">
        <v>1616</v>
      </c>
      <c r="D367" s="161" t="s">
        <v>1588</v>
      </c>
      <c r="E367" s="195"/>
      <c r="F367" s="195"/>
      <c r="G367" s="195"/>
      <c r="H367" s="163">
        <v>50000</v>
      </c>
      <c r="I367" s="195">
        <f t="shared" si="20"/>
        <v>50000</v>
      </c>
      <c r="J367" s="194"/>
      <c r="K367" s="196" t="str">
        <f t="shared" si="21"/>
        <v>K15A</v>
      </c>
      <c r="L367" s="156" t="s">
        <v>5652</v>
      </c>
      <c r="M367" s="161" t="s">
        <v>5687</v>
      </c>
    </row>
    <row r="368" spans="1:13" ht="17.25" customHeight="1">
      <c r="A368" s="236">
        <v>364</v>
      </c>
      <c r="B368" s="161" t="s">
        <v>977</v>
      </c>
      <c r="C368" s="161" t="s">
        <v>978</v>
      </c>
      <c r="D368" s="161" t="s">
        <v>961</v>
      </c>
      <c r="E368" s="195"/>
      <c r="F368" s="195"/>
      <c r="G368" s="195"/>
      <c r="H368" s="163">
        <v>50000</v>
      </c>
      <c r="I368" s="195">
        <f t="shared" si="20"/>
        <v>50000</v>
      </c>
      <c r="J368" s="194"/>
      <c r="K368" s="196" t="str">
        <f t="shared" si="21"/>
        <v>K15A</v>
      </c>
      <c r="L368" s="156" t="s">
        <v>5652</v>
      </c>
      <c r="M368" s="161" t="s">
        <v>5797</v>
      </c>
    </row>
    <row r="369" spans="1:13" ht="17.25" customHeight="1">
      <c r="A369" s="236">
        <v>365</v>
      </c>
      <c r="B369" s="161" t="s">
        <v>1617</v>
      </c>
      <c r="C369" s="161" t="s">
        <v>1618</v>
      </c>
      <c r="D369" s="161" t="s">
        <v>1588</v>
      </c>
      <c r="E369" s="195"/>
      <c r="F369" s="195"/>
      <c r="G369" s="195"/>
      <c r="H369" s="163">
        <v>100000</v>
      </c>
      <c r="I369" s="195">
        <f t="shared" si="20"/>
        <v>100000</v>
      </c>
      <c r="J369" s="194"/>
      <c r="K369" s="196" t="str">
        <f t="shared" si="21"/>
        <v>K15A</v>
      </c>
      <c r="L369" s="156" t="s">
        <v>5652</v>
      </c>
      <c r="M369" s="161" t="s">
        <v>5797</v>
      </c>
    </row>
    <row r="370" spans="1:13" ht="17.25" customHeight="1">
      <c r="A370" s="236">
        <v>366</v>
      </c>
      <c r="B370" s="161" t="s">
        <v>1619</v>
      </c>
      <c r="C370" s="161" t="s">
        <v>1620</v>
      </c>
      <c r="D370" s="161" t="s">
        <v>1588</v>
      </c>
      <c r="E370" s="195">
        <f>VLOOKUP(B370,'Học phí'!$B$8:$F$395,5,0)</f>
        <v>450000</v>
      </c>
      <c r="F370" s="195"/>
      <c r="G370" s="195"/>
      <c r="H370" s="163">
        <v>50000</v>
      </c>
      <c r="I370" s="195">
        <f t="shared" si="20"/>
        <v>500000</v>
      </c>
      <c r="J370" s="194"/>
      <c r="K370" s="196" t="str">
        <f t="shared" si="21"/>
        <v>K15A</v>
      </c>
      <c r="L370" s="156" t="s">
        <v>5652</v>
      </c>
      <c r="M370" s="161" t="s">
        <v>5748</v>
      </c>
    </row>
    <row r="371" spans="1:13" ht="17.25" customHeight="1">
      <c r="A371" s="236">
        <v>367</v>
      </c>
      <c r="B371" s="161" t="s">
        <v>1621</v>
      </c>
      <c r="C371" s="161" t="s">
        <v>1622</v>
      </c>
      <c r="D371" s="161" t="s">
        <v>1588</v>
      </c>
      <c r="E371" s="195">
        <f>VLOOKUP(B371,'Học phí'!$B$8:$F$395,5,0)</f>
        <v>672075</v>
      </c>
      <c r="F371" s="195"/>
      <c r="G371" s="195"/>
      <c r="H371" s="163">
        <v>50000</v>
      </c>
      <c r="I371" s="195">
        <f t="shared" si="20"/>
        <v>722075</v>
      </c>
      <c r="J371" s="194"/>
      <c r="K371" s="196" t="str">
        <f t="shared" si="21"/>
        <v>K15A</v>
      </c>
      <c r="L371" s="156" t="s">
        <v>5652</v>
      </c>
      <c r="M371" s="161" t="s">
        <v>5748</v>
      </c>
    </row>
    <row r="372" spans="1:13" ht="17.25" customHeight="1">
      <c r="A372" s="236">
        <v>368</v>
      </c>
      <c r="B372" s="161" t="s">
        <v>1662</v>
      </c>
      <c r="C372" s="161" t="s">
        <v>1663</v>
      </c>
      <c r="D372" s="161" t="s">
        <v>1652</v>
      </c>
      <c r="E372" s="195"/>
      <c r="F372" s="195"/>
      <c r="G372" s="195"/>
      <c r="H372" s="163">
        <v>50000</v>
      </c>
      <c r="I372" s="195">
        <f t="shared" si="20"/>
        <v>50000</v>
      </c>
      <c r="J372" s="194"/>
      <c r="K372" s="196" t="str">
        <f t="shared" si="21"/>
        <v>K15A</v>
      </c>
      <c r="L372" s="156" t="s">
        <v>5652</v>
      </c>
      <c r="M372" s="161" t="s">
        <v>5748</v>
      </c>
    </row>
    <row r="373" spans="1:13" ht="17.25" customHeight="1">
      <c r="A373" s="236">
        <v>369</v>
      </c>
      <c r="B373" s="161" t="s">
        <v>1623</v>
      </c>
      <c r="C373" s="161" t="s">
        <v>1624</v>
      </c>
      <c r="D373" s="161" t="s">
        <v>1588</v>
      </c>
      <c r="E373" s="195">
        <f>VLOOKUP(B373,'Học phí'!$B$8:$F$395,5,0)</f>
        <v>675000</v>
      </c>
      <c r="F373" s="195"/>
      <c r="G373" s="195"/>
      <c r="H373" s="163">
        <v>50000</v>
      </c>
      <c r="I373" s="195">
        <f t="shared" si="20"/>
        <v>725000</v>
      </c>
      <c r="J373" s="194"/>
      <c r="K373" s="196" t="str">
        <f t="shared" si="21"/>
        <v>K15A</v>
      </c>
      <c r="L373" s="156" t="s">
        <v>5652</v>
      </c>
      <c r="M373" s="161" t="s">
        <v>5665</v>
      </c>
    </row>
    <row r="374" spans="1:13" ht="17.25" customHeight="1">
      <c r="A374" s="236">
        <v>370</v>
      </c>
      <c r="B374" s="161" t="s">
        <v>1625</v>
      </c>
      <c r="C374" s="161" t="s">
        <v>1626</v>
      </c>
      <c r="D374" s="161" t="s">
        <v>1588</v>
      </c>
      <c r="E374" s="195">
        <f>VLOOKUP(B374,'Học phí'!$B$8:$F$395,5,0)</f>
        <v>675000</v>
      </c>
      <c r="F374" s="195"/>
      <c r="G374" s="195"/>
      <c r="H374" s="163">
        <v>50000</v>
      </c>
      <c r="I374" s="195">
        <f t="shared" si="20"/>
        <v>725000</v>
      </c>
      <c r="J374" s="194"/>
      <c r="K374" s="196" t="str">
        <f t="shared" si="21"/>
        <v>K15A</v>
      </c>
      <c r="L374" s="156" t="s">
        <v>5652</v>
      </c>
      <c r="M374" s="161" t="s">
        <v>5897</v>
      </c>
    </row>
    <row r="375" spans="1:13" ht="17.25" customHeight="1">
      <c r="A375" s="236">
        <v>371</v>
      </c>
      <c r="B375" s="161" t="s">
        <v>979</v>
      </c>
      <c r="C375" s="161" t="s">
        <v>980</v>
      </c>
      <c r="D375" s="161" t="s">
        <v>961</v>
      </c>
      <c r="E375" s="195"/>
      <c r="F375" s="195"/>
      <c r="G375" s="195"/>
      <c r="H375" s="163">
        <v>50000</v>
      </c>
      <c r="I375" s="195">
        <f t="shared" si="20"/>
        <v>50000</v>
      </c>
      <c r="J375" s="194"/>
      <c r="K375" s="196" t="str">
        <f t="shared" si="21"/>
        <v>K15A</v>
      </c>
      <c r="L375" s="156" t="s">
        <v>5652</v>
      </c>
      <c r="M375" s="161" t="s">
        <v>5718</v>
      </c>
    </row>
    <row r="376" spans="1:13" ht="17.25" customHeight="1">
      <c r="A376" s="236">
        <v>372</v>
      </c>
      <c r="B376" s="161" t="s">
        <v>1664</v>
      </c>
      <c r="C376" s="161" t="s">
        <v>1665</v>
      </c>
      <c r="D376" s="161" t="s">
        <v>1652</v>
      </c>
      <c r="E376" s="195"/>
      <c r="F376" s="195"/>
      <c r="G376" s="195"/>
      <c r="H376" s="163">
        <v>50000</v>
      </c>
      <c r="I376" s="195">
        <f t="shared" si="20"/>
        <v>50000</v>
      </c>
      <c r="J376" s="194"/>
      <c r="K376" s="196" t="str">
        <f t="shared" si="21"/>
        <v>K15A</v>
      </c>
      <c r="L376" s="156" t="s">
        <v>5652</v>
      </c>
      <c r="M376" s="161" t="s">
        <v>5718</v>
      </c>
    </row>
    <row r="377" spans="1:13" ht="17.25" customHeight="1">
      <c r="A377" s="236">
        <v>373</v>
      </c>
      <c r="B377" s="161" t="s">
        <v>981</v>
      </c>
      <c r="C377" s="161" t="s">
        <v>982</v>
      </c>
      <c r="D377" s="161" t="s">
        <v>961</v>
      </c>
      <c r="E377" s="195"/>
      <c r="F377" s="195"/>
      <c r="G377" s="195"/>
      <c r="H377" s="163">
        <v>50000</v>
      </c>
      <c r="I377" s="195">
        <f t="shared" si="20"/>
        <v>50000</v>
      </c>
      <c r="J377" s="194"/>
      <c r="K377" s="196" t="str">
        <f t="shared" si="21"/>
        <v>K15A</v>
      </c>
      <c r="L377" s="156" t="s">
        <v>5652</v>
      </c>
      <c r="M377" s="161" t="s">
        <v>6049</v>
      </c>
    </row>
    <row r="378" spans="1:13" ht="17.25" customHeight="1">
      <c r="A378" s="236">
        <v>374</v>
      </c>
      <c r="B378" s="161" t="s">
        <v>1627</v>
      </c>
      <c r="C378" s="161" t="s">
        <v>1628</v>
      </c>
      <c r="D378" s="161" t="s">
        <v>1588</v>
      </c>
      <c r="E378" s="195">
        <f>VLOOKUP(B378,'Học phí'!$B$8:$F$395,5,0)</f>
        <v>600000</v>
      </c>
      <c r="F378" s="195"/>
      <c r="G378" s="195"/>
      <c r="H378" s="163">
        <v>50000</v>
      </c>
      <c r="I378" s="195">
        <f t="shared" si="20"/>
        <v>650000</v>
      </c>
      <c r="J378" s="194"/>
      <c r="K378" s="196" t="str">
        <f t="shared" si="21"/>
        <v>K15A</v>
      </c>
      <c r="L378" s="156" t="s">
        <v>5652</v>
      </c>
      <c r="M378" s="161" t="s">
        <v>5736</v>
      </c>
    </row>
    <row r="379" spans="1:13" ht="17.25" customHeight="1">
      <c r="A379" s="236">
        <v>375</v>
      </c>
      <c r="B379" s="161" t="s">
        <v>1666</v>
      </c>
      <c r="C379" s="161" t="s">
        <v>1667</v>
      </c>
      <c r="D379" s="161" t="s">
        <v>1652</v>
      </c>
      <c r="E379" s="195"/>
      <c r="F379" s="195"/>
      <c r="G379" s="195"/>
      <c r="H379" s="163">
        <v>50000</v>
      </c>
      <c r="I379" s="195">
        <f t="shared" si="20"/>
        <v>50000</v>
      </c>
      <c r="J379" s="194"/>
      <c r="K379" s="196" t="str">
        <f t="shared" si="21"/>
        <v>K15A</v>
      </c>
      <c r="L379" s="156" t="s">
        <v>5652</v>
      </c>
      <c r="M379" s="161" t="s">
        <v>5736</v>
      </c>
    </row>
    <row r="380" spans="1:13" ht="17.25" customHeight="1">
      <c r="A380" s="236">
        <v>376</v>
      </c>
      <c r="B380" s="161" t="s">
        <v>1629</v>
      </c>
      <c r="C380" s="161" t="s">
        <v>1630</v>
      </c>
      <c r="D380" s="161" t="s">
        <v>1588</v>
      </c>
      <c r="E380" s="195">
        <f>VLOOKUP(B380,'Học phí'!$B$8:$F$395,5,0)</f>
        <v>675000</v>
      </c>
      <c r="F380" s="195"/>
      <c r="G380" s="195"/>
      <c r="H380" s="163">
        <v>50000</v>
      </c>
      <c r="I380" s="195">
        <f t="shared" si="20"/>
        <v>725000</v>
      </c>
      <c r="J380" s="194"/>
      <c r="K380" s="196" t="str">
        <f t="shared" si="21"/>
        <v>K15A</v>
      </c>
      <c r="L380" s="156" t="s">
        <v>5652</v>
      </c>
      <c r="M380" s="161" t="s">
        <v>5749</v>
      </c>
    </row>
    <row r="381" spans="1:13" ht="17.25" customHeight="1">
      <c r="A381" s="236">
        <v>377</v>
      </c>
      <c r="B381" s="161" t="s">
        <v>1581</v>
      </c>
      <c r="C381" s="161" t="s">
        <v>1582</v>
      </c>
      <c r="D381" s="161" t="s">
        <v>1583</v>
      </c>
      <c r="E381" s="195"/>
      <c r="F381" s="195"/>
      <c r="G381" s="195"/>
      <c r="H381" s="163">
        <v>50000</v>
      </c>
      <c r="I381" s="195">
        <f t="shared" si="20"/>
        <v>50000</v>
      </c>
      <c r="J381" s="194"/>
      <c r="K381" s="196" t="str">
        <f>MID(D381,6,7)</f>
        <v>K15 LAO</v>
      </c>
      <c r="L381" s="156" t="s">
        <v>5652</v>
      </c>
      <c r="M381" s="161" t="s">
        <v>6033</v>
      </c>
    </row>
    <row r="382" spans="1:13" ht="17.25" customHeight="1">
      <c r="A382" s="236">
        <v>378</v>
      </c>
      <c r="B382" s="161" t="s">
        <v>983</v>
      </c>
      <c r="C382" s="161" t="s">
        <v>984</v>
      </c>
      <c r="D382" s="161" t="s">
        <v>961</v>
      </c>
      <c r="E382" s="195"/>
      <c r="F382" s="195"/>
      <c r="G382" s="195"/>
      <c r="H382" s="163">
        <v>50000</v>
      </c>
      <c r="I382" s="195">
        <f t="shared" si="20"/>
        <v>50000</v>
      </c>
      <c r="J382" s="194"/>
      <c r="K382" s="196" t="str">
        <f>RIGHT(D382,4)</f>
        <v>K15A</v>
      </c>
      <c r="L382" s="156" t="s">
        <v>5652</v>
      </c>
      <c r="M382" s="161" t="s">
        <v>5720</v>
      </c>
    </row>
    <row r="383" spans="1:13" ht="17.25" customHeight="1">
      <c r="A383" s="236">
        <v>379</v>
      </c>
      <c r="B383" s="161" t="s">
        <v>985</v>
      </c>
      <c r="C383" s="161" t="s">
        <v>986</v>
      </c>
      <c r="D383" s="161" t="s">
        <v>961</v>
      </c>
      <c r="E383" s="195"/>
      <c r="F383" s="195"/>
      <c r="G383" s="195"/>
      <c r="H383" s="163">
        <v>50000</v>
      </c>
      <c r="I383" s="195">
        <f t="shared" si="20"/>
        <v>50000</v>
      </c>
      <c r="J383" s="194"/>
      <c r="K383" s="196" t="str">
        <f>RIGHT(D383,4)</f>
        <v>K15A</v>
      </c>
      <c r="L383" s="156" t="s">
        <v>5652</v>
      </c>
      <c r="M383" s="161" t="s">
        <v>5702</v>
      </c>
    </row>
    <row r="384" spans="1:13" ht="17.25" customHeight="1">
      <c r="A384" s="236">
        <v>380</v>
      </c>
      <c r="B384" s="161" t="s">
        <v>1631</v>
      </c>
      <c r="C384" s="161" t="s">
        <v>1632</v>
      </c>
      <c r="D384" s="161" t="s">
        <v>1588</v>
      </c>
      <c r="E384" s="195"/>
      <c r="F384" s="195"/>
      <c r="G384" s="195"/>
      <c r="H384" s="163">
        <v>50000</v>
      </c>
      <c r="I384" s="195">
        <f t="shared" si="20"/>
        <v>50000</v>
      </c>
      <c r="J384" s="194"/>
      <c r="K384" s="196" t="str">
        <f>RIGHT(D384,4)</f>
        <v>K15A</v>
      </c>
      <c r="L384" s="156" t="s">
        <v>5652</v>
      </c>
      <c r="M384" s="161" t="s">
        <v>5722</v>
      </c>
    </row>
    <row r="385" spans="1:13" ht="17.25" customHeight="1">
      <c r="A385" s="236">
        <v>381</v>
      </c>
      <c r="B385" s="161" t="s">
        <v>1584</v>
      </c>
      <c r="C385" s="161" t="s">
        <v>1585</v>
      </c>
      <c r="D385" s="161" t="s">
        <v>1583</v>
      </c>
      <c r="E385" s="195"/>
      <c r="F385" s="195"/>
      <c r="G385" s="195">
        <f>VLOOKUP(B385,'Lệ phí thi lại'!$B$8:$F$434,5,0)</f>
        <v>30000</v>
      </c>
      <c r="H385" s="163">
        <v>50000</v>
      </c>
      <c r="I385" s="195">
        <f t="shared" si="20"/>
        <v>80000</v>
      </c>
      <c r="J385" s="194"/>
      <c r="K385" s="196" t="str">
        <f>MID(D385,6,7)</f>
        <v>K15 LAO</v>
      </c>
      <c r="L385" s="156" t="s">
        <v>5652</v>
      </c>
      <c r="M385" s="161" t="s">
        <v>6034</v>
      </c>
    </row>
    <row r="386" spans="1:13" ht="17.25" customHeight="1">
      <c r="A386" s="236">
        <v>382</v>
      </c>
      <c r="B386" s="161" t="s">
        <v>987</v>
      </c>
      <c r="C386" s="161" t="s">
        <v>988</v>
      </c>
      <c r="D386" s="161" t="s">
        <v>961</v>
      </c>
      <c r="E386" s="195"/>
      <c r="F386" s="195"/>
      <c r="G386" s="195"/>
      <c r="H386" s="163">
        <v>50000</v>
      </c>
      <c r="I386" s="195">
        <f t="shared" si="20"/>
        <v>50000</v>
      </c>
      <c r="J386" s="194"/>
      <c r="K386" s="196" t="str">
        <f t="shared" ref="K386:K400" si="22">RIGHT(D386,4)</f>
        <v>K15A</v>
      </c>
      <c r="L386" s="156" t="s">
        <v>5652</v>
      </c>
      <c r="M386" s="161" t="s">
        <v>5662</v>
      </c>
    </row>
    <row r="387" spans="1:13" ht="17.25" customHeight="1">
      <c r="A387" s="236">
        <v>383</v>
      </c>
      <c r="B387" s="161" t="s">
        <v>1668</v>
      </c>
      <c r="C387" s="161" t="s">
        <v>1669</v>
      </c>
      <c r="D387" s="161" t="s">
        <v>1652</v>
      </c>
      <c r="E387" s="195"/>
      <c r="F387" s="195"/>
      <c r="G387" s="195"/>
      <c r="H387" s="163">
        <v>50000</v>
      </c>
      <c r="I387" s="195">
        <f t="shared" si="20"/>
        <v>50000</v>
      </c>
      <c r="J387" s="194"/>
      <c r="K387" s="196" t="str">
        <f t="shared" si="22"/>
        <v>K15A</v>
      </c>
      <c r="L387" s="156" t="s">
        <v>5652</v>
      </c>
      <c r="M387" s="161" t="s">
        <v>5662</v>
      </c>
    </row>
    <row r="388" spans="1:13" ht="17.25" customHeight="1">
      <c r="A388" s="236">
        <v>384</v>
      </c>
      <c r="B388" s="161" t="s">
        <v>1670</v>
      </c>
      <c r="C388" s="161" t="s">
        <v>1671</v>
      </c>
      <c r="D388" s="161" t="s">
        <v>1652</v>
      </c>
      <c r="E388" s="195"/>
      <c r="F388" s="195"/>
      <c r="G388" s="195"/>
      <c r="H388" s="163">
        <v>100000</v>
      </c>
      <c r="I388" s="195">
        <f t="shared" si="20"/>
        <v>100000</v>
      </c>
      <c r="J388" s="194"/>
      <c r="K388" s="196" t="str">
        <f t="shared" si="22"/>
        <v>K15A</v>
      </c>
      <c r="L388" s="156" t="s">
        <v>5652</v>
      </c>
      <c r="M388" s="161" t="s">
        <v>6062</v>
      </c>
    </row>
    <row r="389" spans="1:13" ht="17.25" customHeight="1">
      <c r="A389" s="185">
        <v>385</v>
      </c>
      <c r="B389" s="30" t="s">
        <v>989</v>
      </c>
      <c r="C389" s="30" t="s">
        <v>990</v>
      </c>
      <c r="D389" s="30" t="s">
        <v>961</v>
      </c>
      <c r="E389" s="147"/>
      <c r="F389" s="147"/>
      <c r="G389" s="147"/>
      <c r="H389" s="132">
        <v>50000</v>
      </c>
      <c r="I389" s="147">
        <f t="shared" ref="I389:I400" si="23">SUM(E389:H389)</f>
        <v>50000</v>
      </c>
      <c r="J389" s="148"/>
      <c r="K389" s="179" t="str">
        <f t="shared" si="22"/>
        <v>K15A</v>
      </c>
      <c r="L389" s="157" t="s">
        <v>5652</v>
      </c>
      <c r="M389" s="30" t="s">
        <v>5848</v>
      </c>
    </row>
    <row r="390" spans="1:13" ht="17.25" customHeight="1">
      <c r="A390" s="185">
        <v>386</v>
      </c>
      <c r="B390" s="30" t="s">
        <v>1633</v>
      </c>
      <c r="C390" s="30" t="s">
        <v>1634</v>
      </c>
      <c r="D390" s="30" t="s">
        <v>1588</v>
      </c>
      <c r="E390" s="147">
        <f>VLOOKUP(B390,'Học phí'!$B$8:$F$395,5,0)</f>
        <v>675000</v>
      </c>
      <c r="F390" s="147"/>
      <c r="G390" s="147"/>
      <c r="H390" s="132">
        <v>50000</v>
      </c>
      <c r="I390" s="147">
        <f t="shared" si="23"/>
        <v>725000</v>
      </c>
      <c r="J390" s="148"/>
      <c r="K390" s="179" t="str">
        <f t="shared" si="22"/>
        <v>K15A</v>
      </c>
      <c r="L390" s="157" t="s">
        <v>5652</v>
      </c>
      <c r="M390" s="30" t="s">
        <v>6060</v>
      </c>
    </row>
    <row r="391" spans="1:13" ht="17.25" customHeight="1">
      <c r="A391" s="185">
        <v>387</v>
      </c>
      <c r="B391" s="30" t="s">
        <v>991</v>
      </c>
      <c r="C391" s="30" t="s">
        <v>992</v>
      </c>
      <c r="D391" s="30" t="s">
        <v>961</v>
      </c>
      <c r="E391" s="147"/>
      <c r="F391" s="147"/>
      <c r="G391" s="147"/>
      <c r="H391" s="132">
        <v>50000</v>
      </c>
      <c r="I391" s="147">
        <f t="shared" si="23"/>
        <v>50000</v>
      </c>
      <c r="J391" s="148"/>
      <c r="K391" s="179" t="str">
        <f t="shared" si="22"/>
        <v>K15A</v>
      </c>
      <c r="L391" s="157" t="s">
        <v>5652</v>
      </c>
      <c r="M391" s="30" t="s">
        <v>5684</v>
      </c>
    </row>
    <row r="392" spans="1:13" ht="17.25" customHeight="1">
      <c r="A392" s="185">
        <v>388</v>
      </c>
      <c r="B392" s="30" t="s">
        <v>1672</v>
      </c>
      <c r="C392" s="30" t="s">
        <v>1673</v>
      </c>
      <c r="D392" s="30" t="s">
        <v>1652</v>
      </c>
      <c r="E392" s="147"/>
      <c r="F392" s="147"/>
      <c r="G392" s="147"/>
      <c r="H392" s="132">
        <v>50000</v>
      </c>
      <c r="I392" s="147">
        <f t="shared" si="23"/>
        <v>50000</v>
      </c>
      <c r="J392" s="148"/>
      <c r="K392" s="179" t="str">
        <f t="shared" si="22"/>
        <v>K15A</v>
      </c>
      <c r="L392" s="157" t="s">
        <v>5652</v>
      </c>
      <c r="M392" s="30" t="s">
        <v>5893</v>
      </c>
    </row>
    <row r="393" spans="1:13" ht="17.25" customHeight="1">
      <c r="A393" s="185">
        <v>389</v>
      </c>
      <c r="B393" s="30" t="s">
        <v>1674</v>
      </c>
      <c r="C393" s="30" t="s">
        <v>1675</v>
      </c>
      <c r="D393" s="30" t="s">
        <v>1652</v>
      </c>
      <c r="E393" s="147"/>
      <c r="F393" s="147"/>
      <c r="G393" s="147"/>
      <c r="H393" s="132">
        <v>50000</v>
      </c>
      <c r="I393" s="147">
        <f t="shared" si="23"/>
        <v>50000</v>
      </c>
      <c r="J393" s="148"/>
      <c r="K393" s="179" t="str">
        <f t="shared" si="22"/>
        <v>K15A</v>
      </c>
      <c r="L393" s="157" t="s">
        <v>5652</v>
      </c>
      <c r="M393" s="30" t="s">
        <v>5784</v>
      </c>
    </row>
    <row r="394" spans="1:13" ht="17.25" customHeight="1">
      <c r="A394" s="185">
        <v>390</v>
      </c>
      <c r="B394" s="30" t="s">
        <v>993</v>
      </c>
      <c r="C394" s="30" t="s">
        <v>994</v>
      </c>
      <c r="D394" s="30" t="s">
        <v>961</v>
      </c>
      <c r="E394" s="147"/>
      <c r="F394" s="147"/>
      <c r="G394" s="147"/>
      <c r="H394" s="132">
        <v>50000</v>
      </c>
      <c r="I394" s="147">
        <f t="shared" si="23"/>
        <v>50000</v>
      </c>
      <c r="J394" s="148"/>
      <c r="K394" s="179" t="str">
        <f t="shared" si="22"/>
        <v>K15A</v>
      </c>
      <c r="L394" s="157" t="s">
        <v>5652</v>
      </c>
      <c r="M394" s="30" t="s">
        <v>5663</v>
      </c>
    </row>
    <row r="395" spans="1:13" ht="17.25" customHeight="1">
      <c r="A395" s="185">
        <v>391</v>
      </c>
      <c r="B395" s="30" t="s">
        <v>1635</v>
      </c>
      <c r="C395" s="30" t="s">
        <v>1636</v>
      </c>
      <c r="D395" s="30" t="s">
        <v>1588</v>
      </c>
      <c r="E395" s="147"/>
      <c r="F395" s="147"/>
      <c r="G395" s="147"/>
      <c r="H395" s="132">
        <v>50000</v>
      </c>
      <c r="I395" s="147">
        <f t="shared" si="23"/>
        <v>50000</v>
      </c>
      <c r="J395" s="148"/>
      <c r="K395" s="179" t="str">
        <f t="shared" si="22"/>
        <v>K15A</v>
      </c>
      <c r="L395" s="157" t="s">
        <v>5652</v>
      </c>
      <c r="M395" s="30" t="s">
        <v>5688</v>
      </c>
    </row>
    <row r="396" spans="1:13" ht="17.25" customHeight="1">
      <c r="A396" s="185">
        <v>392</v>
      </c>
      <c r="B396" s="30" t="s">
        <v>1637</v>
      </c>
      <c r="C396" s="30" t="s">
        <v>1638</v>
      </c>
      <c r="D396" s="30" t="s">
        <v>1588</v>
      </c>
      <c r="E396" s="147">
        <f>VLOOKUP(B396,'Học phí'!$B$8:$F$395,5,0)</f>
        <v>675000</v>
      </c>
      <c r="F396" s="147"/>
      <c r="G396" s="147"/>
      <c r="H396" s="132">
        <v>50000</v>
      </c>
      <c r="I396" s="147">
        <f t="shared" si="23"/>
        <v>725000</v>
      </c>
      <c r="J396" s="148"/>
      <c r="K396" s="179" t="str">
        <f t="shared" si="22"/>
        <v>K15A</v>
      </c>
      <c r="L396" s="157" t="s">
        <v>5652</v>
      </c>
      <c r="M396" s="30" t="s">
        <v>5693</v>
      </c>
    </row>
    <row r="397" spans="1:13" ht="17.25" customHeight="1">
      <c r="A397" s="185">
        <v>393</v>
      </c>
      <c r="B397" s="30" t="s">
        <v>1676</v>
      </c>
      <c r="C397" s="30" t="s">
        <v>1677</v>
      </c>
      <c r="D397" s="30" t="s">
        <v>1652</v>
      </c>
      <c r="E397" s="147"/>
      <c r="F397" s="147"/>
      <c r="G397" s="147"/>
      <c r="H397" s="132">
        <v>50000</v>
      </c>
      <c r="I397" s="147">
        <f t="shared" si="23"/>
        <v>50000</v>
      </c>
      <c r="J397" s="148"/>
      <c r="K397" s="179" t="str">
        <f t="shared" si="22"/>
        <v>K15A</v>
      </c>
      <c r="L397" s="157" t="s">
        <v>5652</v>
      </c>
      <c r="M397" s="30" t="s">
        <v>5777</v>
      </c>
    </row>
    <row r="398" spans="1:13" ht="17.25" customHeight="1">
      <c r="A398" s="185">
        <v>394</v>
      </c>
      <c r="B398" s="30" t="s">
        <v>995</v>
      </c>
      <c r="C398" s="30" t="s">
        <v>996</v>
      </c>
      <c r="D398" s="30" t="s">
        <v>961</v>
      </c>
      <c r="E398" s="147"/>
      <c r="F398" s="147"/>
      <c r="G398" s="147"/>
      <c r="H398" s="132">
        <v>50000</v>
      </c>
      <c r="I398" s="147">
        <f t="shared" si="23"/>
        <v>50000</v>
      </c>
      <c r="J398" s="148"/>
      <c r="K398" s="179" t="str">
        <f t="shared" si="22"/>
        <v>K15A</v>
      </c>
      <c r="L398" s="157" t="s">
        <v>5652</v>
      </c>
      <c r="M398" s="30" t="s">
        <v>5712</v>
      </c>
    </row>
    <row r="399" spans="1:13" ht="17.25" customHeight="1">
      <c r="A399" s="185">
        <v>395</v>
      </c>
      <c r="B399" s="30" t="s">
        <v>1678</v>
      </c>
      <c r="C399" s="30" t="s">
        <v>1679</v>
      </c>
      <c r="D399" s="30" t="s">
        <v>1652</v>
      </c>
      <c r="E399" s="147"/>
      <c r="F399" s="147"/>
      <c r="G399" s="147"/>
      <c r="H399" s="132">
        <v>50000</v>
      </c>
      <c r="I399" s="147">
        <f t="shared" si="23"/>
        <v>50000</v>
      </c>
      <c r="J399" s="148"/>
      <c r="K399" s="179" t="str">
        <f t="shared" si="22"/>
        <v>K15A</v>
      </c>
      <c r="L399" s="157" t="s">
        <v>5652</v>
      </c>
      <c r="M399" s="30" t="s">
        <v>5917</v>
      </c>
    </row>
    <row r="400" spans="1:13" ht="17.25" customHeight="1">
      <c r="A400" s="185">
        <v>396</v>
      </c>
      <c r="B400" s="30" t="s">
        <v>997</v>
      </c>
      <c r="C400" s="30" t="s">
        <v>998</v>
      </c>
      <c r="D400" s="30" t="s">
        <v>961</v>
      </c>
      <c r="E400" s="147"/>
      <c r="F400" s="147"/>
      <c r="G400" s="147"/>
      <c r="H400" s="132">
        <v>50000</v>
      </c>
      <c r="I400" s="147">
        <f t="shared" si="23"/>
        <v>50000</v>
      </c>
      <c r="J400" s="148"/>
      <c r="K400" s="179" t="str">
        <f t="shared" si="22"/>
        <v>K15A</v>
      </c>
      <c r="L400" s="157" t="s">
        <v>5652</v>
      </c>
      <c r="M400" s="30" t="s">
        <v>5804</v>
      </c>
    </row>
    <row r="401" spans="1:12" s="152" customFormat="1" ht="17.25" customHeight="1">
      <c r="A401" s="150"/>
      <c r="B401" s="208" t="s">
        <v>5607</v>
      </c>
      <c r="C401" s="209"/>
      <c r="D401" s="210"/>
      <c r="E401" s="151">
        <f>SUM(E5:E400)</f>
        <v>70967075</v>
      </c>
      <c r="F401" s="151">
        <f>SUM(F5:F400)</f>
        <v>0</v>
      </c>
      <c r="G401" s="151">
        <f>SUM(G5:G400)</f>
        <v>4170000</v>
      </c>
      <c r="H401" s="151">
        <f>SUM(H5:H400)</f>
        <v>23350000</v>
      </c>
      <c r="I401" s="151">
        <f>SUM(I5:I400)</f>
        <v>98487075</v>
      </c>
      <c r="J401" s="150"/>
      <c r="K401" s="178"/>
      <c r="L401" s="184"/>
    </row>
  </sheetData>
  <autoFilter ref="A4:M401"/>
  <sortState ref="A2:M397">
    <sortCondition ref="L2:L397"/>
  </sortState>
  <mergeCells count="4">
    <mergeCell ref="B401:D401"/>
    <mergeCell ref="A1:C1"/>
    <mergeCell ref="A2:I2"/>
    <mergeCell ref="A3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26"/>
  <sheetViews>
    <sheetView workbookViewId="0">
      <selection activeCell="D8" sqref="D8"/>
    </sheetView>
  </sheetViews>
  <sheetFormatPr defaultRowHeight="17.25" customHeight="1"/>
  <cols>
    <col min="1" max="1" width="9.5703125" style="197" bestFit="1" customWidth="1"/>
    <col min="2" max="2" width="22.28515625" style="197" bestFit="1" customWidth="1"/>
    <col min="3" max="3" width="23.5703125" style="197" bestFit="1" customWidth="1"/>
    <col min="4" max="4" width="20.42578125" style="197" customWidth="1"/>
    <col min="5" max="5" width="14.28515625" style="204" bestFit="1" customWidth="1"/>
    <col min="6" max="6" width="16.42578125" style="204" customWidth="1"/>
    <col min="7" max="7" width="12.7109375" style="204" bestFit="1" customWidth="1"/>
    <col min="8" max="8" width="13.7109375" style="204" customWidth="1"/>
    <col min="9" max="9" width="16" style="204" customWidth="1"/>
    <col min="10" max="10" width="12.7109375" style="197" bestFit="1" customWidth="1"/>
    <col min="11" max="11" width="8.5703125" style="196" customWidth="1"/>
    <col min="12" max="12" width="18.140625" style="205" customWidth="1"/>
    <col min="13" max="16384" width="9.140625" style="197"/>
  </cols>
  <sheetData>
    <row r="1" spans="1:13" s="149" customFormat="1" ht="58.5" customHeight="1">
      <c r="A1" s="211" t="s">
        <v>6104</v>
      </c>
      <c r="B1" s="212"/>
      <c r="C1" s="212"/>
      <c r="D1" s="260" t="s">
        <v>6109</v>
      </c>
      <c r="E1" s="153"/>
      <c r="F1" s="153"/>
      <c r="G1" s="153"/>
      <c r="H1" s="153"/>
      <c r="I1" s="153"/>
      <c r="K1" s="179"/>
      <c r="L1" s="181"/>
    </row>
    <row r="2" spans="1:13" s="149" customFormat="1" ht="17.25" customHeight="1">
      <c r="A2" s="213" t="s">
        <v>6105</v>
      </c>
      <c r="B2" s="213"/>
      <c r="C2" s="213"/>
      <c r="D2" s="213"/>
      <c r="E2" s="213"/>
      <c r="F2" s="213"/>
      <c r="G2" s="213"/>
      <c r="H2" s="213"/>
      <c r="I2" s="213"/>
      <c r="K2" s="179"/>
      <c r="L2" s="181"/>
    </row>
    <row r="3" spans="1:13" s="149" customFormat="1" ht="17.25" customHeight="1">
      <c r="A3" s="214" t="s">
        <v>6106</v>
      </c>
      <c r="B3" s="214"/>
      <c r="C3" s="214"/>
      <c r="D3" s="214"/>
      <c r="E3" s="214"/>
      <c r="F3" s="214"/>
      <c r="G3" s="214"/>
      <c r="H3" s="214"/>
      <c r="I3" s="214"/>
      <c r="K3" s="179"/>
      <c r="L3" s="181"/>
    </row>
    <row r="4" spans="1:13" s="193" customFormat="1" ht="17.25" customHeight="1">
      <c r="A4" s="189" t="s">
        <v>2</v>
      </c>
      <c r="B4" s="189" t="s">
        <v>902</v>
      </c>
      <c r="C4" s="189" t="s">
        <v>903</v>
      </c>
      <c r="D4" s="189" t="s">
        <v>904</v>
      </c>
      <c r="E4" s="190" t="s">
        <v>5604</v>
      </c>
      <c r="F4" s="190" t="s">
        <v>5609</v>
      </c>
      <c r="G4" s="190" t="s">
        <v>5605</v>
      </c>
      <c r="H4" s="190" t="s">
        <v>5603</v>
      </c>
      <c r="I4" s="190" t="s">
        <v>5607</v>
      </c>
      <c r="J4" s="189" t="s">
        <v>5608</v>
      </c>
      <c r="K4" s="191" t="s">
        <v>5648</v>
      </c>
      <c r="L4" s="192" t="s">
        <v>5655</v>
      </c>
      <c r="M4" s="189" t="s">
        <v>6075</v>
      </c>
    </row>
    <row r="5" spans="1:13" ht="17.25" customHeight="1">
      <c r="A5" s="236">
        <v>1</v>
      </c>
      <c r="B5" s="161" t="s">
        <v>4957</v>
      </c>
      <c r="C5" s="161" t="s">
        <v>4958</v>
      </c>
      <c r="D5" s="161" t="s">
        <v>397</v>
      </c>
      <c r="E5" s="199">
        <v>155000</v>
      </c>
      <c r="F5" s="195"/>
      <c r="G5" s="195"/>
      <c r="H5" s="199"/>
      <c r="I5" s="195">
        <f t="shared" ref="I5:I68" si="0">SUM(E5:H5)</f>
        <v>155000</v>
      </c>
      <c r="J5" s="194"/>
      <c r="K5" s="196" t="str">
        <f t="shared" ref="K5:K68" si="1">RIGHT(D5,4)</f>
        <v>K16A</v>
      </c>
      <c r="L5" s="156" t="s">
        <v>5650</v>
      </c>
      <c r="M5" s="161" t="s">
        <v>5839</v>
      </c>
    </row>
    <row r="6" spans="1:13" ht="17.25" customHeight="1">
      <c r="A6" s="236">
        <v>2</v>
      </c>
      <c r="B6" s="161" t="s">
        <v>395</v>
      </c>
      <c r="C6" s="161" t="s">
        <v>396</v>
      </c>
      <c r="D6" s="161" t="s">
        <v>397</v>
      </c>
      <c r="E6" s="195"/>
      <c r="F6" s="195"/>
      <c r="G6" s="195"/>
      <c r="H6" s="163">
        <v>50000</v>
      </c>
      <c r="I6" s="195">
        <f t="shared" si="0"/>
        <v>50000</v>
      </c>
      <c r="J6" s="194"/>
      <c r="K6" s="196" t="str">
        <f t="shared" si="1"/>
        <v>K16A</v>
      </c>
      <c r="L6" s="156" t="s">
        <v>5650</v>
      </c>
      <c r="M6" s="161" t="s">
        <v>5759</v>
      </c>
    </row>
    <row r="7" spans="1:13" ht="17.25" customHeight="1">
      <c r="A7" s="236">
        <v>3</v>
      </c>
      <c r="B7" s="161" t="s">
        <v>4959</v>
      </c>
      <c r="C7" s="161" t="s">
        <v>4960</v>
      </c>
      <c r="D7" s="161" t="s">
        <v>397</v>
      </c>
      <c r="E7" s="199">
        <v>155000</v>
      </c>
      <c r="F7" s="195"/>
      <c r="G7" s="195"/>
      <c r="H7" s="199"/>
      <c r="I7" s="195">
        <f t="shared" si="0"/>
        <v>155000</v>
      </c>
      <c r="J7" s="194"/>
      <c r="K7" s="196" t="str">
        <f t="shared" si="1"/>
        <v>K16A</v>
      </c>
      <c r="L7" s="156" t="s">
        <v>5650</v>
      </c>
      <c r="M7" s="161" t="s">
        <v>5782</v>
      </c>
    </row>
    <row r="8" spans="1:13" ht="17.25" customHeight="1">
      <c r="A8" s="236">
        <v>4</v>
      </c>
      <c r="B8" s="161" t="s">
        <v>398</v>
      </c>
      <c r="C8" s="161" t="s">
        <v>399</v>
      </c>
      <c r="D8" s="161" t="s">
        <v>397</v>
      </c>
      <c r="E8" s="195"/>
      <c r="F8" s="195"/>
      <c r="G8" s="195"/>
      <c r="H8" s="163">
        <v>50000</v>
      </c>
      <c r="I8" s="195">
        <f t="shared" si="0"/>
        <v>50000</v>
      </c>
      <c r="J8" s="194"/>
      <c r="K8" s="196" t="str">
        <f t="shared" si="1"/>
        <v>K16A</v>
      </c>
      <c r="L8" s="156" t="s">
        <v>5650</v>
      </c>
      <c r="M8" s="161" t="s">
        <v>5662</v>
      </c>
    </row>
    <row r="9" spans="1:13" ht="17.25" customHeight="1">
      <c r="A9" s="236">
        <v>5</v>
      </c>
      <c r="B9" s="161" t="s">
        <v>604</v>
      </c>
      <c r="C9" s="161" t="s">
        <v>605</v>
      </c>
      <c r="D9" s="161" t="s">
        <v>606</v>
      </c>
      <c r="E9" s="195">
        <f>VLOOKUP(B9,'Học phí'!$B$8:$F$395,5,0)</f>
        <v>2095000</v>
      </c>
      <c r="F9" s="195"/>
      <c r="G9" s="195"/>
      <c r="H9" s="163">
        <v>50000</v>
      </c>
      <c r="I9" s="195">
        <f t="shared" si="0"/>
        <v>2145000</v>
      </c>
      <c r="J9" s="194"/>
      <c r="K9" s="196" t="str">
        <f t="shared" si="1"/>
        <v>K16A</v>
      </c>
      <c r="L9" s="161" t="s">
        <v>5651</v>
      </c>
      <c r="M9" s="161" t="s">
        <v>5752</v>
      </c>
    </row>
    <row r="10" spans="1:13" ht="17.25" customHeight="1">
      <c r="A10" s="236">
        <v>6</v>
      </c>
      <c r="B10" s="161" t="s">
        <v>5285</v>
      </c>
      <c r="C10" s="161" t="s">
        <v>5286</v>
      </c>
      <c r="D10" s="161" t="s">
        <v>5287</v>
      </c>
      <c r="E10" s="199">
        <v>1314000</v>
      </c>
      <c r="F10" s="195"/>
      <c r="G10" s="195"/>
      <c r="H10" s="199"/>
      <c r="I10" s="195">
        <f t="shared" si="0"/>
        <v>1314000</v>
      </c>
      <c r="J10" s="194"/>
      <c r="K10" s="196" t="str">
        <f t="shared" si="1"/>
        <v>K16H</v>
      </c>
      <c r="L10" s="161" t="s">
        <v>5651</v>
      </c>
      <c r="M10" s="161" t="s">
        <v>5752</v>
      </c>
    </row>
    <row r="11" spans="1:13" ht="17.25" customHeight="1">
      <c r="A11" s="236">
        <v>7</v>
      </c>
      <c r="B11" s="161" t="s">
        <v>607</v>
      </c>
      <c r="C11" s="161" t="s">
        <v>608</v>
      </c>
      <c r="D11" s="161" t="s">
        <v>606</v>
      </c>
      <c r="E11" s="195"/>
      <c r="F11" s="195"/>
      <c r="G11" s="195"/>
      <c r="H11" s="163">
        <v>50000</v>
      </c>
      <c r="I11" s="195">
        <f t="shared" si="0"/>
        <v>50000</v>
      </c>
      <c r="J11" s="194"/>
      <c r="K11" s="196" t="str">
        <f t="shared" si="1"/>
        <v>K16A</v>
      </c>
      <c r="L11" s="161" t="s">
        <v>5651</v>
      </c>
      <c r="M11" s="161" t="s">
        <v>5814</v>
      </c>
    </row>
    <row r="12" spans="1:13" ht="17.25" customHeight="1">
      <c r="A12" s="236">
        <v>8</v>
      </c>
      <c r="B12" s="161" t="s">
        <v>611</v>
      </c>
      <c r="C12" s="161" t="s">
        <v>612</v>
      </c>
      <c r="D12" s="161" t="s">
        <v>606</v>
      </c>
      <c r="E12" s="195"/>
      <c r="F12" s="195"/>
      <c r="G12" s="195"/>
      <c r="H12" s="163">
        <v>50000</v>
      </c>
      <c r="I12" s="195">
        <f t="shared" si="0"/>
        <v>50000</v>
      </c>
      <c r="J12" s="194"/>
      <c r="K12" s="196" t="str">
        <f t="shared" si="1"/>
        <v>K16A</v>
      </c>
      <c r="L12" s="161" t="s">
        <v>5651</v>
      </c>
      <c r="M12" s="161" t="s">
        <v>5852</v>
      </c>
    </row>
    <row r="13" spans="1:13" ht="17.25" customHeight="1">
      <c r="A13" s="236">
        <v>9</v>
      </c>
      <c r="B13" s="161" t="s">
        <v>609</v>
      </c>
      <c r="C13" s="161" t="s">
        <v>610</v>
      </c>
      <c r="D13" s="161" t="s">
        <v>606</v>
      </c>
      <c r="E13" s="195"/>
      <c r="F13" s="195"/>
      <c r="G13" s="195"/>
      <c r="H13" s="163">
        <v>50000</v>
      </c>
      <c r="I13" s="195">
        <f t="shared" si="0"/>
        <v>50000</v>
      </c>
      <c r="J13" s="194"/>
      <c r="K13" s="196" t="str">
        <f t="shared" si="1"/>
        <v>K16A</v>
      </c>
      <c r="L13" s="161" t="s">
        <v>5651</v>
      </c>
      <c r="M13" s="161" t="s">
        <v>5673</v>
      </c>
    </row>
    <row r="14" spans="1:13" ht="17.25" customHeight="1">
      <c r="A14" s="236">
        <v>10</v>
      </c>
      <c r="B14" s="161" t="s">
        <v>613</v>
      </c>
      <c r="C14" s="161" t="s">
        <v>614</v>
      </c>
      <c r="D14" s="161" t="s">
        <v>606</v>
      </c>
      <c r="E14" s="195"/>
      <c r="F14" s="195"/>
      <c r="G14" s="195"/>
      <c r="H14" s="163">
        <v>50000</v>
      </c>
      <c r="I14" s="195">
        <f t="shared" si="0"/>
        <v>50000</v>
      </c>
      <c r="J14" s="194"/>
      <c r="K14" s="196" t="str">
        <f t="shared" si="1"/>
        <v>K16A</v>
      </c>
      <c r="L14" s="161" t="s">
        <v>5651</v>
      </c>
      <c r="M14" s="161" t="s">
        <v>5760</v>
      </c>
    </row>
    <row r="15" spans="1:13" ht="17.25" customHeight="1">
      <c r="A15" s="236">
        <v>11</v>
      </c>
      <c r="B15" s="161" t="s">
        <v>615</v>
      </c>
      <c r="C15" s="161" t="s">
        <v>616</v>
      </c>
      <c r="D15" s="161" t="s">
        <v>606</v>
      </c>
      <c r="E15" s="195"/>
      <c r="F15" s="195"/>
      <c r="G15" s="195"/>
      <c r="H15" s="163">
        <v>50000</v>
      </c>
      <c r="I15" s="195">
        <f t="shared" si="0"/>
        <v>50000</v>
      </c>
      <c r="J15" s="194"/>
      <c r="K15" s="196" t="str">
        <f t="shared" si="1"/>
        <v>K16A</v>
      </c>
      <c r="L15" s="161" t="s">
        <v>5651</v>
      </c>
      <c r="M15" s="161" t="s">
        <v>5911</v>
      </c>
    </row>
    <row r="16" spans="1:13" ht="17.25" customHeight="1">
      <c r="A16" s="236">
        <v>12</v>
      </c>
      <c r="B16" s="161" t="s">
        <v>617</v>
      </c>
      <c r="C16" s="161" t="s">
        <v>618</v>
      </c>
      <c r="D16" s="161" t="s">
        <v>606</v>
      </c>
      <c r="E16" s="195">
        <f>VLOOKUP(B16,'Học phí'!$B$8:$F$395,5,0)</f>
        <v>1314000</v>
      </c>
      <c r="F16" s="195"/>
      <c r="G16" s="195"/>
      <c r="H16" s="163">
        <v>50000</v>
      </c>
      <c r="I16" s="195">
        <f t="shared" si="0"/>
        <v>1364000</v>
      </c>
      <c r="J16" s="194"/>
      <c r="K16" s="196" t="str">
        <f t="shared" si="1"/>
        <v>K16A</v>
      </c>
      <c r="L16" s="161" t="s">
        <v>5651</v>
      </c>
      <c r="M16" s="161" t="s">
        <v>6079</v>
      </c>
    </row>
    <row r="17" spans="1:13" ht="17.25" customHeight="1">
      <c r="A17" s="236">
        <v>13</v>
      </c>
      <c r="B17" s="161" t="s">
        <v>619</v>
      </c>
      <c r="C17" s="161" t="s">
        <v>620</v>
      </c>
      <c r="D17" s="161" t="s">
        <v>606</v>
      </c>
      <c r="E17" s="195"/>
      <c r="F17" s="195"/>
      <c r="G17" s="195"/>
      <c r="H17" s="163">
        <v>50000</v>
      </c>
      <c r="I17" s="195">
        <f t="shared" si="0"/>
        <v>50000</v>
      </c>
      <c r="J17" s="194"/>
      <c r="K17" s="196" t="str">
        <f t="shared" si="1"/>
        <v>K16A</v>
      </c>
      <c r="L17" s="161" t="s">
        <v>5651</v>
      </c>
      <c r="M17" s="161" t="s">
        <v>5716</v>
      </c>
    </row>
    <row r="18" spans="1:13" ht="17.25" customHeight="1">
      <c r="A18" s="236">
        <v>14</v>
      </c>
      <c r="B18" s="161" t="s">
        <v>621</v>
      </c>
      <c r="C18" s="161" t="s">
        <v>622</v>
      </c>
      <c r="D18" s="161" t="s">
        <v>606</v>
      </c>
      <c r="E18" s="195"/>
      <c r="F18" s="195"/>
      <c r="G18" s="195"/>
      <c r="H18" s="163">
        <v>50000</v>
      </c>
      <c r="I18" s="195">
        <f t="shared" si="0"/>
        <v>50000</v>
      </c>
      <c r="J18" s="194"/>
      <c r="K18" s="196" t="str">
        <f t="shared" si="1"/>
        <v>K16A</v>
      </c>
      <c r="L18" s="161" t="s">
        <v>5651</v>
      </c>
      <c r="M18" s="161" t="s">
        <v>5756</v>
      </c>
    </row>
    <row r="19" spans="1:13" ht="17.25" customHeight="1">
      <c r="A19" s="236">
        <v>15</v>
      </c>
      <c r="B19" s="161" t="s">
        <v>623</v>
      </c>
      <c r="C19" s="161" t="s">
        <v>624</v>
      </c>
      <c r="D19" s="161" t="s">
        <v>606</v>
      </c>
      <c r="E19" s="195"/>
      <c r="F19" s="195"/>
      <c r="G19" s="195"/>
      <c r="H19" s="163">
        <v>50000</v>
      </c>
      <c r="I19" s="195">
        <f t="shared" si="0"/>
        <v>50000</v>
      </c>
      <c r="J19" s="194"/>
      <c r="K19" s="196" t="str">
        <f t="shared" si="1"/>
        <v>K16A</v>
      </c>
      <c r="L19" s="161" t="s">
        <v>5651</v>
      </c>
      <c r="M19" s="161" t="s">
        <v>5668</v>
      </c>
    </row>
    <row r="20" spans="1:13" ht="17.25" customHeight="1">
      <c r="A20" s="236">
        <v>16</v>
      </c>
      <c r="B20" s="161" t="s">
        <v>629</v>
      </c>
      <c r="C20" s="161" t="s">
        <v>630</v>
      </c>
      <c r="D20" s="161" t="s">
        <v>606</v>
      </c>
      <c r="E20" s="195"/>
      <c r="F20" s="195"/>
      <c r="G20" s="195"/>
      <c r="H20" s="163">
        <v>50000</v>
      </c>
      <c r="I20" s="195">
        <f t="shared" si="0"/>
        <v>50000</v>
      </c>
      <c r="J20" s="194"/>
      <c r="K20" s="196" t="str">
        <f t="shared" si="1"/>
        <v>K16A</v>
      </c>
      <c r="L20" s="161" t="s">
        <v>5651</v>
      </c>
      <c r="M20" s="161" t="s">
        <v>5659</v>
      </c>
    </row>
    <row r="21" spans="1:13" ht="17.25" customHeight="1">
      <c r="A21" s="236">
        <v>17</v>
      </c>
      <c r="B21" s="161" t="s">
        <v>631</v>
      </c>
      <c r="C21" s="161" t="s">
        <v>632</v>
      </c>
      <c r="D21" s="161" t="s">
        <v>606</v>
      </c>
      <c r="E21" s="195"/>
      <c r="F21" s="195"/>
      <c r="G21" s="195"/>
      <c r="H21" s="163">
        <v>50000</v>
      </c>
      <c r="I21" s="195">
        <f t="shared" si="0"/>
        <v>50000</v>
      </c>
      <c r="J21" s="194"/>
      <c r="K21" s="196" t="str">
        <f t="shared" si="1"/>
        <v>K16A</v>
      </c>
      <c r="L21" s="161" t="s">
        <v>5651</v>
      </c>
      <c r="M21" s="161" t="s">
        <v>5828</v>
      </c>
    </row>
    <row r="22" spans="1:13" ht="17.25" customHeight="1">
      <c r="A22" s="236">
        <v>18</v>
      </c>
      <c r="B22" s="161" t="s">
        <v>633</v>
      </c>
      <c r="C22" s="161" t="s">
        <v>634</v>
      </c>
      <c r="D22" s="161" t="s">
        <v>606</v>
      </c>
      <c r="E22" s="195"/>
      <c r="F22" s="195"/>
      <c r="G22" s="195"/>
      <c r="H22" s="163">
        <v>50000</v>
      </c>
      <c r="I22" s="195">
        <f t="shared" si="0"/>
        <v>50000</v>
      </c>
      <c r="J22" s="194"/>
      <c r="K22" s="196" t="str">
        <f t="shared" si="1"/>
        <v>K16A</v>
      </c>
      <c r="L22" s="161" t="s">
        <v>5651</v>
      </c>
      <c r="M22" s="161" t="s">
        <v>5758</v>
      </c>
    </row>
    <row r="23" spans="1:13" ht="17.25" customHeight="1">
      <c r="A23" s="236">
        <v>19</v>
      </c>
      <c r="B23" s="161" t="s">
        <v>635</v>
      </c>
      <c r="C23" s="161" t="s">
        <v>636</v>
      </c>
      <c r="D23" s="161" t="s">
        <v>606</v>
      </c>
      <c r="E23" s="195"/>
      <c r="F23" s="195"/>
      <c r="G23" s="195"/>
      <c r="H23" s="163">
        <v>50000</v>
      </c>
      <c r="I23" s="195">
        <f t="shared" si="0"/>
        <v>50000</v>
      </c>
      <c r="J23" s="194"/>
      <c r="K23" s="196" t="str">
        <f t="shared" si="1"/>
        <v>K16A</v>
      </c>
      <c r="L23" s="161" t="s">
        <v>5651</v>
      </c>
      <c r="M23" s="161" t="s">
        <v>5681</v>
      </c>
    </row>
    <row r="24" spans="1:13" ht="17.25" customHeight="1">
      <c r="A24" s="236">
        <v>20</v>
      </c>
      <c r="B24" s="161" t="s">
        <v>625</v>
      </c>
      <c r="C24" s="161" t="s">
        <v>626</v>
      </c>
      <c r="D24" s="161" t="s">
        <v>606</v>
      </c>
      <c r="E24" s="195"/>
      <c r="F24" s="195"/>
      <c r="G24" s="195"/>
      <c r="H24" s="163">
        <v>50000</v>
      </c>
      <c r="I24" s="195">
        <f t="shared" si="0"/>
        <v>50000</v>
      </c>
      <c r="J24" s="194"/>
      <c r="K24" s="196" t="str">
        <f t="shared" si="1"/>
        <v>K16A</v>
      </c>
      <c r="L24" s="161" t="s">
        <v>5651</v>
      </c>
      <c r="M24" s="161" t="s">
        <v>5678</v>
      </c>
    </row>
    <row r="25" spans="1:13" ht="17.25" customHeight="1">
      <c r="A25" s="236">
        <v>21</v>
      </c>
      <c r="B25" s="161" t="s">
        <v>627</v>
      </c>
      <c r="C25" s="161" t="s">
        <v>628</v>
      </c>
      <c r="D25" s="161" t="s">
        <v>606</v>
      </c>
      <c r="E25" s="195"/>
      <c r="F25" s="195"/>
      <c r="G25" s="195"/>
      <c r="H25" s="163">
        <v>50000</v>
      </c>
      <c r="I25" s="195">
        <f t="shared" si="0"/>
        <v>50000</v>
      </c>
      <c r="J25" s="194"/>
      <c r="K25" s="196" t="str">
        <f t="shared" si="1"/>
        <v>K16A</v>
      </c>
      <c r="L25" s="161" t="s">
        <v>5651</v>
      </c>
      <c r="M25" s="161" t="s">
        <v>5757</v>
      </c>
    </row>
    <row r="26" spans="1:13" ht="17.25" customHeight="1">
      <c r="A26" s="236">
        <v>22</v>
      </c>
      <c r="B26" s="161" t="s">
        <v>637</v>
      </c>
      <c r="C26" s="161" t="s">
        <v>638</v>
      </c>
      <c r="D26" s="161" t="s">
        <v>606</v>
      </c>
      <c r="E26" s="195"/>
      <c r="F26" s="195"/>
      <c r="G26" s="195"/>
      <c r="H26" s="163">
        <v>50000</v>
      </c>
      <c r="I26" s="195">
        <f t="shared" si="0"/>
        <v>50000</v>
      </c>
      <c r="J26" s="194"/>
      <c r="K26" s="196" t="str">
        <f t="shared" si="1"/>
        <v>K16A</v>
      </c>
      <c r="L26" s="161" t="s">
        <v>5651</v>
      </c>
      <c r="M26" s="161" t="s">
        <v>5771</v>
      </c>
    </row>
    <row r="27" spans="1:13" ht="17.25" customHeight="1">
      <c r="A27" s="236">
        <v>23</v>
      </c>
      <c r="B27" s="161" t="s">
        <v>5038</v>
      </c>
      <c r="C27" s="161" t="s">
        <v>5039</v>
      </c>
      <c r="D27" s="161" t="s">
        <v>5040</v>
      </c>
      <c r="E27" s="199">
        <v>4240000</v>
      </c>
      <c r="F27" s="195"/>
      <c r="G27" s="195"/>
      <c r="H27" s="199"/>
      <c r="I27" s="195">
        <f t="shared" si="0"/>
        <v>4240000</v>
      </c>
      <c r="J27" s="194"/>
      <c r="K27" s="196" t="str">
        <f t="shared" si="1"/>
        <v>K16A</v>
      </c>
      <c r="L27" s="161" t="s">
        <v>5651</v>
      </c>
      <c r="M27" s="161" t="s">
        <v>5682</v>
      </c>
    </row>
    <row r="28" spans="1:13" ht="17.25" customHeight="1">
      <c r="A28" s="236">
        <v>24</v>
      </c>
      <c r="B28" s="161" t="s">
        <v>714</v>
      </c>
      <c r="C28" s="161" t="s">
        <v>715</v>
      </c>
      <c r="D28" s="161" t="s">
        <v>716</v>
      </c>
      <c r="E28" s="195"/>
      <c r="F28" s="195"/>
      <c r="G28" s="195"/>
      <c r="H28" s="163">
        <v>50000</v>
      </c>
      <c r="I28" s="195">
        <f t="shared" si="0"/>
        <v>50000</v>
      </c>
      <c r="J28" s="194"/>
      <c r="K28" s="196" t="str">
        <f t="shared" si="1"/>
        <v>K16B</v>
      </c>
      <c r="L28" s="161" t="s">
        <v>5651</v>
      </c>
      <c r="M28" s="161" t="s">
        <v>5682</v>
      </c>
    </row>
    <row r="29" spans="1:13" ht="17.25" customHeight="1">
      <c r="A29" s="236">
        <v>25</v>
      </c>
      <c r="B29" s="161" t="s">
        <v>639</v>
      </c>
      <c r="C29" s="161" t="s">
        <v>640</v>
      </c>
      <c r="D29" s="161" t="s">
        <v>606</v>
      </c>
      <c r="E29" s="195"/>
      <c r="F29" s="195"/>
      <c r="G29" s="195"/>
      <c r="H29" s="163">
        <v>50000</v>
      </c>
      <c r="I29" s="195">
        <f t="shared" si="0"/>
        <v>50000</v>
      </c>
      <c r="J29" s="194"/>
      <c r="K29" s="196" t="str">
        <f t="shared" si="1"/>
        <v>K16A</v>
      </c>
      <c r="L29" s="161" t="s">
        <v>5651</v>
      </c>
      <c r="M29" s="161" t="s">
        <v>5773</v>
      </c>
    </row>
    <row r="30" spans="1:13" ht="17.25" customHeight="1">
      <c r="A30" s="236">
        <v>26</v>
      </c>
      <c r="B30" s="161" t="s">
        <v>641</v>
      </c>
      <c r="C30" s="161" t="s">
        <v>642</v>
      </c>
      <c r="D30" s="161" t="s">
        <v>606</v>
      </c>
      <c r="E30" s="195"/>
      <c r="F30" s="195"/>
      <c r="G30" s="195"/>
      <c r="H30" s="163">
        <v>50000</v>
      </c>
      <c r="I30" s="195">
        <f t="shared" si="0"/>
        <v>50000</v>
      </c>
      <c r="J30" s="194"/>
      <c r="K30" s="196" t="str">
        <f t="shared" si="1"/>
        <v>K16A</v>
      </c>
      <c r="L30" s="161" t="s">
        <v>5651</v>
      </c>
      <c r="M30" s="161" t="s">
        <v>5680</v>
      </c>
    </row>
    <row r="31" spans="1:13" ht="17.25" customHeight="1">
      <c r="A31" s="236">
        <v>27</v>
      </c>
      <c r="B31" s="161" t="s">
        <v>643</v>
      </c>
      <c r="C31" s="161" t="s">
        <v>644</v>
      </c>
      <c r="D31" s="161" t="s">
        <v>606</v>
      </c>
      <c r="E31" s="195"/>
      <c r="F31" s="195"/>
      <c r="G31" s="195"/>
      <c r="H31" s="163">
        <v>50000</v>
      </c>
      <c r="I31" s="195">
        <f t="shared" si="0"/>
        <v>50000</v>
      </c>
      <c r="J31" s="194"/>
      <c r="K31" s="196" t="str">
        <f t="shared" si="1"/>
        <v>K16A</v>
      </c>
      <c r="L31" s="161" t="s">
        <v>5651</v>
      </c>
      <c r="M31" s="161" t="s">
        <v>5697</v>
      </c>
    </row>
    <row r="32" spans="1:13" ht="17.25" customHeight="1">
      <c r="A32" s="236">
        <v>28</v>
      </c>
      <c r="B32" s="161" t="s">
        <v>645</v>
      </c>
      <c r="C32" s="161" t="s">
        <v>646</v>
      </c>
      <c r="D32" s="161" t="s">
        <v>606</v>
      </c>
      <c r="E32" s="195"/>
      <c r="F32" s="195"/>
      <c r="G32" s="195"/>
      <c r="H32" s="163">
        <v>50000</v>
      </c>
      <c r="I32" s="195">
        <f t="shared" si="0"/>
        <v>50000</v>
      </c>
      <c r="J32" s="194"/>
      <c r="K32" s="196" t="str">
        <f t="shared" si="1"/>
        <v>K16A</v>
      </c>
      <c r="L32" s="161" t="s">
        <v>5651</v>
      </c>
      <c r="M32" s="161" t="s">
        <v>5697</v>
      </c>
    </row>
    <row r="33" spans="1:13" ht="17.25" customHeight="1">
      <c r="A33" s="236">
        <v>29</v>
      </c>
      <c r="B33" s="161" t="s">
        <v>647</v>
      </c>
      <c r="C33" s="161" t="s">
        <v>648</v>
      </c>
      <c r="D33" s="161" t="s">
        <v>606</v>
      </c>
      <c r="E33" s="195">
        <f>VLOOKUP(B33,'Học phí'!$B$8:$F$395,5,0)</f>
        <v>1314000</v>
      </c>
      <c r="F33" s="195"/>
      <c r="G33" s="195"/>
      <c r="H33" s="163">
        <v>50000</v>
      </c>
      <c r="I33" s="195">
        <f t="shared" si="0"/>
        <v>1364000</v>
      </c>
      <c r="J33" s="194"/>
      <c r="K33" s="196" t="str">
        <f t="shared" si="1"/>
        <v>K16A</v>
      </c>
      <c r="L33" s="161" t="s">
        <v>5651</v>
      </c>
      <c r="M33" s="161" t="s">
        <v>5697</v>
      </c>
    </row>
    <row r="34" spans="1:13" ht="17.25" customHeight="1">
      <c r="A34" s="236">
        <v>30</v>
      </c>
      <c r="B34" s="161" t="s">
        <v>649</v>
      </c>
      <c r="C34" s="161" t="s">
        <v>650</v>
      </c>
      <c r="D34" s="161" t="s">
        <v>606</v>
      </c>
      <c r="E34" s="195"/>
      <c r="F34" s="195"/>
      <c r="G34" s="195"/>
      <c r="H34" s="163">
        <v>50000</v>
      </c>
      <c r="I34" s="195">
        <f t="shared" si="0"/>
        <v>50000</v>
      </c>
      <c r="J34" s="194"/>
      <c r="K34" s="196" t="str">
        <f t="shared" si="1"/>
        <v>K16A</v>
      </c>
      <c r="L34" s="161" t="s">
        <v>5651</v>
      </c>
      <c r="M34" s="161" t="s">
        <v>5697</v>
      </c>
    </row>
    <row r="35" spans="1:13" ht="17.25" customHeight="1">
      <c r="A35" s="236">
        <v>31</v>
      </c>
      <c r="B35" s="161" t="s">
        <v>651</v>
      </c>
      <c r="C35" s="161" t="s">
        <v>652</v>
      </c>
      <c r="D35" s="161" t="s">
        <v>606</v>
      </c>
      <c r="E35" s="195"/>
      <c r="F35" s="195"/>
      <c r="G35" s="195"/>
      <c r="H35" s="163">
        <v>50000</v>
      </c>
      <c r="I35" s="195">
        <f t="shared" si="0"/>
        <v>50000</v>
      </c>
      <c r="J35" s="194"/>
      <c r="K35" s="196" t="str">
        <f t="shared" si="1"/>
        <v>K16A</v>
      </c>
      <c r="L35" s="161" t="s">
        <v>5651</v>
      </c>
      <c r="M35" s="161" t="s">
        <v>5697</v>
      </c>
    </row>
    <row r="36" spans="1:13" ht="17.25" customHeight="1">
      <c r="A36" s="236">
        <v>32</v>
      </c>
      <c r="B36" s="161" t="s">
        <v>653</v>
      </c>
      <c r="C36" s="161" t="s">
        <v>654</v>
      </c>
      <c r="D36" s="161" t="s">
        <v>606</v>
      </c>
      <c r="E36" s="195"/>
      <c r="F36" s="195"/>
      <c r="G36" s="195"/>
      <c r="H36" s="163">
        <v>50000</v>
      </c>
      <c r="I36" s="195">
        <f t="shared" si="0"/>
        <v>50000</v>
      </c>
      <c r="J36" s="194"/>
      <c r="K36" s="196" t="str">
        <f t="shared" si="1"/>
        <v>K16A</v>
      </c>
      <c r="L36" s="161" t="s">
        <v>5651</v>
      </c>
      <c r="M36" s="161" t="s">
        <v>5839</v>
      </c>
    </row>
    <row r="37" spans="1:13" ht="17.25" customHeight="1">
      <c r="A37" s="236">
        <v>33</v>
      </c>
      <c r="B37" s="161" t="s">
        <v>655</v>
      </c>
      <c r="C37" s="161" t="s">
        <v>656</v>
      </c>
      <c r="D37" s="161" t="s">
        <v>606</v>
      </c>
      <c r="E37" s="195"/>
      <c r="F37" s="195"/>
      <c r="G37" s="195"/>
      <c r="H37" s="163">
        <v>50000</v>
      </c>
      <c r="I37" s="195">
        <f t="shared" si="0"/>
        <v>50000</v>
      </c>
      <c r="J37" s="194"/>
      <c r="K37" s="196" t="str">
        <f t="shared" si="1"/>
        <v>K16A</v>
      </c>
      <c r="L37" s="161" t="s">
        <v>5651</v>
      </c>
      <c r="M37" s="161" t="s">
        <v>5660</v>
      </c>
    </row>
    <row r="38" spans="1:13" ht="17.25" customHeight="1">
      <c r="A38" s="236">
        <v>34</v>
      </c>
      <c r="B38" s="161" t="s">
        <v>5041</v>
      </c>
      <c r="C38" s="161" t="s">
        <v>5042</v>
      </c>
      <c r="D38" s="161" t="s">
        <v>5040</v>
      </c>
      <c r="E38" s="199">
        <v>314000</v>
      </c>
      <c r="F38" s="195"/>
      <c r="G38" s="195"/>
      <c r="H38" s="199"/>
      <c r="I38" s="195">
        <f t="shared" si="0"/>
        <v>314000</v>
      </c>
      <c r="J38" s="194"/>
      <c r="K38" s="196" t="str">
        <f t="shared" si="1"/>
        <v>K16A</v>
      </c>
      <c r="L38" s="161" t="s">
        <v>5651</v>
      </c>
      <c r="M38" s="161" t="s">
        <v>5660</v>
      </c>
    </row>
    <row r="39" spans="1:13" ht="17.25" customHeight="1">
      <c r="A39" s="236">
        <v>35</v>
      </c>
      <c r="B39" s="161" t="s">
        <v>657</v>
      </c>
      <c r="C39" s="161" t="s">
        <v>658</v>
      </c>
      <c r="D39" s="161" t="s">
        <v>606</v>
      </c>
      <c r="E39" s="195"/>
      <c r="F39" s="195"/>
      <c r="G39" s="195"/>
      <c r="H39" s="163">
        <v>50000</v>
      </c>
      <c r="I39" s="195">
        <f t="shared" si="0"/>
        <v>50000</v>
      </c>
      <c r="J39" s="194"/>
      <c r="K39" s="196" t="str">
        <f t="shared" si="1"/>
        <v>K16A</v>
      </c>
      <c r="L39" s="161" t="s">
        <v>5651</v>
      </c>
      <c r="M39" s="161" t="s">
        <v>6054</v>
      </c>
    </row>
    <row r="40" spans="1:13" ht="17.25" customHeight="1">
      <c r="A40" s="236">
        <v>36</v>
      </c>
      <c r="B40" s="161" t="s">
        <v>659</v>
      </c>
      <c r="C40" s="161" t="s">
        <v>660</v>
      </c>
      <c r="D40" s="161" t="s">
        <v>606</v>
      </c>
      <c r="E40" s="195"/>
      <c r="F40" s="195"/>
      <c r="G40" s="195"/>
      <c r="H40" s="163">
        <v>50000</v>
      </c>
      <c r="I40" s="195">
        <f t="shared" si="0"/>
        <v>50000</v>
      </c>
      <c r="J40" s="194"/>
      <c r="K40" s="196" t="str">
        <f t="shared" si="1"/>
        <v>K16A</v>
      </c>
      <c r="L40" s="161" t="s">
        <v>5651</v>
      </c>
      <c r="M40" s="161" t="s">
        <v>5698</v>
      </c>
    </row>
    <row r="41" spans="1:13" ht="17.25" customHeight="1">
      <c r="A41" s="236">
        <v>37</v>
      </c>
      <c r="B41" s="161" t="s">
        <v>661</v>
      </c>
      <c r="C41" s="161" t="s">
        <v>662</v>
      </c>
      <c r="D41" s="161" t="s">
        <v>606</v>
      </c>
      <c r="E41" s="195"/>
      <c r="F41" s="195"/>
      <c r="G41" s="195"/>
      <c r="H41" s="163">
        <v>50000</v>
      </c>
      <c r="I41" s="195">
        <f t="shared" si="0"/>
        <v>50000</v>
      </c>
      <c r="J41" s="194"/>
      <c r="K41" s="196" t="str">
        <f t="shared" si="1"/>
        <v>K16A</v>
      </c>
      <c r="L41" s="161" t="s">
        <v>5651</v>
      </c>
      <c r="M41" s="161" t="s">
        <v>5701</v>
      </c>
    </row>
    <row r="42" spans="1:13" ht="17.25" customHeight="1">
      <c r="A42" s="236">
        <v>38</v>
      </c>
      <c r="B42" s="161" t="s">
        <v>663</v>
      </c>
      <c r="C42" s="161" t="s">
        <v>427</v>
      </c>
      <c r="D42" s="161" t="s">
        <v>606</v>
      </c>
      <c r="E42" s="195"/>
      <c r="F42" s="195"/>
      <c r="G42" s="195"/>
      <c r="H42" s="163">
        <v>50000</v>
      </c>
      <c r="I42" s="195">
        <f t="shared" si="0"/>
        <v>50000</v>
      </c>
      <c r="J42" s="194"/>
      <c r="K42" s="196" t="str">
        <f t="shared" si="1"/>
        <v>K16A</v>
      </c>
      <c r="L42" s="161" t="s">
        <v>5651</v>
      </c>
      <c r="M42" s="161" t="s">
        <v>5748</v>
      </c>
    </row>
    <row r="43" spans="1:13" ht="17.25" customHeight="1">
      <c r="A43" s="236">
        <v>39</v>
      </c>
      <c r="B43" s="161" t="s">
        <v>664</v>
      </c>
      <c r="C43" s="161" t="s">
        <v>665</v>
      </c>
      <c r="D43" s="161" t="s">
        <v>606</v>
      </c>
      <c r="E43" s="195"/>
      <c r="F43" s="195"/>
      <c r="G43" s="195"/>
      <c r="H43" s="163">
        <v>50000</v>
      </c>
      <c r="I43" s="195">
        <f t="shared" si="0"/>
        <v>50000</v>
      </c>
      <c r="J43" s="194"/>
      <c r="K43" s="196" t="str">
        <f t="shared" si="1"/>
        <v>K16A</v>
      </c>
      <c r="L43" s="161" t="s">
        <v>5651</v>
      </c>
      <c r="M43" s="161" t="s">
        <v>5989</v>
      </c>
    </row>
    <row r="44" spans="1:13" ht="17.25" customHeight="1">
      <c r="A44" s="236">
        <v>40</v>
      </c>
      <c r="B44" s="161" t="s">
        <v>666</v>
      </c>
      <c r="C44" s="161" t="s">
        <v>667</v>
      </c>
      <c r="D44" s="161" t="s">
        <v>606</v>
      </c>
      <c r="E44" s="195"/>
      <c r="F44" s="195"/>
      <c r="G44" s="195"/>
      <c r="H44" s="163">
        <v>50000</v>
      </c>
      <c r="I44" s="195">
        <f t="shared" si="0"/>
        <v>50000</v>
      </c>
      <c r="J44" s="194"/>
      <c r="K44" s="196" t="str">
        <f t="shared" si="1"/>
        <v>K16A</v>
      </c>
      <c r="L44" s="161" t="s">
        <v>5651</v>
      </c>
      <c r="M44" s="161" t="s">
        <v>5665</v>
      </c>
    </row>
    <row r="45" spans="1:13" ht="17.25" customHeight="1">
      <c r="A45" s="236">
        <v>41</v>
      </c>
      <c r="B45" s="161" t="s">
        <v>668</v>
      </c>
      <c r="C45" s="161" t="s">
        <v>669</v>
      </c>
      <c r="D45" s="161" t="s">
        <v>606</v>
      </c>
      <c r="E45" s="195"/>
      <c r="F45" s="195"/>
      <c r="G45" s="195"/>
      <c r="H45" s="163">
        <v>50000</v>
      </c>
      <c r="I45" s="195">
        <f t="shared" si="0"/>
        <v>50000</v>
      </c>
      <c r="J45" s="194"/>
      <c r="K45" s="196" t="str">
        <f t="shared" si="1"/>
        <v>K16A</v>
      </c>
      <c r="L45" s="161" t="s">
        <v>5651</v>
      </c>
      <c r="M45" s="161" t="s">
        <v>5736</v>
      </c>
    </row>
    <row r="46" spans="1:13" ht="17.25" customHeight="1">
      <c r="A46" s="236">
        <v>42</v>
      </c>
      <c r="B46" s="161" t="s">
        <v>670</v>
      </c>
      <c r="C46" s="161" t="s">
        <v>671</v>
      </c>
      <c r="D46" s="161" t="s">
        <v>606</v>
      </c>
      <c r="E46" s="195"/>
      <c r="F46" s="195"/>
      <c r="G46" s="195"/>
      <c r="H46" s="163">
        <v>50000</v>
      </c>
      <c r="I46" s="195">
        <f t="shared" si="0"/>
        <v>50000</v>
      </c>
      <c r="J46" s="194"/>
      <c r="K46" s="196" t="str">
        <f t="shared" si="1"/>
        <v>K16A</v>
      </c>
      <c r="L46" s="161" t="s">
        <v>5651</v>
      </c>
      <c r="M46" s="161" t="s">
        <v>5924</v>
      </c>
    </row>
    <row r="47" spans="1:13" ht="17.25" customHeight="1">
      <c r="A47" s="236">
        <v>43</v>
      </c>
      <c r="B47" s="161" t="s">
        <v>672</v>
      </c>
      <c r="C47" s="161" t="s">
        <v>673</v>
      </c>
      <c r="D47" s="161" t="s">
        <v>606</v>
      </c>
      <c r="E47" s="195"/>
      <c r="F47" s="195"/>
      <c r="G47" s="195"/>
      <c r="H47" s="163">
        <v>50000</v>
      </c>
      <c r="I47" s="195">
        <f t="shared" si="0"/>
        <v>50000</v>
      </c>
      <c r="J47" s="194"/>
      <c r="K47" s="196" t="str">
        <f t="shared" si="1"/>
        <v>K16A</v>
      </c>
      <c r="L47" s="161" t="s">
        <v>5651</v>
      </c>
      <c r="M47" s="161" t="s">
        <v>5671</v>
      </c>
    </row>
    <row r="48" spans="1:13" ht="17.25" customHeight="1">
      <c r="A48" s="236">
        <v>44</v>
      </c>
      <c r="B48" s="161" t="s">
        <v>674</v>
      </c>
      <c r="C48" s="161" t="s">
        <v>675</v>
      </c>
      <c r="D48" s="161" t="s">
        <v>606</v>
      </c>
      <c r="E48" s="195"/>
      <c r="F48" s="195"/>
      <c r="G48" s="195"/>
      <c r="H48" s="163">
        <v>50000</v>
      </c>
      <c r="I48" s="195">
        <f t="shared" si="0"/>
        <v>50000</v>
      </c>
      <c r="J48" s="194"/>
      <c r="K48" s="196" t="str">
        <f t="shared" si="1"/>
        <v>K16A</v>
      </c>
      <c r="L48" s="161" t="s">
        <v>5651</v>
      </c>
      <c r="M48" s="161" t="s">
        <v>5774</v>
      </c>
    </row>
    <row r="49" spans="1:13" ht="17.25" customHeight="1">
      <c r="A49" s="236">
        <v>45</v>
      </c>
      <c r="B49" s="161" t="s">
        <v>676</v>
      </c>
      <c r="C49" s="161" t="s">
        <v>677</v>
      </c>
      <c r="D49" s="161" t="s">
        <v>606</v>
      </c>
      <c r="E49" s="195"/>
      <c r="F49" s="195"/>
      <c r="G49" s="195"/>
      <c r="H49" s="163">
        <v>50000</v>
      </c>
      <c r="I49" s="195">
        <f t="shared" si="0"/>
        <v>50000</v>
      </c>
      <c r="J49" s="194"/>
      <c r="K49" s="196" t="str">
        <f t="shared" si="1"/>
        <v>K16A</v>
      </c>
      <c r="L49" s="161" t="s">
        <v>5651</v>
      </c>
      <c r="M49" s="161" t="s">
        <v>5802</v>
      </c>
    </row>
    <row r="50" spans="1:13" ht="17.25" customHeight="1">
      <c r="A50" s="236">
        <v>46</v>
      </c>
      <c r="B50" s="161" t="s">
        <v>678</v>
      </c>
      <c r="C50" s="161" t="s">
        <v>679</v>
      </c>
      <c r="D50" s="161" t="s">
        <v>606</v>
      </c>
      <c r="E50" s="195"/>
      <c r="F50" s="195"/>
      <c r="G50" s="195"/>
      <c r="H50" s="163">
        <v>50000</v>
      </c>
      <c r="I50" s="195">
        <f t="shared" si="0"/>
        <v>50000</v>
      </c>
      <c r="J50" s="194"/>
      <c r="K50" s="196" t="str">
        <f t="shared" si="1"/>
        <v>K16A</v>
      </c>
      <c r="L50" s="161" t="s">
        <v>5651</v>
      </c>
      <c r="M50" s="161" t="s">
        <v>5898</v>
      </c>
    </row>
    <row r="51" spans="1:13" ht="17.25" customHeight="1">
      <c r="A51" s="236">
        <v>47</v>
      </c>
      <c r="B51" s="161" t="s">
        <v>680</v>
      </c>
      <c r="C51" s="161" t="s">
        <v>681</v>
      </c>
      <c r="D51" s="161" t="s">
        <v>606</v>
      </c>
      <c r="E51" s="195"/>
      <c r="F51" s="195"/>
      <c r="G51" s="195"/>
      <c r="H51" s="163">
        <v>50000</v>
      </c>
      <c r="I51" s="195">
        <f t="shared" si="0"/>
        <v>50000</v>
      </c>
      <c r="J51" s="194"/>
      <c r="K51" s="196" t="str">
        <f t="shared" si="1"/>
        <v>K16A</v>
      </c>
      <c r="L51" s="161" t="s">
        <v>5651</v>
      </c>
      <c r="M51" s="161" t="s">
        <v>5656</v>
      </c>
    </row>
    <row r="52" spans="1:13" ht="17.25" customHeight="1">
      <c r="A52" s="236">
        <v>48</v>
      </c>
      <c r="B52" s="161" t="s">
        <v>719</v>
      </c>
      <c r="C52" s="161" t="s">
        <v>720</v>
      </c>
      <c r="D52" s="161" t="s">
        <v>716</v>
      </c>
      <c r="E52" s="195"/>
      <c r="F52" s="195"/>
      <c r="G52" s="195"/>
      <c r="H52" s="163">
        <v>50000</v>
      </c>
      <c r="I52" s="195">
        <f t="shared" si="0"/>
        <v>50000</v>
      </c>
      <c r="J52" s="194"/>
      <c r="K52" s="196" t="str">
        <f t="shared" si="1"/>
        <v>K16B</v>
      </c>
      <c r="L52" s="161" t="s">
        <v>5651</v>
      </c>
      <c r="M52" s="161" t="s">
        <v>5662</v>
      </c>
    </row>
    <row r="53" spans="1:13" ht="17.25" customHeight="1">
      <c r="A53" s="236">
        <v>49</v>
      </c>
      <c r="B53" s="161" t="s">
        <v>682</v>
      </c>
      <c r="C53" s="161" t="s">
        <v>683</v>
      </c>
      <c r="D53" s="161" t="s">
        <v>606</v>
      </c>
      <c r="E53" s="195">
        <f>VLOOKUP(B53,'Học phí'!$B$8:$F$395,5,0)</f>
        <v>1314000</v>
      </c>
      <c r="F53" s="195"/>
      <c r="G53" s="195"/>
      <c r="H53" s="163">
        <v>50000</v>
      </c>
      <c r="I53" s="195">
        <f t="shared" si="0"/>
        <v>1364000</v>
      </c>
      <c r="J53" s="194"/>
      <c r="K53" s="196" t="str">
        <f t="shared" si="1"/>
        <v>K16A</v>
      </c>
      <c r="L53" s="161" t="s">
        <v>5651</v>
      </c>
      <c r="M53" s="161" t="s">
        <v>5723</v>
      </c>
    </row>
    <row r="54" spans="1:13" ht="17.25" customHeight="1">
      <c r="A54" s="236">
        <v>50</v>
      </c>
      <c r="B54" s="161" t="s">
        <v>684</v>
      </c>
      <c r="C54" s="161" t="s">
        <v>685</v>
      </c>
      <c r="D54" s="161" t="s">
        <v>606</v>
      </c>
      <c r="E54" s="195"/>
      <c r="F54" s="195"/>
      <c r="G54" s="195"/>
      <c r="H54" s="163">
        <v>50000</v>
      </c>
      <c r="I54" s="195">
        <f t="shared" si="0"/>
        <v>50000</v>
      </c>
      <c r="J54" s="194"/>
      <c r="K54" s="196" t="str">
        <f t="shared" si="1"/>
        <v>K16A</v>
      </c>
      <c r="L54" s="161" t="s">
        <v>5651</v>
      </c>
      <c r="M54" s="161" t="s">
        <v>5669</v>
      </c>
    </row>
    <row r="55" spans="1:13" ht="17.25" customHeight="1">
      <c r="A55" s="236">
        <v>51</v>
      </c>
      <c r="B55" s="161" t="s">
        <v>717</v>
      </c>
      <c r="C55" s="161" t="s">
        <v>718</v>
      </c>
      <c r="D55" s="161" t="s">
        <v>716</v>
      </c>
      <c r="E55" s="195"/>
      <c r="F55" s="195"/>
      <c r="G55" s="195"/>
      <c r="H55" s="163">
        <v>50000</v>
      </c>
      <c r="I55" s="195">
        <f t="shared" si="0"/>
        <v>50000</v>
      </c>
      <c r="J55" s="194"/>
      <c r="K55" s="196" t="str">
        <f t="shared" si="1"/>
        <v>K16B</v>
      </c>
      <c r="L55" s="161" t="s">
        <v>5651</v>
      </c>
      <c r="M55" s="161" t="s">
        <v>5973</v>
      </c>
    </row>
    <row r="56" spans="1:13" ht="17.25" customHeight="1">
      <c r="A56" s="236">
        <v>52</v>
      </c>
      <c r="B56" s="161" t="s">
        <v>686</v>
      </c>
      <c r="C56" s="161" t="s">
        <v>687</v>
      </c>
      <c r="D56" s="161" t="s">
        <v>606</v>
      </c>
      <c r="E56" s="195"/>
      <c r="F56" s="195"/>
      <c r="G56" s="195"/>
      <c r="H56" s="163">
        <v>50000</v>
      </c>
      <c r="I56" s="195">
        <f t="shared" si="0"/>
        <v>50000</v>
      </c>
      <c r="J56" s="194"/>
      <c r="K56" s="196" t="str">
        <f t="shared" si="1"/>
        <v>K16A</v>
      </c>
      <c r="L56" s="161" t="s">
        <v>5651</v>
      </c>
      <c r="M56" s="161" t="s">
        <v>5686</v>
      </c>
    </row>
    <row r="57" spans="1:13" ht="17.25" customHeight="1">
      <c r="A57" s="236">
        <v>53</v>
      </c>
      <c r="B57" s="161" t="s">
        <v>721</v>
      </c>
      <c r="C57" s="161" t="s">
        <v>722</v>
      </c>
      <c r="D57" s="161" t="s">
        <v>716</v>
      </c>
      <c r="E57" s="195"/>
      <c r="F57" s="195"/>
      <c r="G57" s="195"/>
      <c r="H57" s="163">
        <v>50000</v>
      </c>
      <c r="I57" s="195">
        <f t="shared" si="0"/>
        <v>50000</v>
      </c>
      <c r="J57" s="194"/>
      <c r="K57" s="196" t="str">
        <f t="shared" si="1"/>
        <v>K16B</v>
      </c>
      <c r="L57" s="161" t="s">
        <v>5651</v>
      </c>
      <c r="M57" s="161" t="s">
        <v>6091</v>
      </c>
    </row>
    <row r="58" spans="1:13" ht="17.25" customHeight="1">
      <c r="A58" s="236">
        <v>54</v>
      </c>
      <c r="B58" s="161" t="s">
        <v>688</v>
      </c>
      <c r="C58" s="161" t="s">
        <v>689</v>
      </c>
      <c r="D58" s="161" t="s">
        <v>606</v>
      </c>
      <c r="E58" s="195">
        <f>VLOOKUP(B58,'Học phí'!$B$8:$F$395,5,0)</f>
        <v>14000</v>
      </c>
      <c r="F58" s="195"/>
      <c r="G58" s="195"/>
      <c r="H58" s="163">
        <v>50000</v>
      </c>
      <c r="I58" s="195">
        <f t="shared" si="0"/>
        <v>64000</v>
      </c>
      <c r="J58" s="194"/>
      <c r="K58" s="196" t="str">
        <f t="shared" si="1"/>
        <v>K16A</v>
      </c>
      <c r="L58" s="161" t="s">
        <v>5651</v>
      </c>
      <c r="M58" s="161" t="s">
        <v>5725</v>
      </c>
    </row>
    <row r="59" spans="1:13" ht="17.25" customHeight="1">
      <c r="A59" s="236">
        <v>55</v>
      </c>
      <c r="B59" s="161" t="s">
        <v>690</v>
      </c>
      <c r="C59" s="161" t="s">
        <v>691</v>
      </c>
      <c r="D59" s="161" t="s">
        <v>606</v>
      </c>
      <c r="E59" s="195"/>
      <c r="F59" s="195"/>
      <c r="G59" s="195"/>
      <c r="H59" s="163">
        <v>50000</v>
      </c>
      <c r="I59" s="195">
        <f t="shared" si="0"/>
        <v>50000</v>
      </c>
      <c r="J59" s="194"/>
      <c r="K59" s="196" t="str">
        <f t="shared" si="1"/>
        <v>K16A</v>
      </c>
      <c r="L59" s="161" t="s">
        <v>5651</v>
      </c>
      <c r="M59" s="161" t="s">
        <v>5761</v>
      </c>
    </row>
    <row r="60" spans="1:13" ht="17.25" customHeight="1">
      <c r="A60" s="236">
        <v>56</v>
      </c>
      <c r="B60" s="161" t="s">
        <v>692</v>
      </c>
      <c r="C60" s="161" t="s">
        <v>693</v>
      </c>
      <c r="D60" s="161" t="s">
        <v>606</v>
      </c>
      <c r="E60" s="195"/>
      <c r="F60" s="195"/>
      <c r="G60" s="195"/>
      <c r="H60" s="163">
        <v>50000</v>
      </c>
      <c r="I60" s="195">
        <f t="shared" si="0"/>
        <v>50000</v>
      </c>
      <c r="J60" s="194"/>
      <c r="K60" s="196" t="str">
        <f t="shared" si="1"/>
        <v>K16A</v>
      </c>
      <c r="L60" s="161" t="s">
        <v>5651</v>
      </c>
      <c r="M60" s="161" t="s">
        <v>5684</v>
      </c>
    </row>
    <row r="61" spans="1:13" ht="17.25" customHeight="1">
      <c r="A61" s="236">
        <v>57</v>
      </c>
      <c r="B61" s="161" t="s">
        <v>5209</v>
      </c>
      <c r="C61" s="161" t="s">
        <v>5210</v>
      </c>
      <c r="D61" s="161" t="s">
        <v>716</v>
      </c>
      <c r="E61" s="199">
        <v>1610000</v>
      </c>
      <c r="F61" s="195"/>
      <c r="G61" s="195"/>
      <c r="H61" s="199"/>
      <c r="I61" s="195">
        <f t="shared" si="0"/>
        <v>1610000</v>
      </c>
      <c r="J61" s="194"/>
      <c r="K61" s="196" t="str">
        <f t="shared" si="1"/>
        <v>K16B</v>
      </c>
      <c r="L61" s="161" t="s">
        <v>5651</v>
      </c>
      <c r="M61" s="161" t="s">
        <v>5684</v>
      </c>
    </row>
    <row r="62" spans="1:13" ht="17.25" customHeight="1">
      <c r="A62" s="236">
        <v>58</v>
      </c>
      <c r="B62" s="161" t="s">
        <v>694</v>
      </c>
      <c r="C62" s="161" t="s">
        <v>695</v>
      </c>
      <c r="D62" s="161" t="s">
        <v>606</v>
      </c>
      <c r="E62" s="195"/>
      <c r="F62" s="195"/>
      <c r="G62" s="195"/>
      <c r="H62" s="163">
        <v>50000</v>
      </c>
      <c r="I62" s="195">
        <f t="shared" si="0"/>
        <v>50000</v>
      </c>
      <c r="J62" s="194"/>
      <c r="K62" s="196" t="str">
        <f t="shared" si="1"/>
        <v>K16A</v>
      </c>
      <c r="L62" s="161" t="s">
        <v>5651</v>
      </c>
      <c r="M62" s="161" t="s">
        <v>5766</v>
      </c>
    </row>
    <row r="63" spans="1:13" ht="17.25" customHeight="1">
      <c r="A63" s="236">
        <v>59</v>
      </c>
      <c r="B63" s="161" t="s">
        <v>696</v>
      </c>
      <c r="C63" s="161" t="s">
        <v>697</v>
      </c>
      <c r="D63" s="161" t="s">
        <v>606</v>
      </c>
      <c r="E63" s="195"/>
      <c r="F63" s="195"/>
      <c r="G63" s="195"/>
      <c r="H63" s="163">
        <v>50000</v>
      </c>
      <c r="I63" s="195">
        <f t="shared" si="0"/>
        <v>50000</v>
      </c>
      <c r="J63" s="194"/>
      <c r="K63" s="196" t="str">
        <f t="shared" si="1"/>
        <v>K16A</v>
      </c>
      <c r="L63" s="161" t="s">
        <v>5651</v>
      </c>
      <c r="M63" s="161" t="s">
        <v>5741</v>
      </c>
    </row>
    <row r="64" spans="1:13" ht="17.25" customHeight="1">
      <c r="A64" s="236">
        <v>60</v>
      </c>
      <c r="B64" s="161" t="s">
        <v>698</v>
      </c>
      <c r="C64" s="161" t="s">
        <v>699</v>
      </c>
      <c r="D64" s="161" t="s">
        <v>606</v>
      </c>
      <c r="E64" s="195"/>
      <c r="F64" s="195"/>
      <c r="G64" s="195"/>
      <c r="H64" s="163">
        <v>50000</v>
      </c>
      <c r="I64" s="195">
        <f t="shared" si="0"/>
        <v>50000</v>
      </c>
      <c r="J64" s="194"/>
      <c r="K64" s="196" t="str">
        <f t="shared" si="1"/>
        <v>K16A</v>
      </c>
      <c r="L64" s="161" t="s">
        <v>5651</v>
      </c>
      <c r="M64" s="161" t="s">
        <v>5741</v>
      </c>
    </row>
    <row r="65" spans="1:13" ht="17.25" customHeight="1">
      <c r="A65" s="236">
        <v>61</v>
      </c>
      <c r="B65" s="161" t="s">
        <v>700</v>
      </c>
      <c r="C65" s="161" t="s">
        <v>701</v>
      </c>
      <c r="D65" s="161" t="s">
        <v>606</v>
      </c>
      <c r="E65" s="195"/>
      <c r="F65" s="195"/>
      <c r="G65" s="195"/>
      <c r="H65" s="163">
        <v>50000</v>
      </c>
      <c r="I65" s="195">
        <f t="shared" si="0"/>
        <v>50000</v>
      </c>
      <c r="J65" s="194"/>
      <c r="K65" s="196" t="str">
        <f t="shared" si="1"/>
        <v>K16A</v>
      </c>
      <c r="L65" s="161" t="s">
        <v>5651</v>
      </c>
      <c r="M65" s="161" t="s">
        <v>5693</v>
      </c>
    </row>
    <row r="66" spans="1:13" ht="17.25" customHeight="1">
      <c r="A66" s="236">
        <v>62</v>
      </c>
      <c r="B66" s="161" t="s">
        <v>702</v>
      </c>
      <c r="C66" s="161" t="s">
        <v>703</v>
      </c>
      <c r="D66" s="161" t="s">
        <v>606</v>
      </c>
      <c r="E66" s="195"/>
      <c r="F66" s="195"/>
      <c r="G66" s="195"/>
      <c r="H66" s="163">
        <v>50000</v>
      </c>
      <c r="I66" s="195">
        <f t="shared" si="0"/>
        <v>50000</v>
      </c>
      <c r="J66" s="194"/>
      <c r="K66" s="196" t="str">
        <f t="shared" si="1"/>
        <v>K16A</v>
      </c>
      <c r="L66" s="161" t="s">
        <v>5651</v>
      </c>
      <c r="M66" s="161" t="s">
        <v>5790</v>
      </c>
    </row>
    <row r="67" spans="1:13" ht="17.25" customHeight="1">
      <c r="A67" s="236">
        <v>63</v>
      </c>
      <c r="B67" s="161" t="s">
        <v>704</v>
      </c>
      <c r="C67" s="161" t="s">
        <v>705</v>
      </c>
      <c r="D67" s="161" t="s">
        <v>606</v>
      </c>
      <c r="E67" s="195"/>
      <c r="F67" s="195"/>
      <c r="G67" s="195"/>
      <c r="H67" s="163">
        <v>50000</v>
      </c>
      <c r="I67" s="195">
        <f t="shared" si="0"/>
        <v>50000</v>
      </c>
      <c r="J67" s="194"/>
      <c r="K67" s="196" t="str">
        <f t="shared" si="1"/>
        <v>K16A</v>
      </c>
      <c r="L67" s="161" t="s">
        <v>5651</v>
      </c>
      <c r="M67" s="161" t="s">
        <v>5790</v>
      </c>
    </row>
    <row r="68" spans="1:13" ht="17.25" customHeight="1">
      <c r="A68" s="236">
        <v>64</v>
      </c>
      <c r="B68" s="161" t="s">
        <v>706</v>
      </c>
      <c r="C68" s="161" t="s">
        <v>707</v>
      </c>
      <c r="D68" s="161" t="s">
        <v>606</v>
      </c>
      <c r="E68" s="195"/>
      <c r="F68" s="195"/>
      <c r="G68" s="195"/>
      <c r="H68" s="163">
        <v>50000</v>
      </c>
      <c r="I68" s="195">
        <f t="shared" si="0"/>
        <v>50000</v>
      </c>
      <c r="J68" s="194"/>
      <c r="K68" s="196" t="str">
        <f t="shared" si="1"/>
        <v>K16A</v>
      </c>
      <c r="L68" s="161" t="s">
        <v>5651</v>
      </c>
      <c r="M68" s="161" t="s">
        <v>5811</v>
      </c>
    </row>
    <row r="69" spans="1:13" ht="17.25" customHeight="1">
      <c r="A69" s="236">
        <v>65</v>
      </c>
      <c r="B69" s="161" t="s">
        <v>708</v>
      </c>
      <c r="C69" s="161" t="s">
        <v>709</v>
      </c>
      <c r="D69" s="161" t="s">
        <v>606</v>
      </c>
      <c r="E69" s="195"/>
      <c r="F69" s="195"/>
      <c r="G69" s="195"/>
      <c r="H69" s="163">
        <v>50000</v>
      </c>
      <c r="I69" s="195">
        <f t="shared" ref="I69:I132" si="2">SUM(E69:H69)</f>
        <v>50000</v>
      </c>
      <c r="J69" s="194"/>
      <c r="K69" s="196" t="str">
        <f t="shared" ref="K69:K132" si="3">RIGHT(D69,4)</f>
        <v>K16A</v>
      </c>
      <c r="L69" s="161" t="s">
        <v>5651</v>
      </c>
      <c r="M69" s="161" t="s">
        <v>5683</v>
      </c>
    </row>
    <row r="70" spans="1:13" ht="17.25" customHeight="1">
      <c r="A70" s="236">
        <v>66</v>
      </c>
      <c r="B70" s="161" t="s">
        <v>710</v>
      </c>
      <c r="C70" s="161" t="s">
        <v>711</v>
      </c>
      <c r="D70" s="161" t="s">
        <v>606</v>
      </c>
      <c r="E70" s="195"/>
      <c r="F70" s="195"/>
      <c r="G70" s="195"/>
      <c r="H70" s="163">
        <v>50000</v>
      </c>
      <c r="I70" s="195">
        <f t="shared" si="2"/>
        <v>50000</v>
      </c>
      <c r="J70" s="194"/>
      <c r="K70" s="196" t="str">
        <f t="shared" si="3"/>
        <v>K16A</v>
      </c>
      <c r="L70" s="161" t="s">
        <v>5651</v>
      </c>
      <c r="M70" s="161" t="s">
        <v>5751</v>
      </c>
    </row>
    <row r="71" spans="1:13" ht="17.25" customHeight="1">
      <c r="A71" s="236">
        <v>67</v>
      </c>
      <c r="B71" s="161" t="s">
        <v>712</v>
      </c>
      <c r="C71" s="161" t="s">
        <v>713</v>
      </c>
      <c r="D71" s="161" t="s">
        <v>606</v>
      </c>
      <c r="E71" s="195"/>
      <c r="F71" s="195"/>
      <c r="G71" s="195"/>
      <c r="H71" s="163">
        <v>50000</v>
      </c>
      <c r="I71" s="195">
        <f t="shared" si="2"/>
        <v>50000</v>
      </c>
      <c r="J71" s="194"/>
      <c r="K71" s="196" t="str">
        <f t="shared" si="3"/>
        <v>K16A</v>
      </c>
      <c r="L71" s="161" t="s">
        <v>5651</v>
      </c>
      <c r="M71" s="161" t="s">
        <v>5804</v>
      </c>
    </row>
    <row r="72" spans="1:13" ht="17.25" customHeight="1">
      <c r="A72" s="236">
        <v>68</v>
      </c>
      <c r="B72" s="161" t="s">
        <v>4961</v>
      </c>
      <c r="C72" s="161" t="s">
        <v>4962</v>
      </c>
      <c r="D72" s="161" t="s">
        <v>402</v>
      </c>
      <c r="E72" s="199">
        <v>155000</v>
      </c>
      <c r="F72" s="195"/>
      <c r="G72" s="195"/>
      <c r="H72" s="199"/>
      <c r="I72" s="195">
        <f t="shared" si="2"/>
        <v>155000</v>
      </c>
      <c r="J72" s="194"/>
      <c r="K72" s="196" t="str">
        <f t="shared" si="3"/>
        <v>K16A</v>
      </c>
      <c r="L72" s="161" t="s">
        <v>5654</v>
      </c>
      <c r="M72" s="161" t="s">
        <v>5694</v>
      </c>
    </row>
    <row r="73" spans="1:13" ht="17.25" customHeight="1">
      <c r="A73" s="236">
        <v>69</v>
      </c>
      <c r="B73" s="161" t="s">
        <v>4963</v>
      </c>
      <c r="C73" s="161" t="s">
        <v>4964</v>
      </c>
      <c r="D73" s="161" t="s">
        <v>402</v>
      </c>
      <c r="E73" s="199">
        <v>155000</v>
      </c>
      <c r="F73" s="195"/>
      <c r="G73" s="195"/>
      <c r="H73" s="199"/>
      <c r="I73" s="195">
        <f t="shared" si="2"/>
        <v>155000</v>
      </c>
      <c r="J73" s="194"/>
      <c r="K73" s="196" t="str">
        <f t="shared" si="3"/>
        <v>K16A</v>
      </c>
      <c r="L73" s="161" t="s">
        <v>5654</v>
      </c>
      <c r="M73" s="161" t="s">
        <v>5694</v>
      </c>
    </row>
    <row r="74" spans="1:13" ht="17.25" customHeight="1">
      <c r="A74" s="236">
        <v>70</v>
      </c>
      <c r="B74" s="161" t="s">
        <v>4965</v>
      </c>
      <c r="C74" s="161" t="s">
        <v>965</v>
      </c>
      <c r="D74" s="161" t="s">
        <v>402</v>
      </c>
      <c r="E74" s="199">
        <v>155000</v>
      </c>
      <c r="F74" s="195"/>
      <c r="G74" s="195"/>
      <c r="H74" s="199"/>
      <c r="I74" s="195">
        <f t="shared" si="2"/>
        <v>155000</v>
      </c>
      <c r="J74" s="194"/>
      <c r="K74" s="196" t="str">
        <f t="shared" si="3"/>
        <v>K16A</v>
      </c>
      <c r="L74" s="161" t="s">
        <v>5654</v>
      </c>
      <c r="M74" s="161" t="s">
        <v>5694</v>
      </c>
    </row>
    <row r="75" spans="1:13" ht="17.25" customHeight="1">
      <c r="A75" s="236">
        <v>71</v>
      </c>
      <c r="B75" s="161" t="s">
        <v>5021</v>
      </c>
      <c r="C75" s="161" t="s">
        <v>5022</v>
      </c>
      <c r="D75" s="161" t="s">
        <v>750</v>
      </c>
      <c r="E75" s="199">
        <v>155000</v>
      </c>
      <c r="F75" s="195"/>
      <c r="G75" s="195"/>
      <c r="H75" s="199"/>
      <c r="I75" s="195">
        <f t="shared" si="2"/>
        <v>155000</v>
      </c>
      <c r="J75" s="194"/>
      <c r="K75" s="196" t="str">
        <f t="shared" si="3"/>
        <v>K16A</v>
      </c>
      <c r="L75" s="161" t="s">
        <v>5654</v>
      </c>
      <c r="M75" s="161" t="s">
        <v>5694</v>
      </c>
    </row>
    <row r="76" spans="1:13" ht="17.25" customHeight="1">
      <c r="A76" s="236">
        <v>72</v>
      </c>
      <c r="B76" s="161" t="s">
        <v>5023</v>
      </c>
      <c r="C76" s="161" t="s">
        <v>5024</v>
      </c>
      <c r="D76" s="161" t="s">
        <v>750</v>
      </c>
      <c r="E76" s="199">
        <v>155000</v>
      </c>
      <c r="F76" s="195"/>
      <c r="G76" s="195"/>
      <c r="H76" s="199"/>
      <c r="I76" s="195">
        <f t="shared" si="2"/>
        <v>155000</v>
      </c>
      <c r="J76" s="194"/>
      <c r="K76" s="196" t="str">
        <f t="shared" si="3"/>
        <v>K16A</v>
      </c>
      <c r="L76" s="161" t="s">
        <v>5654</v>
      </c>
      <c r="M76" s="161" t="s">
        <v>5965</v>
      </c>
    </row>
    <row r="77" spans="1:13" ht="17.25" customHeight="1">
      <c r="A77" s="236">
        <v>73</v>
      </c>
      <c r="B77" s="161" t="s">
        <v>4966</v>
      </c>
      <c r="C77" s="161" t="s">
        <v>4967</v>
      </c>
      <c r="D77" s="161" t="s">
        <v>402</v>
      </c>
      <c r="E77" s="199">
        <v>155000</v>
      </c>
      <c r="F77" s="195"/>
      <c r="G77" s="195"/>
      <c r="H77" s="199"/>
      <c r="I77" s="195">
        <f t="shared" si="2"/>
        <v>155000</v>
      </c>
      <c r="J77" s="194"/>
      <c r="K77" s="196" t="str">
        <f t="shared" si="3"/>
        <v>K16A</v>
      </c>
      <c r="L77" s="161" t="s">
        <v>5654</v>
      </c>
      <c r="M77" s="161" t="s">
        <v>5716</v>
      </c>
    </row>
    <row r="78" spans="1:13" ht="17.25" customHeight="1">
      <c r="A78" s="236">
        <v>74</v>
      </c>
      <c r="B78" s="161" t="s">
        <v>4968</v>
      </c>
      <c r="C78" s="161" t="s">
        <v>4969</v>
      </c>
      <c r="D78" s="161" t="s">
        <v>402</v>
      </c>
      <c r="E78" s="199">
        <v>155000</v>
      </c>
      <c r="F78" s="195"/>
      <c r="G78" s="195"/>
      <c r="H78" s="199"/>
      <c r="I78" s="195">
        <f t="shared" si="2"/>
        <v>155000</v>
      </c>
      <c r="J78" s="194"/>
      <c r="K78" s="196" t="str">
        <f t="shared" si="3"/>
        <v>K16A</v>
      </c>
      <c r="L78" s="161" t="s">
        <v>5654</v>
      </c>
      <c r="M78" s="161" t="s">
        <v>5757</v>
      </c>
    </row>
    <row r="79" spans="1:13" ht="17.25" customHeight="1">
      <c r="A79" s="236">
        <v>75</v>
      </c>
      <c r="B79" s="161" t="s">
        <v>4970</v>
      </c>
      <c r="C79" s="161" t="s">
        <v>4971</v>
      </c>
      <c r="D79" s="161" t="s">
        <v>402</v>
      </c>
      <c r="E79" s="199">
        <v>155000</v>
      </c>
      <c r="F79" s="195"/>
      <c r="G79" s="195"/>
      <c r="H79" s="199"/>
      <c r="I79" s="195">
        <f t="shared" si="2"/>
        <v>155000</v>
      </c>
      <c r="J79" s="194"/>
      <c r="K79" s="196" t="str">
        <f t="shared" si="3"/>
        <v>K16A</v>
      </c>
      <c r="L79" s="161" t="s">
        <v>5654</v>
      </c>
      <c r="M79" s="161" t="s">
        <v>5697</v>
      </c>
    </row>
    <row r="80" spans="1:13" ht="17.25" customHeight="1">
      <c r="A80" s="236">
        <v>76</v>
      </c>
      <c r="B80" s="161" t="s">
        <v>5025</v>
      </c>
      <c r="C80" s="161" t="s">
        <v>2123</v>
      </c>
      <c r="D80" s="161" t="s">
        <v>750</v>
      </c>
      <c r="E80" s="199">
        <v>155000</v>
      </c>
      <c r="F80" s="195"/>
      <c r="G80" s="195"/>
      <c r="H80" s="199"/>
      <c r="I80" s="195">
        <f t="shared" si="2"/>
        <v>155000</v>
      </c>
      <c r="J80" s="194"/>
      <c r="K80" s="196" t="str">
        <f t="shared" si="3"/>
        <v>K16A</v>
      </c>
      <c r="L80" s="161" t="s">
        <v>5654</v>
      </c>
      <c r="M80" s="161" t="s">
        <v>5697</v>
      </c>
    </row>
    <row r="81" spans="1:13" ht="17.25" customHeight="1">
      <c r="A81" s="236">
        <v>77</v>
      </c>
      <c r="B81" s="161" t="s">
        <v>5026</v>
      </c>
      <c r="C81" s="161" t="s">
        <v>5027</v>
      </c>
      <c r="D81" s="161" t="s">
        <v>750</v>
      </c>
      <c r="E81" s="199">
        <v>155000</v>
      </c>
      <c r="F81" s="195"/>
      <c r="G81" s="195"/>
      <c r="H81" s="199"/>
      <c r="I81" s="195">
        <f t="shared" si="2"/>
        <v>155000</v>
      </c>
      <c r="J81" s="194"/>
      <c r="K81" s="196" t="str">
        <f t="shared" si="3"/>
        <v>K16A</v>
      </c>
      <c r="L81" s="161" t="s">
        <v>5654</v>
      </c>
      <c r="M81" s="161" t="s">
        <v>5710</v>
      </c>
    </row>
    <row r="82" spans="1:13" ht="17.25" customHeight="1">
      <c r="A82" s="236">
        <v>78</v>
      </c>
      <c r="B82" s="161" t="s">
        <v>4972</v>
      </c>
      <c r="C82" s="161" t="s">
        <v>4973</v>
      </c>
      <c r="D82" s="161" t="s">
        <v>402</v>
      </c>
      <c r="E82" s="199">
        <v>155000</v>
      </c>
      <c r="F82" s="195"/>
      <c r="G82" s="195"/>
      <c r="H82" s="199"/>
      <c r="I82" s="195">
        <f t="shared" si="2"/>
        <v>155000</v>
      </c>
      <c r="J82" s="194"/>
      <c r="K82" s="196" t="str">
        <f t="shared" si="3"/>
        <v>K16A</v>
      </c>
      <c r="L82" s="161" t="s">
        <v>5654</v>
      </c>
      <c r="M82" s="161" t="s">
        <v>5813</v>
      </c>
    </row>
    <row r="83" spans="1:13" ht="17.25" customHeight="1">
      <c r="A83" s="236">
        <v>79</v>
      </c>
      <c r="B83" s="161" t="s">
        <v>5028</v>
      </c>
      <c r="C83" s="161" t="s">
        <v>5029</v>
      </c>
      <c r="D83" s="161" t="s">
        <v>750</v>
      </c>
      <c r="E83" s="199">
        <v>155000</v>
      </c>
      <c r="F83" s="195"/>
      <c r="G83" s="195"/>
      <c r="H83" s="199"/>
      <c r="I83" s="195">
        <f t="shared" si="2"/>
        <v>155000</v>
      </c>
      <c r="J83" s="194"/>
      <c r="K83" s="196" t="str">
        <f t="shared" si="3"/>
        <v>K16A</v>
      </c>
      <c r="L83" s="161" t="s">
        <v>5654</v>
      </c>
      <c r="M83" s="161" t="s">
        <v>5748</v>
      </c>
    </row>
    <row r="84" spans="1:13" ht="17.25" customHeight="1">
      <c r="A84" s="236">
        <v>80</v>
      </c>
      <c r="B84" s="161" t="s">
        <v>4974</v>
      </c>
      <c r="C84" s="161" t="s">
        <v>4861</v>
      </c>
      <c r="D84" s="161" t="s">
        <v>402</v>
      </c>
      <c r="E84" s="199">
        <v>155000</v>
      </c>
      <c r="F84" s="195"/>
      <c r="G84" s="195"/>
      <c r="H84" s="199"/>
      <c r="I84" s="195">
        <f t="shared" si="2"/>
        <v>155000</v>
      </c>
      <c r="J84" s="194"/>
      <c r="K84" s="196" t="str">
        <f t="shared" si="3"/>
        <v>K16A</v>
      </c>
      <c r="L84" s="161" t="s">
        <v>5654</v>
      </c>
      <c r="M84" s="161" t="s">
        <v>5665</v>
      </c>
    </row>
    <row r="85" spans="1:13" ht="17.25" customHeight="1">
      <c r="A85" s="236">
        <v>81</v>
      </c>
      <c r="B85" s="161" t="s">
        <v>4975</v>
      </c>
      <c r="C85" s="161" t="s">
        <v>4976</v>
      </c>
      <c r="D85" s="161" t="s">
        <v>402</v>
      </c>
      <c r="E85" s="199">
        <v>155000</v>
      </c>
      <c r="F85" s="195"/>
      <c r="G85" s="195"/>
      <c r="H85" s="199"/>
      <c r="I85" s="195">
        <f t="shared" si="2"/>
        <v>155000</v>
      </c>
      <c r="J85" s="194"/>
      <c r="K85" s="196" t="str">
        <f t="shared" si="3"/>
        <v>K16A</v>
      </c>
      <c r="L85" s="161" t="s">
        <v>5654</v>
      </c>
      <c r="M85" s="161" t="s">
        <v>5963</v>
      </c>
    </row>
    <row r="86" spans="1:13" ht="17.25" customHeight="1">
      <c r="A86" s="236">
        <v>82</v>
      </c>
      <c r="B86" s="161" t="s">
        <v>4977</v>
      </c>
      <c r="C86" s="161" t="s">
        <v>4978</v>
      </c>
      <c r="D86" s="161" t="s">
        <v>402</v>
      </c>
      <c r="E86" s="199">
        <v>155000</v>
      </c>
      <c r="F86" s="195"/>
      <c r="G86" s="195"/>
      <c r="H86" s="199"/>
      <c r="I86" s="195">
        <f t="shared" si="2"/>
        <v>155000</v>
      </c>
      <c r="J86" s="194"/>
      <c r="K86" s="196" t="str">
        <f t="shared" si="3"/>
        <v>K16A</v>
      </c>
      <c r="L86" s="161" t="s">
        <v>5654</v>
      </c>
      <c r="M86" s="161" t="s">
        <v>5718</v>
      </c>
    </row>
    <row r="87" spans="1:13" ht="17.25" customHeight="1">
      <c r="A87" s="236">
        <v>83</v>
      </c>
      <c r="B87" s="161" t="s">
        <v>400</v>
      </c>
      <c r="C87" s="161" t="s">
        <v>401</v>
      </c>
      <c r="D87" s="161" t="s">
        <v>402</v>
      </c>
      <c r="E87" s="195">
        <f>VLOOKUP(B87,'Học phí'!$B$8:$F$395,5,0)</f>
        <v>784000</v>
      </c>
      <c r="F87" s="195"/>
      <c r="G87" s="195"/>
      <c r="H87" s="163">
        <v>50000</v>
      </c>
      <c r="I87" s="195">
        <f t="shared" si="2"/>
        <v>834000</v>
      </c>
      <c r="J87" s="194"/>
      <c r="K87" s="196" t="str">
        <f t="shared" si="3"/>
        <v>K16A</v>
      </c>
      <c r="L87" s="161" t="s">
        <v>5654</v>
      </c>
      <c r="M87" s="161" t="s">
        <v>5736</v>
      </c>
    </row>
    <row r="88" spans="1:13" ht="17.25" customHeight="1">
      <c r="A88" s="236">
        <v>84</v>
      </c>
      <c r="B88" s="161" t="s">
        <v>5030</v>
      </c>
      <c r="C88" s="161" t="s">
        <v>5031</v>
      </c>
      <c r="D88" s="161" t="s">
        <v>750</v>
      </c>
      <c r="E88" s="199">
        <v>155000</v>
      </c>
      <c r="F88" s="195"/>
      <c r="G88" s="195"/>
      <c r="H88" s="199"/>
      <c r="I88" s="195">
        <f t="shared" si="2"/>
        <v>155000</v>
      </c>
      <c r="J88" s="194"/>
      <c r="K88" s="196" t="str">
        <f t="shared" si="3"/>
        <v>K16A</v>
      </c>
      <c r="L88" s="161" t="s">
        <v>5654</v>
      </c>
      <c r="M88" s="161" t="s">
        <v>5846</v>
      </c>
    </row>
    <row r="89" spans="1:13" ht="17.25" customHeight="1">
      <c r="A89" s="236">
        <v>85</v>
      </c>
      <c r="B89" s="161" t="s">
        <v>5032</v>
      </c>
      <c r="C89" s="161" t="s">
        <v>5033</v>
      </c>
      <c r="D89" s="161" t="s">
        <v>750</v>
      </c>
      <c r="E89" s="199">
        <v>155000</v>
      </c>
      <c r="F89" s="195"/>
      <c r="G89" s="195"/>
      <c r="H89" s="199"/>
      <c r="I89" s="195">
        <f t="shared" si="2"/>
        <v>155000</v>
      </c>
      <c r="J89" s="194"/>
      <c r="K89" s="196" t="str">
        <f t="shared" si="3"/>
        <v>K16A</v>
      </c>
      <c r="L89" s="161" t="s">
        <v>5654</v>
      </c>
      <c r="M89" s="161" t="s">
        <v>5782</v>
      </c>
    </row>
    <row r="90" spans="1:13" ht="17.25" customHeight="1">
      <c r="A90" s="236">
        <v>86</v>
      </c>
      <c r="B90" s="161" t="s">
        <v>4979</v>
      </c>
      <c r="C90" s="161" t="s">
        <v>4980</v>
      </c>
      <c r="D90" s="161" t="s">
        <v>402</v>
      </c>
      <c r="E90" s="199">
        <v>1579000</v>
      </c>
      <c r="F90" s="195"/>
      <c r="G90" s="195"/>
      <c r="H90" s="199"/>
      <c r="I90" s="195">
        <f t="shared" si="2"/>
        <v>1579000</v>
      </c>
      <c r="J90" s="194"/>
      <c r="K90" s="196" t="str">
        <f t="shared" si="3"/>
        <v>K16A</v>
      </c>
      <c r="L90" s="161" t="s">
        <v>5654</v>
      </c>
      <c r="M90" s="161" t="s">
        <v>5708</v>
      </c>
    </row>
    <row r="91" spans="1:13" ht="17.25" customHeight="1">
      <c r="A91" s="236">
        <v>87</v>
      </c>
      <c r="B91" s="161" t="s">
        <v>4981</v>
      </c>
      <c r="C91" s="161" t="s">
        <v>4982</v>
      </c>
      <c r="D91" s="161" t="s">
        <v>402</v>
      </c>
      <c r="E91" s="199">
        <v>155000</v>
      </c>
      <c r="F91" s="195"/>
      <c r="G91" s="195"/>
      <c r="H91" s="199"/>
      <c r="I91" s="195">
        <f t="shared" si="2"/>
        <v>155000</v>
      </c>
      <c r="J91" s="194"/>
      <c r="K91" s="196" t="str">
        <f t="shared" si="3"/>
        <v>K16A</v>
      </c>
      <c r="L91" s="161" t="s">
        <v>5654</v>
      </c>
      <c r="M91" s="161" t="s">
        <v>5708</v>
      </c>
    </row>
    <row r="92" spans="1:13" ht="17.25" customHeight="1">
      <c r="A92" s="236">
        <v>88</v>
      </c>
      <c r="B92" s="161" t="s">
        <v>5034</v>
      </c>
      <c r="C92" s="161" t="s">
        <v>5035</v>
      </c>
      <c r="D92" s="161" t="s">
        <v>750</v>
      </c>
      <c r="E92" s="199">
        <v>155000</v>
      </c>
      <c r="F92" s="195"/>
      <c r="G92" s="195"/>
      <c r="H92" s="199"/>
      <c r="I92" s="195">
        <f t="shared" si="2"/>
        <v>155000</v>
      </c>
      <c r="J92" s="194"/>
      <c r="K92" s="196" t="str">
        <f t="shared" si="3"/>
        <v>K16A</v>
      </c>
      <c r="L92" s="161" t="s">
        <v>5654</v>
      </c>
      <c r="M92" s="161" t="s">
        <v>5656</v>
      </c>
    </row>
    <row r="93" spans="1:13" ht="17.25" customHeight="1">
      <c r="A93" s="236">
        <v>89</v>
      </c>
      <c r="B93" s="161" t="s">
        <v>5036</v>
      </c>
      <c r="C93" s="161" t="s">
        <v>5037</v>
      </c>
      <c r="D93" s="161" t="s">
        <v>750</v>
      </c>
      <c r="E93" s="199">
        <v>155000</v>
      </c>
      <c r="F93" s="195"/>
      <c r="G93" s="195"/>
      <c r="H93" s="199"/>
      <c r="I93" s="195">
        <f t="shared" si="2"/>
        <v>155000</v>
      </c>
      <c r="J93" s="194"/>
      <c r="K93" s="196" t="str">
        <f t="shared" si="3"/>
        <v>K16A</v>
      </c>
      <c r="L93" s="161" t="s">
        <v>5654</v>
      </c>
      <c r="M93" s="161" t="s">
        <v>6088</v>
      </c>
    </row>
    <row r="94" spans="1:13" ht="17.25" customHeight="1">
      <c r="A94" s="236">
        <v>90</v>
      </c>
      <c r="B94" s="161" t="s">
        <v>4983</v>
      </c>
      <c r="C94" s="161" t="s">
        <v>4984</v>
      </c>
      <c r="D94" s="161" t="s">
        <v>402</v>
      </c>
      <c r="E94" s="199">
        <v>155000</v>
      </c>
      <c r="F94" s="195"/>
      <c r="G94" s="195"/>
      <c r="H94" s="199"/>
      <c r="I94" s="195">
        <f t="shared" si="2"/>
        <v>155000</v>
      </c>
      <c r="J94" s="194"/>
      <c r="K94" s="196" t="str">
        <f t="shared" si="3"/>
        <v>K16A</v>
      </c>
      <c r="L94" s="161" t="s">
        <v>5654</v>
      </c>
      <c r="M94" s="161" t="s">
        <v>5807</v>
      </c>
    </row>
    <row r="95" spans="1:13" ht="17.25" customHeight="1">
      <c r="A95" s="236">
        <v>91</v>
      </c>
      <c r="B95" s="161" t="s">
        <v>403</v>
      </c>
      <c r="C95" s="161" t="s">
        <v>404</v>
      </c>
      <c r="D95" s="161" t="s">
        <v>402</v>
      </c>
      <c r="E95" s="195"/>
      <c r="F95" s="195"/>
      <c r="G95" s="195"/>
      <c r="H95" s="163">
        <v>50000</v>
      </c>
      <c r="I95" s="195">
        <f t="shared" si="2"/>
        <v>50000</v>
      </c>
      <c r="J95" s="194"/>
      <c r="K95" s="196" t="str">
        <f t="shared" si="3"/>
        <v>K16A</v>
      </c>
      <c r="L95" s="161" t="s">
        <v>5654</v>
      </c>
      <c r="M95" s="161" t="s">
        <v>5688</v>
      </c>
    </row>
    <row r="96" spans="1:13" ht="17.25" customHeight="1">
      <c r="A96" s="236">
        <v>92</v>
      </c>
      <c r="B96" s="161" t="s">
        <v>748</v>
      </c>
      <c r="C96" s="161" t="s">
        <v>749</v>
      </c>
      <c r="D96" s="161" t="s">
        <v>750</v>
      </c>
      <c r="E96" s="195"/>
      <c r="F96" s="195"/>
      <c r="G96" s="195"/>
      <c r="H96" s="163">
        <v>50000</v>
      </c>
      <c r="I96" s="195">
        <f t="shared" si="2"/>
        <v>50000</v>
      </c>
      <c r="J96" s="194"/>
      <c r="K96" s="196" t="str">
        <f t="shared" si="3"/>
        <v>K16A</v>
      </c>
      <c r="L96" s="161" t="s">
        <v>5654</v>
      </c>
      <c r="M96" s="161" t="s">
        <v>6005</v>
      </c>
    </row>
    <row r="97" spans="1:13" ht="17.25" customHeight="1">
      <c r="A97" s="236">
        <v>93</v>
      </c>
      <c r="B97" s="161" t="s">
        <v>4985</v>
      </c>
      <c r="C97" s="161" t="s">
        <v>4986</v>
      </c>
      <c r="D97" s="161" t="s">
        <v>402</v>
      </c>
      <c r="E97" s="199">
        <v>155000</v>
      </c>
      <c r="F97" s="195"/>
      <c r="G97" s="195"/>
      <c r="H97" s="199"/>
      <c r="I97" s="195">
        <f t="shared" si="2"/>
        <v>155000</v>
      </c>
      <c r="J97" s="194"/>
      <c r="K97" s="196" t="str">
        <f t="shared" si="3"/>
        <v>K16A</v>
      </c>
      <c r="L97" s="161" t="s">
        <v>5654</v>
      </c>
      <c r="M97" s="161" t="s">
        <v>5790</v>
      </c>
    </row>
    <row r="98" spans="1:13" ht="17.25" customHeight="1">
      <c r="A98" s="236">
        <v>94</v>
      </c>
      <c r="B98" s="161" t="s">
        <v>4987</v>
      </c>
      <c r="C98" s="161" t="s">
        <v>4988</v>
      </c>
      <c r="D98" s="161" t="s">
        <v>402</v>
      </c>
      <c r="E98" s="199">
        <v>155000</v>
      </c>
      <c r="F98" s="195"/>
      <c r="G98" s="195"/>
      <c r="H98" s="199"/>
      <c r="I98" s="195">
        <f t="shared" si="2"/>
        <v>155000</v>
      </c>
      <c r="J98" s="194"/>
      <c r="K98" s="196" t="str">
        <f t="shared" si="3"/>
        <v>K16A</v>
      </c>
      <c r="L98" s="161" t="s">
        <v>5654</v>
      </c>
      <c r="M98" s="161" t="s">
        <v>6014</v>
      </c>
    </row>
    <row r="99" spans="1:13" ht="17.25" customHeight="1">
      <c r="A99" s="236">
        <v>95</v>
      </c>
      <c r="B99" s="161" t="s">
        <v>751</v>
      </c>
      <c r="C99" s="161" t="s">
        <v>752</v>
      </c>
      <c r="D99" s="161" t="s">
        <v>750</v>
      </c>
      <c r="E99" s="195"/>
      <c r="F99" s="195"/>
      <c r="G99" s="195"/>
      <c r="H99" s="163">
        <v>50000</v>
      </c>
      <c r="I99" s="195">
        <f t="shared" si="2"/>
        <v>50000</v>
      </c>
      <c r="J99" s="194"/>
      <c r="K99" s="196" t="str">
        <f t="shared" si="3"/>
        <v>K16A</v>
      </c>
      <c r="L99" s="161" t="s">
        <v>5654</v>
      </c>
      <c r="M99" s="161" t="s">
        <v>6082</v>
      </c>
    </row>
    <row r="100" spans="1:13" ht="17.25" customHeight="1">
      <c r="A100" s="236">
        <v>96</v>
      </c>
      <c r="B100" s="161" t="s">
        <v>4989</v>
      </c>
      <c r="C100" s="161" t="s">
        <v>4990</v>
      </c>
      <c r="D100" s="161" t="s">
        <v>458</v>
      </c>
      <c r="E100" s="199">
        <v>155000</v>
      </c>
      <c r="F100" s="195"/>
      <c r="G100" s="195"/>
      <c r="H100" s="199"/>
      <c r="I100" s="195">
        <f t="shared" si="2"/>
        <v>155000</v>
      </c>
      <c r="J100" s="194"/>
      <c r="K100" s="196" t="str">
        <f t="shared" si="3"/>
        <v>K16A</v>
      </c>
      <c r="L100" s="161" t="s">
        <v>5649</v>
      </c>
      <c r="M100" s="161" t="s">
        <v>5752</v>
      </c>
    </row>
    <row r="101" spans="1:13" ht="17.25" customHeight="1">
      <c r="A101" s="236">
        <v>97</v>
      </c>
      <c r="B101" s="161" t="s">
        <v>5229</v>
      </c>
      <c r="C101" s="161" t="s">
        <v>5230</v>
      </c>
      <c r="D101" s="161" t="s">
        <v>471</v>
      </c>
      <c r="E101" s="199">
        <v>155000</v>
      </c>
      <c r="F101" s="195"/>
      <c r="G101" s="195"/>
      <c r="H101" s="199"/>
      <c r="I101" s="195">
        <f t="shared" si="2"/>
        <v>155000</v>
      </c>
      <c r="J101" s="194"/>
      <c r="K101" s="196" t="str">
        <f t="shared" si="3"/>
        <v>K16C</v>
      </c>
      <c r="L101" s="161" t="s">
        <v>5649</v>
      </c>
      <c r="M101" s="161" t="s">
        <v>5752</v>
      </c>
    </row>
    <row r="102" spans="1:13" ht="17.25" customHeight="1">
      <c r="A102" s="236">
        <v>98</v>
      </c>
      <c r="B102" s="161" t="s">
        <v>4991</v>
      </c>
      <c r="C102" s="161" t="s">
        <v>4992</v>
      </c>
      <c r="D102" s="161" t="s">
        <v>458</v>
      </c>
      <c r="E102" s="199">
        <v>155000</v>
      </c>
      <c r="F102" s="195"/>
      <c r="G102" s="195"/>
      <c r="H102" s="199"/>
      <c r="I102" s="195">
        <f t="shared" si="2"/>
        <v>155000</v>
      </c>
      <c r="J102" s="194"/>
      <c r="K102" s="196" t="str">
        <f t="shared" si="3"/>
        <v>K16A</v>
      </c>
      <c r="L102" s="161" t="s">
        <v>5649</v>
      </c>
      <c r="M102" s="161" t="s">
        <v>5694</v>
      </c>
    </row>
    <row r="103" spans="1:13" ht="17.25" customHeight="1">
      <c r="A103" s="236">
        <v>99</v>
      </c>
      <c r="B103" s="161" t="s">
        <v>5043</v>
      </c>
      <c r="C103" s="161" t="s">
        <v>5044</v>
      </c>
      <c r="D103" s="161" t="s">
        <v>755</v>
      </c>
      <c r="E103" s="199">
        <v>155000</v>
      </c>
      <c r="F103" s="195"/>
      <c r="G103" s="195"/>
      <c r="H103" s="199"/>
      <c r="I103" s="195">
        <f t="shared" si="2"/>
        <v>155000</v>
      </c>
      <c r="J103" s="194"/>
      <c r="K103" s="196" t="str">
        <f t="shared" si="3"/>
        <v>K16A</v>
      </c>
      <c r="L103" s="161" t="s">
        <v>5649</v>
      </c>
      <c r="M103" s="161" t="s">
        <v>5694</v>
      </c>
    </row>
    <row r="104" spans="1:13" ht="17.25" customHeight="1">
      <c r="A104" s="236">
        <v>100</v>
      </c>
      <c r="B104" s="161" t="s">
        <v>5045</v>
      </c>
      <c r="C104" s="161" t="s">
        <v>5046</v>
      </c>
      <c r="D104" s="161" t="s">
        <v>755</v>
      </c>
      <c r="E104" s="199">
        <v>155000</v>
      </c>
      <c r="F104" s="195"/>
      <c r="G104" s="195"/>
      <c r="H104" s="199"/>
      <c r="I104" s="195">
        <f t="shared" si="2"/>
        <v>155000</v>
      </c>
      <c r="J104" s="194"/>
      <c r="K104" s="196" t="str">
        <f t="shared" si="3"/>
        <v>K16A</v>
      </c>
      <c r="L104" s="161" t="s">
        <v>5649</v>
      </c>
      <c r="M104" s="161" t="s">
        <v>5694</v>
      </c>
    </row>
    <row r="105" spans="1:13" ht="17.25" customHeight="1">
      <c r="A105" s="236">
        <v>101</v>
      </c>
      <c r="B105" s="161" t="s">
        <v>5047</v>
      </c>
      <c r="C105" s="161" t="s">
        <v>5048</v>
      </c>
      <c r="D105" s="161" t="s">
        <v>755</v>
      </c>
      <c r="E105" s="199">
        <v>155000</v>
      </c>
      <c r="F105" s="195"/>
      <c r="G105" s="195"/>
      <c r="H105" s="199"/>
      <c r="I105" s="195">
        <f t="shared" si="2"/>
        <v>155000</v>
      </c>
      <c r="J105" s="194"/>
      <c r="K105" s="196" t="str">
        <f t="shared" si="3"/>
        <v>K16A</v>
      </c>
      <c r="L105" s="161" t="s">
        <v>5649</v>
      </c>
      <c r="M105" s="161" t="s">
        <v>5694</v>
      </c>
    </row>
    <row r="106" spans="1:13" ht="17.25" customHeight="1">
      <c r="A106" s="236">
        <v>102</v>
      </c>
      <c r="B106" s="161" t="s">
        <v>461</v>
      </c>
      <c r="C106" s="161" t="s">
        <v>462</v>
      </c>
      <c r="D106" s="161" t="s">
        <v>463</v>
      </c>
      <c r="E106" s="195"/>
      <c r="F106" s="195"/>
      <c r="G106" s="195"/>
      <c r="H106" s="163">
        <v>50000</v>
      </c>
      <c r="I106" s="195">
        <f t="shared" si="2"/>
        <v>50000</v>
      </c>
      <c r="J106" s="194"/>
      <c r="K106" s="196" t="str">
        <f t="shared" si="3"/>
        <v>K16B</v>
      </c>
      <c r="L106" s="161" t="s">
        <v>5649</v>
      </c>
      <c r="M106" s="161" t="s">
        <v>5694</v>
      </c>
    </row>
    <row r="107" spans="1:13" ht="17.25" customHeight="1">
      <c r="A107" s="236">
        <v>103</v>
      </c>
      <c r="B107" s="161" t="s">
        <v>758</v>
      </c>
      <c r="C107" s="161" t="s">
        <v>759</v>
      </c>
      <c r="D107" s="161" t="s">
        <v>760</v>
      </c>
      <c r="E107" s="195">
        <f>VLOOKUP(B107,'Học phí'!$B$8:$F$395,5,0)</f>
        <v>155000</v>
      </c>
      <c r="F107" s="195"/>
      <c r="G107" s="195"/>
      <c r="H107" s="163">
        <v>50000</v>
      </c>
      <c r="I107" s="195">
        <f t="shared" si="2"/>
        <v>205000</v>
      </c>
      <c r="J107" s="194"/>
      <c r="K107" s="196" t="str">
        <f t="shared" si="3"/>
        <v>K16B</v>
      </c>
      <c r="L107" s="161" t="s">
        <v>5649</v>
      </c>
      <c r="M107" s="161" t="s">
        <v>5694</v>
      </c>
    </row>
    <row r="108" spans="1:13" ht="17.25" customHeight="1">
      <c r="A108" s="236">
        <v>104</v>
      </c>
      <c r="B108" s="161" t="s">
        <v>761</v>
      </c>
      <c r="C108" s="161" t="s">
        <v>762</v>
      </c>
      <c r="D108" s="161" t="s">
        <v>760</v>
      </c>
      <c r="E108" s="195"/>
      <c r="F108" s="195"/>
      <c r="G108" s="195"/>
      <c r="H108" s="163">
        <v>50000</v>
      </c>
      <c r="I108" s="195">
        <f t="shared" si="2"/>
        <v>50000</v>
      </c>
      <c r="J108" s="194"/>
      <c r="K108" s="196" t="str">
        <f t="shared" si="3"/>
        <v>K16B</v>
      </c>
      <c r="L108" s="161" t="s">
        <v>5649</v>
      </c>
      <c r="M108" s="161" t="s">
        <v>5694</v>
      </c>
    </row>
    <row r="109" spans="1:13" ht="17.25" customHeight="1">
      <c r="A109" s="236">
        <v>105</v>
      </c>
      <c r="B109" s="161" t="s">
        <v>5178</v>
      </c>
      <c r="C109" s="161" t="s">
        <v>5179</v>
      </c>
      <c r="D109" s="161" t="s">
        <v>463</v>
      </c>
      <c r="E109" s="199">
        <v>155000</v>
      </c>
      <c r="F109" s="195"/>
      <c r="G109" s="195"/>
      <c r="H109" s="199"/>
      <c r="I109" s="195">
        <f t="shared" si="2"/>
        <v>155000</v>
      </c>
      <c r="J109" s="194"/>
      <c r="K109" s="196" t="str">
        <f t="shared" si="3"/>
        <v>K16B</v>
      </c>
      <c r="L109" s="161" t="s">
        <v>5649</v>
      </c>
      <c r="M109" s="161" t="s">
        <v>5694</v>
      </c>
    </row>
    <row r="110" spans="1:13" ht="17.25" customHeight="1">
      <c r="A110" s="236">
        <v>106</v>
      </c>
      <c r="B110" s="161" t="s">
        <v>5231</v>
      </c>
      <c r="C110" s="161" t="s">
        <v>5232</v>
      </c>
      <c r="D110" s="161" t="s">
        <v>471</v>
      </c>
      <c r="E110" s="199">
        <v>155000</v>
      </c>
      <c r="F110" s="195"/>
      <c r="G110" s="195"/>
      <c r="H110" s="199"/>
      <c r="I110" s="195">
        <f t="shared" si="2"/>
        <v>155000</v>
      </c>
      <c r="J110" s="194"/>
      <c r="K110" s="196" t="str">
        <f t="shared" si="3"/>
        <v>K16C</v>
      </c>
      <c r="L110" s="161" t="s">
        <v>5649</v>
      </c>
      <c r="M110" s="161" t="s">
        <v>5694</v>
      </c>
    </row>
    <row r="111" spans="1:13" ht="17.25" customHeight="1">
      <c r="A111" s="236">
        <v>107</v>
      </c>
      <c r="B111" s="161" t="s">
        <v>474</v>
      </c>
      <c r="C111" s="161" t="s">
        <v>475</v>
      </c>
      <c r="D111" s="161" t="s">
        <v>476</v>
      </c>
      <c r="E111" s="195">
        <f>VLOOKUP(B111,'Học phí'!$B$8:$F$395,5,0)</f>
        <v>155000</v>
      </c>
      <c r="F111" s="195"/>
      <c r="G111" s="195"/>
      <c r="H111" s="163">
        <v>50000</v>
      </c>
      <c r="I111" s="195">
        <f t="shared" si="2"/>
        <v>205000</v>
      </c>
      <c r="J111" s="194"/>
      <c r="K111" s="196" t="str">
        <f t="shared" si="3"/>
        <v>K16D</v>
      </c>
      <c r="L111" s="161" t="s">
        <v>5649</v>
      </c>
      <c r="M111" s="161" t="s">
        <v>5753</v>
      </c>
    </row>
    <row r="112" spans="1:13" ht="17.25" customHeight="1">
      <c r="A112" s="236">
        <v>108</v>
      </c>
      <c r="B112" s="161" t="s">
        <v>5052</v>
      </c>
      <c r="C112" s="161" t="s">
        <v>5053</v>
      </c>
      <c r="D112" s="161" t="s">
        <v>755</v>
      </c>
      <c r="E112" s="199">
        <v>155000</v>
      </c>
      <c r="F112" s="195"/>
      <c r="G112" s="195"/>
      <c r="H112" s="199"/>
      <c r="I112" s="195">
        <f t="shared" si="2"/>
        <v>155000</v>
      </c>
      <c r="J112" s="194"/>
      <c r="K112" s="196" t="str">
        <f t="shared" si="3"/>
        <v>K16A</v>
      </c>
      <c r="L112" s="161" t="s">
        <v>5649</v>
      </c>
      <c r="M112" s="161" t="s">
        <v>5852</v>
      </c>
    </row>
    <row r="113" spans="1:13" ht="17.25" customHeight="1">
      <c r="A113" s="236">
        <v>109</v>
      </c>
      <c r="B113" s="161" t="s">
        <v>5049</v>
      </c>
      <c r="C113" s="161" t="s">
        <v>5050</v>
      </c>
      <c r="D113" s="161" t="s">
        <v>755</v>
      </c>
      <c r="E113" s="199">
        <v>155000</v>
      </c>
      <c r="F113" s="195"/>
      <c r="G113" s="195"/>
      <c r="H113" s="199"/>
      <c r="I113" s="195">
        <f t="shared" si="2"/>
        <v>155000</v>
      </c>
      <c r="J113" s="194"/>
      <c r="K113" s="196" t="str">
        <f t="shared" si="3"/>
        <v>K16A</v>
      </c>
      <c r="L113" s="161" t="s">
        <v>5649</v>
      </c>
      <c r="M113" s="161" t="s">
        <v>5673</v>
      </c>
    </row>
    <row r="114" spans="1:13" ht="17.25" customHeight="1">
      <c r="A114" s="236">
        <v>110</v>
      </c>
      <c r="B114" s="161" t="s">
        <v>5051</v>
      </c>
      <c r="C114" s="161" t="s">
        <v>5050</v>
      </c>
      <c r="D114" s="161" t="s">
        <v>755</v>
      </c>
      <c r="E114" s="199">
        <v>155000</v>
      </c>
      <c r="F114" s="195"/>
      <c r="G114" s="195"/>
      <c r="H114" s="199"/>
      <c r="I114" s="195">
        <f t="shared" si="2"/>
        <v>155000</v>
      </c>
      <c r="J114" s="194"/>
      <c r="K114" s="196" t="str">
        <f t="shared" si="3"/>
        <v>K16A</v>
      </c>
      <c r="L114" s="161" t="s">
        <v>5649</v>
      </c>
      <c r="M114" s="161" t="s">
        <v>5673</v>
      </c>
    </row>
    <row r="115" spans="1:13" ht="17.25" customHeight="1">
      <c r="A115" s="236">
        <v>111</v>
      </c>
      <c r="B115" s="161" t="s">
        <v>5233</v>
      </c>
      <c r="C115" s="161" t="s">
        <v>5234</v>
      </c>
      <c r="D115" s="161" t="s">
        <v>471</v>
      </c>
      <c r="E115" s="199">
        <v>155000</v>
      </c>
      <c r="F115" s="195"/>
      <c r="G115" s="195"/>
      <c r="H115" s="199"/>
      <c r="I115" s="195">
        <f t="shared" si="2"/>
        <v>155000</v>
      </c>
      <c r="J115" s="194"/>
      <c r="K115" s="196" t="str">
        <f t="shared" si="3"/>
        <v>K16C</v>
      </c>
      <c r="L115" s="161" t="s">
        <v>5649</v>
      </c>
      <c r="M115" s="161" t="s">
        <v>5760</v>
      </c>
    </row>
    <row r="116" spans="1:13" ht="17.25" customHeight="1">
      <c r="A116" s="236">
        <v>112</v>
      </c>
      <c r="B116" s="161" t="s">
        <v>763</v>
      </c>
      <c r="C116" s="161" t="s">
        <v>764</v>
      </c>
      <c r="D116" s="161" t="s">
        <v>760</v>
      </c>
      <c r="E116" s="195"/>
      <c r="F116" s="195"/>
      <c r="G116" s="195"/>
      <c r="H116" s="163">
        <v>50000</v>
      </c>
      <c r="I116" s="195">
        <f t="shared" si="2"/>
        <v>50000</v>
      </c>
      <c r="J116" s="194"/>
      <c r="K116" s="196" t="str">
        <f t="shared" si="3"/>
        <v>K16B</v>
      </c>
      <c r="L116" s="161" t="s">
        <v>5649</v>
      </c>
      <c r="M116" s="161" t="s">
        <v>5755</v>
      </c>
    </row>
    <row r="117" spans="1:13" ht="17.25" customHeight="1">
      <c r="A117" s="236">
        <v>113</v>
      </c>
      <c r="B117" s="161" t="s">
        <v>876</v>
      </c>
      <c r="C117" s="161" t="s">
        <v>877</v>
      </c>
      <c r="D117" s="161" t="s">
        <v>878</v>
      </c>
      <c r="E117" s="195">
        <f>VLOOKUP(B117,'Học phí'!$B$8:$F$395,5,0)</f>
        <v>155000</v>
      </c>
      <c r="F117" s="195"/>
      <c r="G117" s="195"/>
      <c r="H117" s="163">
        <v>50000</v>
      </c>
      <c r="I117" s="195">
        <f t="shared" si="2"/>
        <v>205000</v>
      </c>
      <c r="J117" s="194"/>
      <c r="K117" s="196" t="str">
        <f t="shared" si="3"/>
        <v>K16A</v>
      </c>
      <c r="L117" s="161" t="s">
        <v>5649</v>
      </c>
      <c r="M117" s="161" t="s">
        <v>5916</v>
      </c>
    </row>
    <row r="118" spans="1:13" ht="17.25" customHeight="1">
      <c r="A118" s="236">
        <v>114</v>
      </c>
      <c r="B118" s="161" t="s">
        <v>477</v>
      </c>
      <c r="C118" s="161" t="s">
        <v>478</v>
      </c>
      <c r="D118" s="161" t="s">
        <v>476</v>
      </c>
      <c r="E118" s="195"/>
      <c r="F118" s="195"/>
      <c r="G118" s="195"/>
      <c r="H118" s="163">
        <v>50000</v>
      </c>
      <c r="I118" s="195">
        <f t="shared" si="2"/>
        <v>50000</v>
      </c>
      <c r="J118" s="194"/>
      <c r="K118" s="196" t="str">
        <f t="shared" si="3"/>
        <v>K16D</v>
      </c>
      <c r="L118" s="161" t="s">
        <v>5649</v>
      </c>
      <c r="M118" s="161" t="s">
        <v>6096</v>
      </c>
    </row>
    <row r="119" spans="1:13" ht="17.25" customHeight="1">
      <c r="A119" s="236">
        <v>115</v>
      </c>
      <c r="B119" s="161" t="s">
        <v>479</v>
      </c>
      <c r="C119" s="161" t="s">
        <v>480</v>
      </c>
      <c r="D119" s="161" t="s">
        <v>476</v>
      </c>
      <c r="E119" s="195"/>
      <c r="F119" s="195"/>
      <c r="G119" s="195"/>
      <c r="H119" s="163">
        <v>50000</v>
      </c>
      <c r="I119" s="195">
        <f t="shared" si="2"/>
        <v>50000</v>
      </c>
      <c r="J119" s="194"/>
      <c r="K119" s="196" t="str">
        <f t="shared" si="3"/>
        <v>K16D</v>
      </c>
      <c r="L119" s="161" t="s">
        <v>5649</v>
      </c>
      <c r="M119" s="161" t="s">
        <v>5988</v>
      </c>
    </row>
    <row r="120" spans="1:13" ht="17.25" customHeight="1">
      <c r="A120" s="236">
        <v>116</v>
      </c>
      <c r="B120" s="161" t="s">
        <v>765</v>
      </c>
      <c r="C120" s="161" t="s">
        <v>766</v>
      </c>
      <c r="D120" s="161" t="s">
        <v>760</v>
      </c>
      <c r="E120" s="195">
        <f>VLOOKUP(B120,'Học phí'!$B$8:$F$395,5,0)</f>
        <v>155000</v>
      </c>
      <c r="F120" s="195"/>
      <c r="G120" s="195"/>
      <c r="H120" s="163">
        <v>50000</v>
      </c>
      <c r="I120" s="195">
        <f t="shared" si="2"/>
        <v>205000</v>
      </c>
      <c r="J120" s="194"/>
      <c r="K120" s="196" t="str">
        <f t="shared" si="3"/>
        <v>K16B</v>
      </c>
      <c r="L120" s="161" t="s">
        <v>5649</v>
      </c>
      <c r="M120" s="161" t="s">
        <v>5664</v>
      </c>
    </row>
    <row r="121" spans="1:13" ht="17.25" customHeight="1">
      <c r="A121" s="236">
        <v>117</v>
      </c>
      <c r="B121" s="161" t="s">
        <v>767</v>
      </c>
      <c r="C121" s="161" t="s">
        <v>768</v>
      </c>
      <c r="D121" s="161" t="s">
        <v>760</v>
      </c>
      <c r="E121" s="195">
        <f>VLOOKUP(B121,'Học phí'!$B$8:$F$395,5,0)</f>
        <v>155000</v>
      </c>
      <c r="F121" s="195"/>
      <c r="G121" s="195"/>
      <c r="H121" s="163">
        <v>50000</v>
      </c>
      <c r="I121" s="195">
        <f t="shared" si="2"/>
        <v>205000</v>
      </c>
      <c r="J121" s="194"/>
      <c r="K121" s="196" t="str">
        <f t="shared" si="3"/>
        <v>K16B</v>
      </c>
      <c r="L121" s="161" t="s">
        <v>5649</v>
      </c>
      <c r="M121" s="161" t="s">
        <v>5664</v>
      </c>
    </row>
    <row r="122" spans="1:13" ht="17.25" customHeight="1">
      <c r="A122" s="236">
        <v>118</v>
      </c>
      <c r="B122" s="161" t="s">
        <v>4993</v>
      </c>
      <c r="C122" s="161" t="s">
        <v>4994</v>
      </c>
      <c r="D122" s="161" t="s">
        <v>458</v>
      </c>
      <c r="E122" s="199">
        <v>155000</v>
      </c>
      <c r="F122" s="195"/>
      <c r="G122" s="195"/>
      <c r="H122" s="199"/>
      <c r="I122" s="195">
        <f t="shared" si="2"/>
        <v>155000</v>
      </c>
      <c r="J122" s="194"/>
      <c r="K122" s="196" t="str">
        <f t="shared" si="3"/>
        <v>K16A</v>
      </c>
      <c r="L122" s="161" t="s">
        <v>5649</v>
      </c>
      <c r="M122" s="161" t="s">
        <v>5787</v>
      </c>
    </row>
    <row r="123" spans="1:13" ht="17.25" customHeight="1">
      <c r="A123" s="236">
        <v>119</v>
      </c>
      <c r="B123" s="161" t="s">
        <v>5054</v>
      </c>
      <c r="C123" s="161" t="s">
        <v>5055</v>
      </c>
      <c r="D123" s="161" t="s">
        <v>755</v>
      </c>
      <c r="E123" s="199">
        <v>155000</v>
      </c>
      <c r="F123" s="195"/>
      <c r="G123" s="195"/>
      <c r="H123" s="199"/>
      <c r="I123" s="195">
        <f t="shared" si="2"/>
        <v>155000</v>
      </c>
      <c r="J123" s="194"/>
      <c r="K123" s="196" t="str">
        <f t="shared" si="3"/>
        <v>K16A</v>
      </c>
      <c r="L123" s="161" t="s">
        <v>5649</v>
      </c>
      <c r="M123" s="161" t="s">
        <v>5787</v>
      </c>
    </row>
    <row r="124" spans="1:13" ht="17.25" customHeight="1">
      <c r="A124" s="236">
        <v>120</v>
      </c>
      <c r="B124" s="161" t="s">
        <v>5056</v>
      </c>
      <c r="C124" s="161" t="s">
        <v>5057</v>
      </c>
      <c r="D124" s="161" t="s">
        <v>755</v>
      </c>
      <c r="E124" s="199">
        <v>155000</v>
      </c>
      <c r="F124" s="195"/>
      <c r="G124" s="195"/>
      <c r="H124" s="199"/>
      <c r="I124" s="195">
        <f t="shared" si="2"/>
        <v>155000</v>
      </c>
      <c r="J124" s="194"/>
      <c r="K124" s="196" t="str">
        <f t="shared" si="3"/>
        <v>K16A</v>
      </c>
      <c r="L124" s="161" t="s">
        <v>5649</v>
      </c>
      <c r="M124" s="161" t="s">
        <v>5716</v>
      </c>
    </row>
    <row r="125" spans="1:13" ht="17.25" customHeight="1">
      <c r="A125" s="236">
        <v>121</v>
      </c>
      <c r="B125" s="161" t="s">
        <v>769</v>
      </c>
      <c r="C125" s="161" t="s">
        <v>770</v>
      </c>
      <c r="D125" s="161" t="s">
        <v>760</v>
      </c>
      <c r="E125" s="195">
        <f>VLOOKUP(B125,'Học phí'!$B$8:$F$395,5,0)</f>
        <v>155000</v>
      </c>
      <c r="F125" s="195"/>
      <c r="G125" s="195"/>
      <c r="H125" s="163">
        <v>50000</v>
      </c>
      <c r="I125" s="195">
        <f t="shared" si="2"/>
        <v>205000</v>
      </c>
      <c r="J125" s="194"/>
      <c r="K125" s="196" t="str">
        <f t="shared" si="3"/>
        <v>K16B</v>
      </c>
      <c r="L125" s="161" t="s">
        <v>5649</v>
      </c>
      <c r="M125" s="161" t="s">
        <v>5716</v>
      </c>
    </row>
    <row r="126" spans="1:13" ht="17.25" customHeight="1">
      <c r="A126" s="236">
        <v>122</v>
      </c>
      <c r="B126" s="161" t="s">
        <v>723</v>
      </c>
      <c r="C126" s="161" t="s">
        <v>724</v>
      </c>
      <c r="D126" s="161" t="s">
        <v>725</v>
      </c>
      <c r="E126" s="195">
        <f>VLOOKUP(B126,'Học phí'!$B$8:$F$395,5,0)</f>
        <v>155000</v>
      </c>
      <c r="F126" s="195"/>
      <c r="G126" s="195"/>
      <c r="H126" s="163">
        <v>50000</v>
      </c>
      <c r="I126" s="195">
        <f t="shared" si="2"/>
        <v>205000</v>
      </c>
      <c r="J126" s="194"/>
      <c r="K126" s="196" t="str">
        <f t="shared" si="3"/>
        <v>K16A</v>
      </c>
      <c r="L126" s="161" t="s">
        <v>5649</v>
      </c>
      <c r="M126" s="161" t="s">
        <v>5668</v>
      </c>
    </row>
    <row r="127" spans="1:13" ht="17.25" customHeight="1">
      <c r="A127" s="236">
        <v>123</v>
      </c>
      <c r="B127" s="161" t="s">
        <v>753</v>
      </c>
      <c r="C127" s="161" t="s">
        <v>754</v>
      </c>
      <c r="D127" s="161" t="s">
        <v>755</v>
      </c>
      <c r="E127" s="195"/>
      <c r="F127" s="195"/>
      <c r="G127" s="195"/>
      <c r="H127" s="163">
        <v>50000</v>
      </c>
      <c r="I127" s="195">
        <f t="shared" si="2"/>
        <v>50000</v>
      </c>
      <c r="J127" s="194"/>
      <c r="K127" s="196" t="str">
        <f t="shared" si="3"/>
        <v>K16A</v>
      </c>
      <c r="L127" s="161" t="s">
        <v>5649</v>
      </c>
      <c r="M127" s="161" t="s">
        <v>5668</v>
      </c>
    </row>
    <row r="128" spans="1:13" ht="17.25" customHeight="1">
      <c r="A128" s="236">
        <v>124</v>
      </c>
      <c r="B128" s="161" t="s">
        <v>5058</v>
      </c>
      <c r="C128" s="161" t="s">
        <v>5059</v>
      </c>
      <c r="D128" s="161" t="s">
        <v>755</v>
      </c>
      <c r="E128" s="199">
        <v>155000</v>
      </c>
      <c r="F128" s="195"/>
      <c r="G128" s="195"/>
      <c r="H128" s="199"/>
      <c r="I128" s="195">
        <f t="shared" si="2"/>
        <v>155000</v>
      </c>
      <c r="J128" s="194"/>
      <c r="K128" s="196" t="str">
        <f t="shared" si="3"/>
        <v>K16A</v>
      </c>
      <c r="L128" s="161" t="s">
        <v>5649</v>
      </c>
      <c r="M128" s="161" t="s">
        <v>5668</v>
      </c>
    </row>
    <row r="129" spans="1:13" ht="17.25" customHeight="1">
      <c r="A129" s="236">
        <v>125</v>
      </c>
      <c r="B129" s="161" t="s">
        <v>5060</v>
      </c>
      <c r="C129" s="161" t="s">
        <v>5061</v>
      </c>
      <c r="D129" s="161" t="s">
        <v>755</v>
      </c>
      <c r="E129" s="199">
        <v>155000</v>
      </c>
      <c r="F129" s="195"/>
      <c r="G129" s="195"/>
      <c r="H129" s="199"/>
      <c r="I129" s="195">
        <f t="shared" si="2"/>
        <v>155000</v>
      </c>
      <c r="J129" s="194"/>
      <c r="K129" s="196" t="str">
        <f t="shared" si="3"/>
        <v>K16A</v>
      </c>
      <c r="L129" s="161" t="s">
        <v>5649</v>
      </c>
      <c r="M129" s="161" t="s">
        <v>5668</v>
      </c>
    </row>
    <row r="130" spans="1:13" ht="17.25" customHeight="1">
      <c r="A130" s="236">
        <v>126</v>
      </c>
      <c r="B130" s="161" t="s">
        <v>5235</v>
      </c>
      <c r="C130" s="161" t="s">
        <v>5236</v>
      </c>
      <c r="D130" s="161" t="s">
        <v>471</v>
      </c>
      <c r="E130" s="199">
        <v>155000</v>
      </c>
      <c r="F130" s="195"/>
      <c r="G130" s="195"/>
      <c r="H130" s="199"/>
      <c r="I130" s="195">
        <f t="shared" si="2"/>
        <v>155000</v>
      </c>
      <c r="J130" s="194"/>
      <c r="K130" s="196" t="str">
        <f t="shared" si="3"/>
        <v>K16C</v>
      </c>
      <c r="L130" s="161" t="s">
        <v>5649</v>
      </c>
      <c r="M130" s="161" t="s">
        <v>6050</v>
      </c>
    </row>
    <row r="131" spans="1:13" ht="17.25" customHeight="1">
      <c r="A131" s="236">
        <v>127</v>
      </c>
      <c r="B131" s="161" t="s">
        <v>4995</v>
      </c>
      <c r="C131" s="161" t="s">
        <v>4311</v>
      </c>
      <c r="D131" s="161" t="s">
        <v>458</v>
      </c>
      <c r="E131" s="199">
        <v>155000</v>
      </c>
      <c r="F131" s="195"/>
      <c r="G131" s="195"/>
      <c r="H131" s="199"/>
      <c r="I131" s="195">
        <f t="shared" si="2"/>
        <v>155000</v>
      </c>
      <c r="J131" s="194"/>
      <c r="K131" s="196" t="str">
        <f t="shared" si="3"/>
        <v>K16A</v>
      </c>
      <c r="L131" s="161" t="s">
        <v>5649</v>
      </c>
      <c r="M131" s="161" t="s">
        <v>5659</v>
      </c>
    </row>
    <row r="132" spans="1:13" ht="17.25" customHeight="1">
      <c r="A132" s="236">
        <v>128</v>
      </c>
      <c r="B132" s="161" t="s">
        <v>5182</v>
      </c>
      <c r="C132" s="161" t="s">
        <v>5183</v>
      </c>
      <c r="D132" s="161" t="s">
        <v>463</v>
      </c>
      <c r="E132" s="199">
        <v>155000</v>
      </c>
      <c r="F132" s="195"/>
      <c r="G132" s="195"/>
      <c r="H132" s="199"/>
      <c r="I132" s="195">
        <f t="shared" si="2"/>
        <v>155000</v>
      </c>
      <c r="J132" s="194"/>
      <c r="K132" s="196" t="str">
        <f t="shared" si="3"/>
        <v>K16B</v>
      </c>
      <c r="L132" s="161" t="s">
        <v>5649</v>
      </c>
      <c r="M132" s="161" t="s">
        <v>5659</v>
      </c>
    </row>
    <row r="133" spans="1:13" ht="17.25" customHeight="1">
      <c r="A133" s="236">
        <v>129</v>
      </c>
      <c r="B133" s="161" t="s">
        <v>483</v>
      </c>
      <c r="C133" s="161" t="s">
        <v>484</v>
      </c>
      <c r="D133" s="161" t="s">
        <v>476</v>
      </c>
      <c r="E133" s="195">
        <f>VLOOKUP(B133,'Học phí'!$B$8:$F$395,5,0)</f>
        <v>155000</v>
      </c>
      <c r="F133" s="195"/>
      <c r="G133" s="195"/>
      <c r="H133" s="163">
        <v>50000</v>
      </c>
      <c r="I133" s="195">
        <f t="shared" ref="I133:I196" si="4">SUM(E133:H133)</f>
        <v>205000</v>
      </c>
      <c r="J133" s="194"/>
      <c r="K133" s="196" t="str">
        <f t="shared" ref="K133:K196" si="5">RIGHT(D133,4)</f>
        <v>K16D</v>
      </c>
      <c r="L133" s="161" t="s">
        <v>5649</v>
      </c>
      <c r="M133" s="161" t="s">
        <v>5659</v>
      </c>
    </row>
    <row r="134" spans="1:13" ht="17.25" customHeight="1">
      <c r="A134" s="236">
        <v>130</v>
      </c>
      <c r="B134" s="161" t="s">
        <v>5062</v>
      </c>
      <c r="C134" s="161" t="s">
        <v>5063</v>
      </c>
      <c r="D134" s="161" t="s">
        <v>755</v>
      </c>
      <c r="E134" s="199">
        <v>1579000</v>
      </c>
      <c r="F134" s="195"/>
      <c r="G134" s="195"/>
      <c r="H134" s="199"/>
      <c r="I134" s="195">
        <f t="shared" si="4"/>
        <v>1579000</v>
      </c>
      <c r="J134" s="194"/>
      <c r="K134" s="196" t="str">
        <f t="shared" si="5"/>
        <v>K16A</v>
      </c>
      <c r="L134" s="161" t="s">
        <v>5649</v>
      </c>
      <c r="M134" s="161" t="s">
        <v>5894</v>
      </c>
    </row>
    <row r="135" spans="1:13" ht="17.25" customHeight="1">
      <c r="A135" s="236">
        <v>131</v>
      </c>
      <c r="B135" s="161" t="s">
        <v>881</v>
      </c>
      <c r="C135" s="161" t="s">
        <v>882</v>
      </c>
      <c r="D135" s="161" t="s">
        <v>878</v>
      </c>
      <c r="E135" s="195">
        <f>VLOOKUP(B135,'Học phí'!$B$8:$F$395,5,0)</f>
        <v>155000</v>
      </c>
      <c r="F135" s="195"/>
      <c r="G135" s="195"/>
      <c r="H135" s="163">
        <v>50000</v>
      </c>
      <c r="I135" s="195">
        <f t="shared" si="4"/>
        <v>205000</v>
      </c>
      <c r="J135" s="194"/>
      <c r="K135" s="196" t="str">
        <f t="shared" si="5"/>
        <v>K16A</v>
      </c>
      <c r="L135" s="161" t="s">
        <v>5649</v>
      </c>
      <c r="M135" s="161" t="s">
        <v>5896</v>
      </c>
    </row>
    <row r="136" spans="1:13" ht="17.25" customHeight="1">
      <c r="A136" s="236">
        <v>132</v>
      </c>
      <c r="B136" s="161" t="s">
        <v>5237</v>
      </c>
      <c r="C136" s="161" t="s">
        <v>5238</v>
      </c>
      <c r="D136" s="161" t="s">
        <v>471</v>
      </c>
      <c r="E136" s="199">
        <v>155000</v>
      </c>
      <c r="F136" s="195"/>
      <c r="G136" s="195"/>
      <c r="H136" s="199"/>
      <c r="I136" s="195">
        <f t="shared" si="4"/>
        <v>155000</v>
      </c>
      <c r="J136" s="194"/>
      <c r="K136" s="196" t="str">
        <f t="shared" si="5"/>
        <v>K16C</v>
      </c>
      <c r="L136" s="161" t="s">
        <v>5649</v>
      </c>
      <c r="M136" s="161" t="s">
        <v>5896</v>
      </c>
    </row>
    <row r="137" spans="1:13" ht="17.25" customHeight="1">
      <c r="A137" s="236">
        <v>133</v>
      </c>
      <c r="B137" s="161" t="s">
        <v>464</v>
      </c>
      <c r="C137" s="161" t="s">
        <v>465</v>
      </c>
      <c r="D137" s="161" t="s">
        <v>463</v>
      </c>
      <c r="E137" s="195"/>
      <c r="F137" s="195"/>
      <c r="G137" s="195"/>
      <c r="H137" s="163">
        <v>50000</v>
      </c>
      <c r="I137" s="195">
        <f t="shared" si="4"/>
        <v>50000</v>
      </c>
      <c r="J137" s="194"/>
      <c r="K137" s="196" t="str">
        <f t="shared" si="5"/>
        <v>K16B</v>
      </c>
      <c r="L137" s="161" t="s">
        <v>5649</v>
      </c>
      <c r="M137" s="161" t="s">
        <v>6090</v>
      </c>
    </row>
    <row r="138" spans="1:13" ht="17.25" customHeight="1">
      <c r="A138" s="236">
        <v>134</v>
      </c>
      <c r="B138" s="161" t="s">
        <v>775</v>
      </c>
      <c r="C138" s="161" t="s">
        <v>776</v>
      </c>
      <c r="D138" s="161" t="s">
        <v>760</v>
      </c>
      <c r="E138" s="195"/>
      <c r="F138" s="195"/>
      <c r="G138" s="195"/>
      <c r="H138" s="163">
        <v>50000</v>
      </c>
      <c r="I138" s="195">
        <f t="shared" si="4"/>
        <v>50000</v>
      </c>
      <c r="J138" s="194"/>
      <c r="K138" s="196" t="str">
        <f t="shared" si="5"/>
        <v>K16B</v>
      </c>
      <c r="L138" s="161" t="s">
        <v>5649</v>
      </c>
      <c r="M138" s="161" t="s">
        <v>5681</v>
      </c>
    </row>
    <row r="139" spans="1:13" ht="17.25" customHeight="1">
      <c r="A139" s="236">
        <v>135</v>
      </c>
      <c r="B139" s="161" t="s">
        <v>879</v>
      </c>
      <c r="C139" s="161" t="s">
        <v>880</v>
      </c>
      <c r="D139" s="161" t="s">
        <v>878</v>
      </c>
      <c r="E139" s="195"/>
      <c r="F139" s="195"/>
      <c r="G139" s="195"/>
      <c r="H139" s="163">
        <v>50000</v>
      </c>
      <c r="I139" s="195">
        <f t="shared" si="4"/>
        <v>50000</v>
      </c>
      <c r="J139" s="194"/>
      <c r="K139" s="196" t="str">
        <f t="shared" si="5"/>
        <v>K16A</v>
      </c>
      <c r="L139" s="161" t="s">
        <v>5649</v>
      </c>
      <c r="M139" s="161" t="s">
        <v>5678</v>
      </c>
    </row>
    <row r="140" spans="1:13" ht="17.25" customHeight="1">
      <c r="A140" s="236">
        <v>136</v>
      </c>
      <c r="B140" s="161" t="s">
        <v>481</v>
      </c>
      <c r="C140" s="161" t="s">
        <v>482</v>
      </c>
      <c r="D140" s="161" t="s">
        <v>476</v>
      </c>
      <c r="E140" s="195">
        <f>VLOOKUP(B140,'Học phí'!$B$8:$F$395,5,0)</f>
        <v>155000</v>
      </c>
      <c r="F140" s="195"/>
      <c r="G140" s="195"/>
      <c r="H140" s="163">
        <v>50000</v>
      </c>
      <c r="I140" s="195">
        <f t="shared" si="4"/>
        <v>205000</v>
      </c>
      <c r="J140" s="194"/>
      <c r="K140" s="196" t="str">
        <f t="shared" si="5"/>
        <v>K16D</v>
      </c>
      <c r="L140" s="161" t="s">
        <v>5649</v>
      </c>
      <c r="M140" s="161" t="s">
        <v>6097</v>
      </c>
    </row>
    <row r="141" spans="1:13" ht="17.25" customHeight="1">
      <c r="A141" s="236">
        <v>137</v>
      </c>
      <c r="B141" s="161" t="s">
        <v>466</v>
      </c>
      <c r="C141" s="161" t="s">
        <v>467</v>
      </c>
      <c r="D141" s="161" t="s">
        <v>463</v>
      </c>
      <c r="E141" s="195">
        <f>VLOOKUP(B141,'Học phí'!$B$8:$F$395,5,0)</f>
        <v>79000</v>
      </c>
      <c r="F141" s="195"/>
      <c r="G141" s="195"/>
      <c r="H141" s="163">
        <v>50000</v>
      </c>
      <c r="I141" s="195">
        <f t="shared" si="4"/>
        <v>129000</v>
      </c>
      <c r="J141" s="194"/>
      <c r="K141" s="196" t="str">
        <f t="shared" si="5"/>
        <v>K16B</v>
      </c>
      <c r="L141" s="161" t="s">
        <v>5649</v>
      </c>
      <c r="M141" s="161" t="s">
        <v>5757</v>
      </c>
    </row>
    <row r="142" spans="1:13" ht="17.25" customHeight="1">
      <c r="A142" s="236">
        <v>138</v>
      </c>
      <c r="B142" s="161" t="s">
        <v>771</v>
      </c>
      <c r="C142" s="161" t="s">
        <v>772</v>
      </c>
      <c r="D142" s="161" t="s">
        <v>760</v>
      </c>
      <c r="E142" s="195">
        <f>VLOOKUP(B142,'Học phí'!$B$8:$F$395,5,0)</f>
        <v>805000</v>
      </c>
      <c r="F142" s="195"/>
      <c r="G142" s="195"/>
      <c r="H142" s="163">
        <v>50000</v>
      </c>
      <c r="I142" s="195">
        <f t="shared" si="4"/>
        <v>855000</v>
      </c>
      <c r="J142" s="194"/>
      <c r="K142" s="196" t="str">
        <f t="shared" si="5"/>
        <v>K16B</v>
      </c>
      <c r="L142" s="161" t="s">
        <v>5649</v>
      </c>
      <c r="M142" s="161" t="s">
        <v>5757</v>
      </c>
    </row>
    <row r="143" spans="1:13" ht="17.25" customHeight="1">
      <c r="A143" s="236">
        <v>139</v>
      </c>
      <c r="B143" s="161" t="s">
        <v>773</v>
      </c>
      <c r="C143" s="161" t="s">
        <v>774</v>
      </c>
      <c r="D143" s="161" t="s">
        <v>760</v>
      </c>
      <c r="E143" s="195">
        <f>VLOOKUP(B143,'Học phí'!$B$8:$F$395,5,0)</f>
        <v>155000</v>
      </c>
      <c r="F143" s="195"/>
      <c r="G143" s="195"/>
      <c r="H143" s="163">
        <v>50000</v>
      </c>
      <c r="I143" s="195">
        <f t="shared" si="4"/>
        <v>205000</v>
      </c>
      <c r="J143" s="194"/>
      <c r="K143" s="196" t="str">
        <f t="shared" si="5"/>
        <v>K16B</v>
      </c>
      <c r="L143" s="161" t="s">
        <v>5649</v>
      </c>
      <c r="M143" s="161" t="s">
        <v>5757</v>
      </c>
    </row>
    <row r="144" spans="1:13" ht="17.25" customHeight="1">
      <c r="A144" s="236">
        <v>140</v>
      </c>
      <c r="B144" s="161" t="s">
        <v>5180</v>
      </c>
      <c r="C144" s="161" t="s">
        <v>5181</v>
      </c>
      <c r="D144" s="161" t="s">
        <v>463</v>
      </c>
      <c r="E144" s="199">
        <v>155000</v>
      </c>
      <c r="F144" s="195"/>
      <c r="G144" s="195"/>
      <c r="H144" s="199"/>
      <c r="I144" s="195">
        <f t="shared" si="4"/>
        <v>155000</v>
      </c>
      <c r="J144" s="194"/>
      <c r="K144" s="196" t="str">
        <f t="shared" si="5"/>
        <v>K16B</v>
      </c>
      <c r="L144" s="161" t="s">
        <v>5649</v>
      </c>
      <c r="M144" s="161" t="s">
        <v>5899</v>
      </c>
    </row>
    <row r="145" spans="1:13" ht="17.25" customHeight="1">
      <c r="A145" s="236">
        <v>141</v>
      </c>
      <c r="B145" s="161" t="s">
        <v>556</v>
      </c>
      <c r="C145" s="161" t="s">
        <v>557</v>
      </c>
      <c r="D145" s="161" t="s">
        <v>558</v>
      </c>
      <c r="E145" s="195"/>
      <c r="F145" s="195"/>
      <c r="G145" s="195"/>
      <c r="H145" s="163">
        <v>50000</v>
      </c>
      <c r="I145" s="195">
        <f t="shared" si="4"/>
        <v>50000</v>
      </c>
      <c r="J145" s="194"/>
      <c r="K145" s="196" t="str">
        <f t="shared" si="5"/>
        <v>K16H</v>
      </c>
      <c r="L145" s="161" t="s">
        <v>5649</v>
      </c>
      <c r="M145" s="161" t="s">
        <v>5899</v>
      </c>
    </row>
    <row r="146" spans="1:13" ht="17.25" customHeight="1">
      <c r="A146" s="236">
        <v>142</v>
      </c>
      <c r="B146" s="161" t="s">
        <v>883</v>
      </c>
      <c r="C146" s="161" t="s">
        <v>884</v>
      </c>
      <c r="D146" s="161" t="s">
        <v>878</v>
      </c>
      <c r="E146" s="195"/>
      <c r="F146" s="195"/>
      <c r="G146" s="195"/>
      <c r="H146" s="163">
        <v>50000</v>
      </c>
      <c r="I146" s="195">
        <f t="shared" si="4"/>
        <v>50000</v>
      </c>
      <c r="J146" s="194"/>
      <c r="K146" s="196" t="str">
        <f t="shared" si="5"/>
        <v>K16A</v>
      </c>
      <c r="L146" s="161" t="s">
        <v>5649</v>
      </c>
      <c r="M146" s="161" t="s">
        <v>5771</v>
      </c>
    </row>
    <row r="147" spans="1:13" ht="17.25" customHeight="1">
      <c r="A147" s="236">
        <v>143</v>
      </c>
      <c r="B147" s="161" t="s">
        <v>5184</v>
      </c>
      <c r="C147" s="161" t="s">
        <v>5185</v>
      </c>
      <c r="D147" s="161" t="s">
        <v>463</v>
      </c>
      <c r="E147" s="199">
        <v>155000</v>
      </c>
      <c r="F147" s="195"/>
      <c r="G147" s="195"/>
      <c r="H147" s="199"/>
      <c r="I147" s="195">
        <f t="shared" si="4"/>
        <v>155000</v>
      </c>
      <c r="J147" s="194"/>
      <c r="K147" s="196" t="str">
        <f t="shared" si="5"/>
        <v>K16B</v>
      </c>
      <c r="L147" s="161" t="s">
        <v>5649</v>
      </c>
      <c r="M147" s="161" t="s">
        <v>5682</v>
      </c>
    </row>
    <row r="148" spans="1:13" ht="17.25" customHeight="1">
      <c r="A148" s="236">
        <v>144</v>
      </c>
      <c r="B148" s="161" t="s">
        <v>456</v>
      </c>
      <c r="C148" s="161" t="s">
        <v>457</v>
      </c>
      <c r="D148" s="161" t="s">
        <v>458</v>
      </c>
      <c r="E148" s="195"/>
      <c r="F148" s="195"/>
      <c r="G148" s="195"/>
      <c r="H148" s="163">
        <v>50000</v>
      </c>
      <c r="I148" s="195">
        <f t="shared" si="4"/>
        <v>50000</v>
      </c>
      <c r="J148" s="194"/>
      <c r="K148" s="196" t="str">
        <f t="shared" si="5"/>
        <v>K16A</v>
      </c>
      <c r="L148" s="161" t="s">
        <v>5649</v>
      </c>
      <c r="M148" s="161" t="s">
        <v>5689</v>
      </c>
    </row>
    <row r="149" spans="1:13" ht="17.25" customHeight="1">
      <c r="A149" s="236">
        <v>145</v>
      </c>
      <c r="B149" s="161" t="s">
        <v>485</v>
      </c>
      <c r="C149" s="161" t="s">
        <v>486</v>
      </c>
      <c r="D149" s="161" t="s">
        <v>476</v>
      </c>
      <c r="E149" s="195"/>
      <c r="F149" s="195"/>
      <c r="G149" s="195"/>
      <c r="H149" s="163">
        <v>50000</v>
      </c>
      <c r="I149" s="195">
        <f t="shared" si="4"/>
        <v>50000</v>
      </c>
      <c r="J149" s="194"/>
      <c r="K149" s="196" t="str">
        <f t="shared" si="5"/>
        <v>K16D</v>
      </c>
      <c r="L149" s="161" t="s">
        <v>5649</v>
      </c>
      <c r="M149" s="161" t="s">
        <v>5689</v>
      </c>
    </row>
    <row r="150" spans="1:13" ht="17.25" customHeight="1">
      <c r="A150" s="236">
        <v>146</v>
      </c>
      <c r="B150" s="161" t="s">
        <v>5240</v>
      </c>
      <c r="C150" s="161" t="s">
        <v>5241</v>
      </c>
      <c r="D150" s="161" t="s">
        <v>471</v>
      </c>
      <c r="E150" s="199">
        <v>155000</v>
      </c>
      <c r="F150" s="195"/>
      <c r="G150" s="195"/>
      <c r="H150" s="199"/>
      <c r="I150" s="195">
        <f t="shared" si="4"/>
        <v>155000</v>
      </c>
      <c r="J150" s="194"/>
      <c r="K150" s="196" t="str">
        <f t="shared" si="5"/>
        <v>K16C</v>
      </c>
      <c r="L150" s="161" t="s">
        <v>5649</v>
      </c>
      <c r="M150" s="161" t="s">
        <v>6094</v>
      </c>
    </row>
    <row r="151" spans="1:13" ht="17.25" customHeight="1">
      <c r="A151" s="236">
        <v>147</v>
      </c>
      <c r="B151" s="161" t="s">
        <v>5239</v>
      </c>
      <c r="C151" s="161" t="s">
        <v>2534</v>
      </c>
      <c r="D151" s="161" t="s">
        <v>471</v>
      </c>
      <c r="E151" s="199">
        <v>155000</v>
      </c>
      <c r="F151" s="195"/>
      <c r="G151" s="195"/>
      <c r="H151" s="199"/>
      <c r="I151" s="195">
        <f t="shared" si="4"/>
        <v>155000</v>
      </c>
      <c r="J151" s="194"/>
      <c r="K151" s="196" t="str">
        <f t="shared" si="5"/>
        <v>K16C</v>
      </c>
      <c r="L151" s="161" t="s">
        <v>5649</v>
      </c>
      <c r="M151" s="161" t="s">
        <v>5857</v>
      </c>
    </row>
    <row r="152" spans="1:13" ht="17.25" customHeight="1">
      <c r="A152" s="236">
        <v>148</v>
      </c>
      <c r="B152" s="161" t="s">
        <v>777</v>
      </c>
      <c r="C152" s="161" t="s">
        <v>778</v>
      </c>
      <c r="D152" s="161" t="s">
        <v>760</v>
      </c>
      <c r="E152" s="195">
        <f>VLOOKUP(B152,'Học phí'!$B$8:$F$395,5,0)</f>
        <v>155000</v>
      </c>
      <c r="F152" s="195"/>
      <c r="G152" s="195"/>
      <c r="H152" s="163">
        <v>50000</v>
      </c>
      <c r="I152" s="195">
        <f t="shared" si="4"/>
        <v>205000</v>
      </c>
      <c r="J152" s="194"/>
      <c r="K152" s="196" t="str">
        <f t="shared" si="5"/>
        <v>K16B</v>
      </c>
      <c r="L152" s="161" t="s">
        <v>5649</v>
      </c>
      <c r="M152" s="161" t="s">
        <v>5773</v>
      </c>
    </row>
    <row r="153" spans="1:13" ht="17.25" customHeight="1">
      <c r="A153" s="236">
        <v>149</v>
      </c>
      <c r="B153" s="161" t="s">
        <v>779</v>
      </c>
      <c r="C153" s="161" t="s">
        <v>780</v>
      </c>
      <c r="D153" s="161" t="s">
        <v>760</v>
      </c>
      <c r="E153" s="195">
        <f>VLOOKUP(B153,'Học phí'!$B$8:$F$395,5,0)</f>
        <v>155000</v>
      </c>
      <c r="F153" s="195"/>
      <c r="G153" s="195"/>
      <c r="H153" s="163">
        <v>50000</v>
      </c>
      <c r="I153" s="195">
        <f t="shared" si="4"/>
        <v>205000</v>
      </c>
      <c r="J153" s="194"/>
      <c r="K153" s="196" t="str">
        <f t="shared" si="5"/>
        <v>K16B</v>
      </c>
      <c r="L153" s="161" t="s">
        <v>5649</v>
      </c>
      <c r="M153" s="161" t="s">
        <v>5773</v>
      </c>
    </row>
    <row r="154" spans="1:13" ht="17.25" customHeight="1">
      <c r="A154" s="236">
        <v>150</v>
      </c>
      <c r="B154" s="161" t="s">
        <v>559</v>
      </c>
      <c r="C154" s="161" t="s">
        <v>560</v>
      </c>
      <c r="D154" s="161" t="s">
        <v>558</v>
      </c>
      <c r="E154" s="195">
        <f>VLOOKUP(B154,'Học phí'!$B$8:$F$395,5,0)</f>
        <v>155000</v>
      </c>
      <c r="F154" s="195"/>
      <c r="G154" s="195"/>
      <c r="H154" s="163">
        <v>50000</v>
      </c>
      <c r="I154" s="195">
        <f t="shared" si="4"/>
        <v>205000</v>
      </c>
      <c r="J154" s="194"/>
      <c r="K154" s="196" t="str">
        <f t="shared" si="5"/>
        <v>K16H</v>
      </c>
      <c r="L154" s="161" t="s">
        <v>5649</v>
      </c>
      <c r="M154" s="161" t="s">
        <v>5773</v>
      </c>
    </row>
    <row r="155" spans="1:13" ht="17.25" customHeight="1">
      <c r="A155" s="236">
        <v>151</v>
      </c>
      <c r="B155" s="161" t="s">
        <v>781</v>
      </c>
      <c r="C155" s="161" t="s">
        <v>782</v>
      </c>
      <c r="D155" s="161" t="s">
        <v>760</v>
      </c>
      <c r="E155" s="195"/>
      <c r="F155" s="195"/>
      <c r="G155" s="195"/>
      <c r="H155" s="163">
        <v>50000</v>
      </c>
      <c r="I155" s="195">
        <f t="shared" si="4"/>
        <v>50000</v>
      </c>
      <c r="J155" s="194"/>
      <c r="K155" s="196" t="str">
        <f t="shared" si="5"/>
        <v>K16B</v>
      </c>
      <c r="L155" s="161" t="s">
        <v>5649</v>
      </c>
      <c r="M155" s="161" t="s">
        <v>5781</v>
      </c>
    </row>
    <row r="156" spans="1:13" ht="17.25" customHeight="1">
      <c r="A156" s="236">
        <v>152</v>
      </c>
      <c r="B156" s="161" t="s">
        <v>561</v>
      </c>
      <c r="C156" s="161" t="s">
        <v>562</v>
      </c>
      <c r="D156" s="161" t="s">
        <v>558</v>
      </c>
      <c r="E156" s="195">
        <f>VLOOKUP(B156,'Học phí'!$B$8:$F$395,5,0)</f>
        <v>155000</v>
      </c>
      <c r="F156" s="195"/>
      <c r="G156" s="195"/>
      <c r="H156" s="163">
        <v>50000</v>
      </c>
      <c r="I156" s="195">
        <f t="shared" si="4"/>
        <v>205000</v>
      </c>
      <c r="J156" s="194"/>
      <c r="K156" s="196" t="str">
        <f t="shared" si="5"/>
        <v>K16H</v>
      </c>
      <c r="L156" s="161" t="s">
        <v>5649</v>
      </c>
      <c r="M156" s="161" t="s">
        <v>5730</v>
      </c>
    </row>
    <row r="157" spans="1:13" ht="17.25" customHeight="1">
      <c r="A157" s="236">
        <v>153</v>
      </c>
      <c r="B157" s="161" t="s">
        <v>563</v>
      </c>
      <c r="C157" s="161" t="s">
        <v>564</v>
      </c>
      <c r="D157" s="161" t="s">
        <v>558</v>
      </c>
      <c r="E157" s="195">
        <f>VLOOKUP(B157,'Học phí'!$B$8:$F$395,5,0)</f>
        <v>155000</v>
      </c>
      <c r="F157" s="195"/>
      <c r="G157" s="195"/>
      <c r="H157" s="163">
        <v>50000</v>
      </c>
      <c r="I157" s="195">
        <f t="shared" si="4"/>
        <v>205000</v>
      </c>
      <c r="J157" s="194"/>
      <c r="K157" s="196" t="str">
        <f t="shared" si="5"/>
        <v>K16H</v>
      </c>
      <c r="L157" s="161" t="s">
        <v>5649</v>
      </c>
      <c r="M157" s="161" t="s">
        <v>5730</v>
      </c>
    </row>
    <row r="158" spans="1:13" ht="17.25" customHeight="1">
      <c r="A158" s="236">
        <v>154</v>
      </c>
      <c r="B158" s="161" t="s">
        <v>487</v>
      </c>
      <c r="C158" s="161" t="s">
        <v>488</v>
      </c>
      <c r="D158" s="161" t="s">
        <v>476</v>
      </c>
      <c r="E158" s="195"/>
      <c r="F158" s="195"/>
      <c r="G158" s="195"/>
      <c r="H158" s="163">
        <v>50000</v>
      </c>
      <c r="I158" s="195">
        <f t="shared" si="4"/>
        <v>50000</v>
      </c>
      <c r="J158" s="194"/>
      <c r="K158" s="196" t="str">
        <f t="shared" si="5"/>
        <v>K16D</v>
      </c>
      <c r="L158" s="161" t="s">
        <v>5649</v>
      </c>
      <c r="M158" s="161" t="s">
        <v>5680</v>
      </c>
    </row>
    <row r="159" spans="1:13" ht="17.25" customHeight="1">
      <c r="A159" s="236">
        <v>155</v>
      </c>
      <c r="B159" s="161" t="s">
        <v>4996</v>
      </c>
      <c r="C159" s="161" t="s">
        <v>4997</v>
      </c>
      <c r="D159" s="161" t="s">
        <v>458</v>
      </c>
      <c r="E159" s="199">
        <v>1579000</v>
      </c>
      <c r="F159" s="195"/>
      <c r="G159" s="195"/>
      <c r="H159" s="199"/>
      <c r="I159" s="195">
        <f t="shared" si="4"/>
        <v>1579000</v>
      </c>
      <c r="J159" s="194"/>
      <c r="K159" s="196" t="str">
        <f t="shared" si="5"/>
        <v>K16A</v>
      </c>
      <c r="L159" s="161" t="s">
        <v>5649</v>
      </c>
      <c r="M159" s="161" t="s">
        <v>5697</v>
      </c>
    </row>
    <row r="160" spans="1:13" ht="17.25" customHeight="1">
      <c r="A160" s="236">
        <v>156</v>
      </c>
      <c r="B160" s="161" t="s">
        <v>5064</v>
      </c>
      <c r="C160" s="161" t="s">
        <v>5065</v>
      </c>
      <c r="D160" s="161" t="s">
        <v>755</v>
      </c>
      <c r="E160" s="199">
        <v>155000</v>
      </c>
      <c r="F160" s="195"/>
      <c r="G160" s="195"/>
      <c r="H160" s="199"/>
      <c r="I160" s="195">
        <f t="shared" si="4"/>
        <v>155000</v>
      </c>
      <c r="J160" s="194"/>
      <c r="K160" s="196" t="str">
        <f t="shared" si="5"/>
        <v>K16A</v>
      </c>
      <c r="L160" s="161" t="s">
        <v>5649</v>
      </c>
      <c r="M160" s="161" t="s">
        <v>5697</v>
      </c>
    </row>
    <row r="161" spans="1:13" ht="17.25" customHeight="1">
      <c r="A161" s="236">
        <v>157</v>
      </c>
      <c r="B161" s="161" t="s">
        <v>5066</v>
      </c>
      <c r="C161" s="161" t="s">
        <v>3193</v>
      </c>
      <c r="D161" s="161" t="s">
        <v>755</v>
      </c>
      <c r="E161" s="199">
        <v>784000</v>
      </c>
      <c r="F161" s="195"/>
      <c r="G161" s="195"/>
      <c r="H161" s="199"/>
      <c r="I161" s="195">
        <f t="shared" si="4"/>
        <v>784000</v>
      </c>
      <c r="J161" s="194"/>
      <c r="K161" s="196" t="str">
        <f t="shared" si="5"/>
        <v>K16A</v>
      </c>
      <c r="L161" s="161" t="s">
        <v>5649</v>
      </c>
      <c r="M161" s="161" t="s">
        <v>5697</v>
      </c>
    </row>
    <row r="162" spans="1:13" ht="17.25" customHeight="1">
      <c r="A162" s="236">
        <v>158</v>
      </c>
      <c r="B162" s="161" t="s">
        <v>468</v>
      </c>
      <c r="C162" s="161" t="s">
        <v>421</v>
      </c>
      <c r="D162" s="161" t="s">
        <v>463</v>
      </c>
      <c r="E162" s="195"/>
      <c r="F162" s="195"/>
      <c r="G162" s="195"/>
      <c r="H162" s="163">
        <v>50000</v>
      </c>
      <c r="I162" s="195">
        <f t="shared" si="4"/>
        <v>50000</v>
      </c>
      <c r="J162" s="194"/>
      <c r="K162" s="196" t="str">
        <f t="shared" si="5"/>
        <v>K16B</v>
      </c>
      <c r="L162" s="161" t="s">
        <v>5649</v>
      </c>
      <c r="M162" s="161" t="s">
        <v>5697</v>
      </c>
    </row>
    <row r="163" spans="1:13" ht="17.25" customHeight="1">
      <c r="A163" s="236">
        <v>159</v>
      </c>
      <c r="B163" s="161" t="s">
        <v>783</v>
      </c>
      <c r="C163" s="161" t="s">
        <v>784</v>
      </c>
      <c r="D163" s="161" t="s">
        <v>760</v>
      </c>
      <c r="E163" s="195">
        <f>VLOOKUP(B163,'Học phí'!$B$8:$F$395,5,0)</f>
        <v>805000</v>
      </c>
      <c r="F163" s="195"/>
      <c r="G163" s="195"/>
      <c r="H163" s="163">
        <v>50000</v>
      </c>
      <c r="I163" s="195">
        <f t="shared" si="4"/>
        <v>855000</v>
      </c>
      <c r="J163" s="194"/>
      <c r="K163" s="196" t="str">
        <f t="shared" si="5"/>
        <v>K16B</v>
      </c>
      <c r="L163" s="161" t="s">
        <v>5649</v>
      </c>
      <c r="M163" s="161" t="s">
        <v>5697</v>
      </c>
    </row>
    <row r="164" spans="1:13" ht="17.25" customHeight="1">
      <c r="A164" s="236">
        <v>160</v>
      </c>
      <c r="B164" s="161" t="s">
        <v>5242</v>
      </c>
      <c r="C164" s="161" t="s">
        <v>2123</v>
      </c>
      <c r="D164" s="161" t="s">
        <v>471</v>
      </c>
      <c r="E164" s="199">
        <v>155000</v>
      </c>
      <c r="F164" s="195"/>
      <c r="G164" s="195"/>
      <c r="H164" s="199"/>
      <c r="I164" s="195">
        <f t="shared" si="4"/>
        <v>155000</v>
      </c>
      <c r="J164" s="194"/>
      <c r="K164" s="196" t="str">
        <f t="shared" si="5"/>
        <v>K16C</v>
      </c>
      <c r="L164" s="161" t="s">
        <v>5649</v>
      </c>
      <c r="M164" s="161" t="s">
        <v>5697</v>
      </c>
    </row>
    <row r="165" spans="1:13" ht="17.25" customHeight="1">
      <c r="A165" s="236">
        <v>161</v>
      </c>
      <c r="B165" s="161" t="s">
        <v>5243</v>
      </c>
      <c r="C165" s="161" t="s">
        <v>5244</v>
      </c>
      <c r="D165" s="161" t="s">
        <v>471</v>
      </c>
      <c r="E165" s="199">
        <v>155000</v>
      </c>
      <c r="F165" s="195"/>
      <c r="G165" s="195"/>
      <c r="H165" s="199"/>
      <c r="I165" s="195">
        <f t="shared" si="4"/>
        <v>155000</v>
      </c>
      <c r="J165" s="194"/>
      <c r="K165" s="196" t="str">
        <f t="shared" si="5"/>
        <v>K16C</v>
      </c>
      <c r="L165" s="161" t="s">
        <v>5649</v>
      </c>
      <c r="M165" s="161" t="s">
        <v>5697</v>
      </c>
    </row>
    <row r="166" spans="1:13" ht="17.25" customHeight="1">
      <c r="A166" s="236">
        <v>162</v>
      </c>
      <c r="B166" s="161" t="s">
        <v>489</v>
      </c>
      <c r="C166" s="161" t="s">
        <v>490</v>
      </c>
      <c r="D166" s="161" t="s">
        <v>476</v>
      </c>
      <c r="E166" s="195">
        <f>VLOOKUP(B166,'Học phí'!$B$8:$F$395,5,0)</f>
        <v>155000</v>
      </c>
      <c r="F166" s="195"/>
      <c r="G166" s="195"/>
      <c r="H166" s="163">
        <v>50000</v>
      </c>
      <c r="I166" s="195">
        <f t="shared" si="4"/>
        <v>205000</v>
      </c>
      <c r="J166" s="194"/>
      <c r="K166" s="196" t="str">
        <f t="shared" si="5"/>
        <v>K16D</v>
      </c>
      <c r="L166" s="161" t="s">
        <v>5649</v>
      </c>
      <c r="M166" s="161" t="s">
        <v>5697</v>
      </c>
    </row>
    <row r="167" spans="1:13" ht="17.25" customHeight="1">
      <c r="A167" s="236">
        <v>163</v>
      </c>
      <c r="B167" s="161" t="s">
        <v>4998</v>
      </c>
      <c r="C167" s="161" t="s">
        <v>4999</v>
      </c>
      <c r="D167" s="161" t="s">
        <v>458</v>
      </c>
      <c r="E167" s="199">
        <v>155000</v>
      </c>
      <c r="F167" s="195"/>
      <c r="G167" s="195"/>
      <c r="H167" s="199"/>
      <c r="I167" s="195">
        <f t="shared" si="4"/>
        <v>155000</v>
      </c>
      <c r="J167" s="194"/>
      <c r="K167" s="196" t="str">
        <f t="shared" si="5"/>
        <v>K16A</v>
      </c>
      <c r="L167" s="161" t="s">
        <v>5649</v>
      </c>
      <c r="M167" s="161" t="s">
        <v>5660</v>
      </c>
    </row>
    <row r="168" spans="1:13" ht="17.25" customHeight="1">
      <c r="A168" s="236">
        <v>164</v>
      </c>
      <c r="B168" s="161" t="s">
        <v>5067</v>
      </c>
      <c r="C168" s="161" t="s">
        <v>5068</v>
      </c>
      <c r="D168" s="161" t="s">
        <v>755</v>
      </c>
      <c r="E168" s="199">
        <v>155000</v>
      </c>
      <c r="F168" s="195"/>
      <c r="G168" s="195"/>
      <c r="H168" s="199"/>
      <c r="I168" s="195">
        <f t="shared" si="4"/>
        <v>155000</v>
      </c>
      <c r="J168" s="194"/>
      <c r="K168" s="196" t="str">
        <f t="shared" si="5"/>
        <v>K16A</v>
      </c>
      <c r="L168" s="161" t="s">
        <v>5649</v>
      </c>
      <c r="M168" s="161" t="s">
        <v>5660</v>
      </c>
    </row>
    <row r="169" spans="1:13" ht="17.25" customHeight="1">
      <c r="A169" s="236">
        <v>165</v>
      </c>
      <c r="B169" s="161" t="s">
        <v>785</v>
      </c>
      <c r="C169" s="161" t="s">
        <v>786</v>
      </c>
      <c r="D169" s="161" t="s">
        <v>760</v>
      </c>
      <c r="E169" s="195"/>
      <c r="F169" s="195"/>
      <c r="G169" s="195"/>
      <c r="H169" s="163">
        <v>50000</v>
      </c>
      <c r="I169" s="195">
        <f t="shared" si="4"/>
        <v>50000</v>
      </c>
      <c r="J169" s="194"/>
      <c r="K169" s="196" t="str">
        <f t="shared" si="5"/>
        <v>K16B</v>
      </c>
      <c r="L169" s="161" t="s">
        <v>5649</v>
      </c>
      <c r="M169" s="161" t="s">
        <v>5660</v>
      </c>
    </row>
    <row r="170" spans="1:13" ht="17.25" customHeight="1">
      <c r="A170" s="236">
        <v>166</v>
      </c>
      <c r="B170" s="161" t="s">
        <v>787</v>
      </c>
      <c r="C170" s="161" t="s">
        <v>788</v>
      </c>
      <c r="D170" s="161" t="s">
        <v>760</v>
      </c>
      <c r="E170" s="195">
        <f>VLOOKUP(B170,'Học phí'!$B$8:$F$395,5,0)</f>
        <v>155000</v>
      </c>
      <c r="F170" s="195"/>
      <c r="G170" s="195"/>
      <c r="H170" s="163">
        <v>50000</v>
      </c>
      <c r="I170" s="195">
        <f t="shared" si="4"/>
        <v>205000</v>
      </c>
      <c r="J170" s="194"/>
      <c r="K170" s="196" t="str">
        <f t="shared" si="5"/>
        <v>K16B</v>
      </c>
      <c r="L170" s="161" t="s">
        <v>5649</v>
      </c>
      <c r="M170" s="161" t="s">
        <v>5660</v>
      </c>
    </row>
    <row r="171" spans="1:13" ht="17.25" customHeight="1">
      <c r="A171" s="236">
        <v>167</v>
      </c>
      <c r="B171" s="161" t="s">
        <v>789</v>
      </c>
      <c r="C171" s="161" t="s">
        <v>790</v>
      </c>
      <c r="D171" s="161" t="s">
        <v>760</v>
      </c>
      <c r="E171" s="195">
        <f>VLOOKUP(B171,'Học phí'!$B$8:$F$395,5,0)</f>
        <v>155000</v>
      </c>
      <c r="F171" s="195"/>
      <c r="G171" s="195"/>
      <c r="H171" s="163">
        <v>50000</v>
      </c>
      <c r="I171" s="195">
        <f t="shared" si="4"/>
        <v>205000</v>
      </c>
      <c r="J171" s="194"/>
      <c r="K171" s="196" t="str">
        <f t="shared" si="5"/>
        <v>K16B</v>
      </c>
      <c r="L171" s="161" t="s">
        <v>5649</v>
      </c>
      <c r="M171" s="161" t="s">
        <v>5660</v>
      </c>
    </row>
    <row r="172" spans="1:13" ht="17.25" customHeight="1">
      <c r="A172" s="236">
        <v>168</v>
      </c>
      <c r="B172" s="161" t="s">
        <v>791</v>
      </c>
      <c r="C172" s="161" t="s">
        <v>656</v>
      </c>
      <c r="D172" s="161" t="s">
        <v>760</v>
      </c>
      <c r="E172" s="195">
        <f>VLOOKUP(B172,'Học phí'!$B$8:$F$395,5,0)</f>
        <v>155000</v>
      </c>
      <c r="F172" s="195"/>
      <c r="G172" s="195"/>
      <c r="H172" s="163">
        <v>50000</v>
      </c>
      <c r="I172" s="195">
        <f t="shared" si="4"/>
        <v>205000</v>
      </c>
      <c r="J172" s="194"/>
      <c r="K172" s="196" t="str">
        <f t="shared" si="5"/>
        <v>K16B</v>
      </c>
      <c r="L172" s="161" t="s">
        <v>5649</v>
      </c>
      <c r="M172" s="161" t="s">
        <v>5660</v>
      </c>
    </row>
    <row r="173" spans="1:13" ht="17.25" customHeight="1">
      <c r="A173" s="236">
        <v>169</v>
      </c>
      <c r="B173" s="161" t="s">
        <v>491</v>
      </c>
      <c r="C173" s="161" t="s">
        <v>492</v>
      </c>
      <c r="D173" s="161" t="s">
        <v>476</v>
      </c>
      <c r="E173" s="195"/>
      <c r="F173" s="195"/>
      <c r="G173" s="195"/>
      <c r="H173" s="163">
        <v>50000</v>
      </c>
      <c r="I173" s="195">
        <f t="shared" si="4"/>
        <v>50000</v>
      </c>
      <c r="J173" s="194"/>
      <c r="K173" s="196" t="str">
        <f t="shared" si="5"/>
        <v>K16D</v>
      </c>
      <c r="L173" s="161" t="s">
        <v>5649</v>
      </c>
      <c r="M173" s="161" t="s">
        <v>5660</v>
      </c>
    </row>
    <row r="174" spans="1:13" ht="17.25" customHeight="1">
      <c r="A174" s="236">
        <v>170</v>
      </c>
      <c r="B174" s="161" t="s">
        <v>726</v>
      </c>
      <c r="C174" s="161" t="s">
        <v>727</v>
      </c>
      <c r="D174" s="161" t="s">
        <v>725</v>
      </c>
      <c r="E174" s="195">
        <f>VLOOKUP(B174,'Học phí'!$B$8:$F$395,5,0)</f>
        <v>155000</v>
      </c>
      <c r="F174" s="195"/>
      <c r="G174" s="195"/>
      <c r="H174" s="163">
        <v>50000</v>
      </c>
      <c r="I174" s="195">
        <f t="shared" si="4"/>
        <v>205000</v>
      </c>
      <c r="J174" s="194"/>
      <c r="K174" s="196" t="str">
        <f t="shared" si="5"/>
        <v>K16A</v>
      </c>
      <c r="L174" s="161" t="s">
        <v>5649</v>
      </c>
      <c r="M174" s="161" t="s">
        <v>6054</v>
      </c>
    </row>
    <row r="175" spans="1:13" ht="17.25" customHeight="1">
      <c r="A175" s="236">
        <v>171</v>
      </c>
      <c r="B175" s="161" t="s">
        <v>5245</v>
      </c>
      <c r="C175" s="161" t="s">
        <v>5246</v>
      </c>
      <c r="D175" s="161" t="s">
        <v>471</v>
      </c>
      <c r="E175" s="199">
        <v>155000</v>
      </c>
      <c r="F175" s="195"/>
      <c r="G175" s="195"/>
      <c r="H175" s="199"/>
      <c r="I175" s="195">
        <f t="shared" si="4"/>
        <v>155000</v>
      </c>
      <c r="J175" s="194"/>
      <c r="K175" s="196" t="str">
        <f t="shared" si="5"/>
        <v>K16C</v>
      </c>
      <c r="L175" s="161" t="s">
        <v>5649</v>
      </c>
      <c r="M175" s="161" t="s">
        <v>6095</v>
      </c>
    </row>
    <row r="176" spans="1:13" ht="17.25" customHeight="1">
      <c r="A176" s="236">
        <v>172</v>
      </c>
      <c r="B176" s="161" t="s">
        <v>885</v>
      </c>
      <c r="C176" s="161" t="s">
        <v>886</v>
      </c>
      <c r="D176" s="161" t="s">
        <v>878</v>
      </c>
      <c r="E176" s="195">
        <f>VLOOKUP(B176,'Học phí'!$B$8:$F$395,5,0)</f>
        <v>155000</v>
      </c>
      <c r="F176" s="195"/>
      <c r="G176" s="195"/>
      <c r="H176" s="163">
        <v>50000</v>
      </c>
      <c r="I176" s="195">
        <f t="shared" si="4"/>
        <v>205000</v>
      </c>
      <c r="J176" s="194"/>
      <c r="K176" s="196" t="str">
        <f t="shared" si="5"/>
        <v>K16A</v>
      </c>
      <c r="L176" s="161" t="s">
        <v>5649</v>
      </c>
      <c r="M176" s="161" t="s">
        <v>5666</v>
      </c>
    </row>
    <row r="177" spans="1:13" ht="17.25" customHeight="1">
      <c r="A177" s="236">
        <v>173</v>
      </c>
      <c r="B177" s="161" t="s">
        <v>5186</v>
      </c>
      <c r="C177" s="161" t="s">
        <v>5187</v>
      </c>
      <c r="D177" s="161" t="s">
        <v>463</v>
      </c>
      <c r="E177" s="199">
        <v>155000</v>
      </c>
      <c r="F177" s="195"/>
      <c r="G177" s="195"/>
      <c r="H177" s="199"/>
      <c r="I177" s="195">
        <f t="shared" si="4"/>
        <v>155000</v>
      </c>
      <c r="J177" s="194"/>
      <c r="K177" s="196" t="str">
        <f t="shared" si="5"/>
        <v>K16B</v>
      </c>
      <c r="L177" s="161" t="s">
        <v>5649</v>
      </c>
      <c r="M177" s="161" t="s">
        <v>5666</v>
      </c>
    </row>
    <row r="178" spans="1:13" ht="17.25" customHeight="1">
      <c r="A178" s="236">
        <v>174</v>
      </c>
      <c r="B178" s="161" t="s">
        <v>5247</v>
      </c>
      <c r="C178" s="161" t="s">
        <v>5248</v>
      </c>
      <c r="D178" s="161" t="s">
        <v>471</v>
      </c>
      <c r="E178" s="199">
        <v>155000</v>
      </c>
      <c r="F178" s="195"/>
      <c r="G178" s="195"/>
      <c r="H178" s="199"/>
      <c r="I178" s="195">
        <f t="shared" si="4"/>
        <v>155000</v>
      </c>
      <c r="J178" s="194"/>
      <c r="K178" s="196" t="str">
        <f t="shared" si="5"/>
        <v>K16C</v>
      </c>
      <c r="L178" s="161" t="s">
        <v>5649</v>
      </c>
      <c r="M178" s="161" t="s">
        <v>5666</v>
      </c>
    </row>
    <row r="179" spans="1:13" ht="17.25" customHeight="1">
      <c r="A179" s="236">
        <v>175</v>
      </c>
      <c r="B179" s="161" t="s">
        <v>493</v>
      </c>
      <c r="C179" s="161" t="s">
        <v>494</v>
      </c>
      <c r="D179" s="161" t="s">
        <v>476</v>
      </c>
      <c r="E179" s="195">
        <f>VLOOKUP(B179,'Học phí'!$B$8:$F$395,5,0)</f>
        <v>155000</v>
      </c>
      <c r="F179" s="195"/>
      <c r="G179" s="195"/>
      <c r="H179" s="163">
        <v>50000</v>
      </c>
      <c r="I179" s="195">
        <f t="shared" si="4"/>
        <v>205000</v>
      </c>
      <c r="J179" s="194"/>
      <c r="K179" s="196" t="str">
        <f t="shared" si="5"/>
        <v>K16D</v>
      </c>
      <c r="L179" s="161" t="s">
        <v>5649</v>
      </c>
      <c r="M179" s="161" t="s">
        <v>5666</v>
      </c>
    </row>
    <row r="180" spans="1:13" ht="17.25" customHeight="1">
      <c r="A180" s="236">
        <v>176</v>
      </c>
      <c r="B180" s="161" t="s">
        <v>495</v>
      </c>
      <c r="C180" s="161" t="s">
        <v>496</v>
      </c>
      <c r="D180" s="161" t="s">
        <v>476</v>
      </c>
      <c r="E180" s="195">
        <f>VLOOKUP(B180,'Học phí'!$B$8:$F$395,5,0)</f>
        <v>155000</v>
      </c>
      <c r="F180" s="195"/>
      <c r="G180" s="195"/>
      <c r="H180" s="163">
        <v>50000</v>
      </c>
      <c r="I180" s="195">
        <f t="shared" si="4"/>
        <v>205000</v>
      </c>
      <c r="J180" s="194"/>
      <c r="K180" s="196" t="str">
        <f t="shared" si="5"/>
        <v>K16D</v>
      </c>
      <c r="L180" s="161" t="s">
        <v>5649</v>
      </c>
      <c r="M180" s="161" t="s">
        <v>5666</v>
      </c>
    </row>
    <row r="181" spans="1:13" ht="17.25" customHeight="1">
      <c r="A181" s="236">
        <v>177</v>
      </c>
      <c r="B181" s="161" t="s">
        <v>565</v>
      </c>
      <c r="C181" s="161" t="s">
        <v>566</v>
      </c>
      <c r="D181" s="161" t="s">
        <v>558</v>
      </c>
      <c r="E181" s="195">
        <f>VLOOKUP(B181,'Học phí'!$B$8:$F$395,5,0)</f>
        <v>155000</v>
      </c>
      <c r="F181" s="195"/>
      <c r="G181" s="195"/>
      <c r="H181" s="163">
        <v>50000</v>
      </c>
      <c r="I181" s="195">
        <f t="shared" si="4"/>
        <v>205000</v>
      </c>
      <c r="J181" s="194"/>
      <c r="K181" s="196" t="str">
        <f t="shared" si="5"/>
        <v>K16H</v>
      </c>
      <c r="L181" s="161" t="s">
        <v>5649</v>
      </c>
      <c r="M181" s="161" t="s">
        <v>5666</v>
      </c>
    </row>
    <row r="182" spans="1:13" ht="17.25" customHeight="1">
      <c r="A182" s="236">
        <v>178</v>
      </c>
      <c r="B182" s="161" t="s">
        <v>567</v>
      </c>
      <c r="C182" s="161" t="s">
        <v>568</v>
      </c>
      <c r="D182" s="161" t="s">
        <v>558</v>
      </c>
      <c r="E182" s="195">
        <f>VLOOKUP(B182,'Học phí'!$B$8:$F$395,5,0)</f>
        <v>155000</v>
      </c>
      <c r="F182" s="195"/>
      <c r="G182" s="195"/>
      <c r="H182" s="163">
        <v>50000</v>
      </c>
      <c r="I182" s="195">
        <f t="shared" si="4"/>
        <v>205000</v>
      </c>
      <c r="J182" s="194"/>
      <c r="K182" s="196" t="str">
        <f t="shared" si="5"/>
        <v>K16H</v>
      </c>
      <c r="L182" s="161" t="s">
        <v>5649</v>
      </c>
      <c r="M182" s="161" t="s">
        <v>5666</v>
      </c>
    </row>
    <row r="183" spans="1:13" ht="17.25" customHeight="1">
      <c r="A183" s="236">
        <v>179</v>
      </c>
      <c r="B183" s="161" t="s">
        <v>5251</v>
      </c>
      <c r="C183" s="161" t="s">
        <v>5252</v>
      </c>
      <c r="D183" s="161" t="s">
        <v>471</v>
      </c>
      <c r="E183" s="199">
        <v>155000</v>
      </c>
      <c r="F183" s="195"/>
      <c r="G183" s="195"/>
      <c r="H183" s="199"/>
      <c r="I183" s="195">
        <f t="shared" si="4"/>
        <v>155000</v>
      </c>
      <c r="J183" s="194"/>
      <c r="K183" s="196" t="str">
        <f t="shared" si="5"/>
        <v>K16C</v>
      </c>
      <c r="L183" s="161" t="s">
        <v>5649</v>
      </c>
      <c r="M183" s="161" t="s">
        <v>5701</v>
      </c>
    </row>
    <row r="184" spans="1:13" ht="17.25" customHeight="1">
      <c r="A184" s="236">
        <v>180</v>
      </c>
      <c r="B184" s="161" t="s">
        <v>5253</v>
      </c>
      <c r="C184" s="161" t="s">
        <v>5254</v>
      </c>
      <c r="D184" s="161" t="s">
        <v>471</v>
      </c>
      <c r="E184" s="199">
        <v>155000</v>
      </c>
      <c r="F184" s="195"/>
      <c r="G184" s="195"/>
      <c r="H184" s="199"/>
      <c r="I184" s="195">
        <f t="shared" si="4"/>
        <v>155000</v>
      </c>
      <c r="J184" s="194"/>
      <c r="K184" s="196" t="str">
        <f t="shared" si="5"/>
        <v>K16C</v>
      </c>
      <c r="L184" s="161" t="s">
        <v>5649</v>
      </c>
      <c r="M184" s="161" t="s">
        <v>5701</v>
      </c>
    </row>
    <row r="185" spans="1:13" ht="17.25" customHeight="1">
      <c r="A185" s="236">
        <v>181</v>
      </c>
      <c r="B185" s="161" t="s">
        <v>497</v>
      </c>
      <c r="C185" s="161" t="s">
        <v>498</v>
      </c>
      <c r="D185" s="161" t="s">
        <v>476</v>
      </c>
      <c r="E185" s="195">
        <f>VLOOKUP(B185,'Học phí'!$B$8:$F$395,5,0)</f>
        <v>155000</v>
      </c>
      <c r="F185" s="195"/>
      <c r="G185" s="195"/>
      <c r="H185" s="163">
        <v>50000</v>
      </c>
      <c r="I185" s="195">
        <f t="shared" si="4"/>
        <v>205000</v>
      </c>
      <c r="J185" s="194"/>
      <c r="K185" s="196" t="str">
        <f t="shared" si="5"/>
        <v>K16D</v>
      </c>
      <c r="L185" s="161" t="s">
        <v>5649</v>
      </c>
      <c r="M185" s="161" t="s">
        <v>5701</v>
      </c>
    </row>
    <row r="186" spans="1:13" ht="17.25" customHeight="1">
      <c r="A186" s="236">
        <v>182</v>
      </c>
      <c r="B186" s="161" t="s">
        <v>728</v>
      </c>
      <c r="C186" s="161" t="s">
        <v>729</v>
      </c>
      <c r="D186" s="161" t="s">
        <v>725</v>
      </c>
      <c r="E186" s="195">
        <f>VLOOKUP(B186,'Học phí'!$B$8:$F$395,5,0)</f>
        <v>155000</v>
      </c>
      <c r="F186" s="195"/>
      <c r="G186" s="195"/>
      <c r="H186" s="163">
        <v>50000</v>
      </c>
      <c r="I186" s="195">
        <f t="shared" si="4"/>
        <v>205000</v>
      </c>
      <c r="J186" s="194"/>
      <c r="K186" s="196" t="str">
        <f t="shared" si="5"/>
        <v>K16A</v>
      </c>
      <c r="L186" s="161" t="s">
        <v>5649</v>
      </c>
      <c r="M186" s="161" t="s">
        <v>5795</v>
      </c>
    </row>
    <row r="187" spans="1:13" ht="17.25" customHeight="1">
      <c r="A187" s="236">
        <v>183</v>
      </c>
      <c r="B187" s="161" t="s">
        <v>792</v>
      </c>
      <c r="C187" s="161" t="s">
        <v>793</v>
      </c>
      <c r="D187" s="161" t="s">
        <v>760</v>
      </c>
      <c r="E187" s="195">
        <f>VLOOKUP(B187,'Học phí'!$B$8:$F$395,5,0)</f>
        <v>155000</v>
      </c>
      <c r="F187" s="195"/>
      <c r="G187" s="195"/>
      <c r="H187" s="163">
        <v>50000</v>
      </c>
      <c r="I187" s="195">
        <f t="shared" si="4"/>
        <v>205000</v>
      </c>
      <c r="J187" s="194"/>
      <c r="K187" s="196" t="str">
        <f t="shared" si="5"/>
        <v>K16B</v>
      </c>
      <c r="L187" s="161" t="s">
        <v>5649</v>
      </c>
      <c r="M187" s="161" t="s">
        <v>5795</v>
      </c>
    </row>
    <row r="188" spans="1:13" ht="17.25" customHeight="1">
      <c r="A188" s="236">
        <v>184</v>
      </c>
      <c r="B188" s="161" t="s">
        <v>735</v>
      </c>
      <c r="C188" s="161" t="s">
        <v>736</v>
      </c>
      <c r="D188" s="161" t="s">
        <v>737</v>
      </c>
      <c r="E188" s="195">
        <f>VLOOKUP(B188,'Học phí'!$B$8:$F$395,5,0)</f>
        <v>3710000</v>
      </c>
      <c r="F188" s="195"/>
      <c r="G188" s="195"/>
      <c r="H188" s="163">
        <v>50000</v>
      </c>
      <c r="I188" s="195">
        <f t="shared" si="4"/>
        <v>3760000</v>
      </c>
      <c r="J188" s="194"/>
      <c r="K188" s="196" t="str">
        <f t="shared" si="5"/>
        <v>K16A</v>
      </c>
      <c r="L188" s="161" t="s">
        <v>5649</v>
      </c>
      <c r="M188" s="161" t="s">
        <v>5692</v>
      </c>
    </row>
    <row r="189" spans="1:13" ht="17.25" customHeight="1">
      <c r="A189" s="236">
        <v>185</v>
      </c>
      <c r="B189" s="161" t="s">
        <v>5000</v>
      </c>
      <c r="C189" s="161" t="s">
        <v>5001</v>
      </c>
      <c r="D189" s="161" t="s">
        <v>458</v>
      </c>
      <c r="E189" s="199">
        <v>155000</v>
      </c>
      <c r="F189" s="195"/>
      <c r="G189" s="195"/>
      <c r="H189" s="199"/>
      <c r="I189" s="195">
        <f t="shared" si="4"/>
        <v>155000</v>
      </c>
      <c r="J189" s="194"/>
      <c r="K189" s="196" t="str">
        <f t="shared" si="5"/>
        <v>K16A</v>
      </c>
      <c r="L189" s="161" t="s">
        <v>5649</v>
      </c>
      <c r="M189" s="161" t="s">
        <v>5692</v>
      </c>
    </row>
    <row r="190" spans="1:13" ht="17.25" customHeight="1">
      <c r="A190" s="236">
        <v>186</v>
      </c>
      <c r="B190" s="161" t="s">
        <v>5069</v>
      </c>
      <c r="C190" s="161" t="s">
        <v>5070</v>
      </c>
      <c r="D190" s="161" t="s">
        <v>755</v>
      </c>
      <c r="E190" s="199">
        <v>1579000</v>
      </c>
      <c r="F190" s="195"/>
      <c r="G190" s="195"/>
      <c r="H190" s="199"/>
      <c r="I190" s="195">
        <f t="shared" si="4"/>
        <v>1579000</v>
      </c>
      <c r="J190" s="194"/>
      <c r="K190" s="196" t="str">
        <f t="shared" si="5"/>
        <v>K16A</v>
      </c>
      <c r="L190" s="161" t="s">
        <v>5649</v>
      </c>
      <c r="M190" s="161" t="s">
        <v>5692</v>
      </c>
    </row>
    <row r="191" spans="1:13" ht="17.25" customHeight="1">
      <c r="A191" s="236">
        <v>187</v>
      </c>
      <c r="B191" s="161" t="s">
        <v>5188</v>
      </c>
      <c r="C191" s="161" t="s">
        <v>5189</v>
      </c>
      <c r="D191" s="161" t="s">
        <v>463</v>
      </c>
      <c r="E191" s="199">
        <v>155000</v>
      </c>
      <c r="F191" s="195"/>
      <c r="G191" s="195"/>
      <c r="H191" s="199"/>
      <c r="I191" s="195">
        <f t="shared" si="4"/>
        <v>155000</v>
      </c>
      <c r="J191" s="194"/>
      <c r="K191" s="196" t="str">
        <f t="shared" si="5"/>
        <v>K16B</v>
      </c>
      <c r="L191" s="161" t="s">
        <v>5649</v>
      </c>
      <c r="M191" s="161" t="s">
        <v>5692</v>
      </c>
    </row>
    <row r="192" spans="1:13" ht="17.25" customHeight="1">
      <c r="A192" s="236">
        <v>188</v>
      </c>
      <c r="B192" s="161" t="s">
        <v>5249</v>
      </c>
      <c r="C192" s="161" t="s">
        <v>5250</v>
      </c>
      <c r="D192" s="161" t="s">
        <v>471</v>
      </c>
      <c r="E192" s="199">
        <v>155000</v>
      </c>
      <c r="F192" s="195"/>
      <c r="G192" s="195"/>
      <c r="H192" s="199"/>
      <c r="I192" s="195">
        <f t="shared" si="4"/>
        <v>155000</v>
      </c>
      <c r="J192" s="194"/>
      <c r="K192" s="196" t="str">
        <f t="shared" si="5"/>
        <v>K16C</v>
      </c>
      <c r="L192" s="161" t="s">
        <v>5649</v>
      </c>
      <c r="M192" s="161" t="s">
        <v>5692</v>
      </c>
    </row>
    <row r="193" spans="1:13" ht="17.25" customHeight="1">
      <c r="A193" s="236">
        <v>189</v>
      </c>
      <c r="B193" s="161" t="s">
        <v>569</v>
      </c>
      <c r="C193" s="161" t="s">
        <v>570</v>
      </c>
      <c r="D193" s="161" t="s">
        <v>558</v>
      </c>
      <c r="E193" s="195">
        <f>VLOOKUP(B193,'Học phí'!$B$8:$F$395,5,0)</f>
        <v>155000</v>
      </c>
      <c r="F193" s="195"/>
      <c r="G193" s="195"/>
      <c r="H193" s="163">
        <v>50000</v>
      </c>
      <c r="I193" s="195">
        <f t="shared" si="4"/>
        <v>205000</v>
      </c>
      <c r="J193" s="194"/>
      <c r="K193" s="196" t="str">
        <f t="shared" si="5"/>
        <v>K16H</v>
      </c>
      <c r="L193" s="161" t="s">
        <v>5649</v>
      </c>
      <c r="M193" s="161" t="s">
        <v>5692</v>
      </c>
    </row>
    <row r="194" spans="1:13" ht="17.25" customHeight="1">
      <c r="A194" s="236">
        <v>190</v>
      </c>
      <c r="B194" s="161" t="s">
        <v>571</v>
      </c>
      <c r="C194" s="161" t="s">
        <v>572</v>
      </c>
      <c r="D194" s="161" t="s">
        <v>558</v>
      </c>
      <c r="E194" s="195"/>
      <c r="F194" s="195"/>
      <c r="G194" s="195"/>
      <c r="H194" s="163">
        <v>50000</v>
      </c>
      <c r="I194" s="195">
        <f t="shared" si="4"/>
        <v>50000</v>
      </c>
      <c r="J194" s="194"/>
      <c r="K194" s="196" t="str">
        <f t="shared" si="5"/>
        <v>K16H</v>
      </c>
      <c r="L194" s="161" t="s">
        <v>5649</v>
      </c>
      <c r="M194" s="161" t="s">
        <v>5732</v>
      </c>
    </row>
    <row r="195" spans="1:13" ht="17.25" customHeight="1">
      <c r="A195" s="236">
        <v>191</v>
      </c>
      <c r="B195" s="161" t="s">
        <v>5190</v>
      </c>
      <c r="C195" s="161" t="s">
        <v>5191</v>
      </c>
      <c r="D195" s="161" t="s">
        <v>463</v>
      </c>
      <c r="E195" s="199">
        <v>155000</v>
      </c>
      <c r="F195" s="195"/>
      <c r="G195" s="195"/>
      <c r="H195" s="199"/>
      <c r="I195" s="195">
        <f t="shared" si="4"/>
        <v>155000</v>
      </c>
      <c r="J195" s="194"/>
      <c r="K195" s="196" t="str">
        <f t="shared" si="5"/>
        <v>K16B</v>
      </c>
      <c r="L195" s="161" t="s">
        <v>5649</v>
      </c>
      <c r="M195" s="161" t="s">
        <v>6010</v>
      </c>
    </row>
    <row r="196" spans="1:13" ht="17.25" customHeight="1">
      <c r="A196" s="236">
        <v>192</v>
      </c>
      <c r="B196" s="161" t="s">
        <v>5255</v>
      </c>
      <c r="C196" s="161" t="s">
        <v>5256</v>
      </c>
      <c r="D196" s="161" t="s">
        <v>471</v>
      </c>
      <c r="E196" s="199">
        <v>155000</v>
      </c>
      <c r="F196" s="195"/>
      <c r="G196" s="195"/>
      <c r="H196" s="199"/>
      <c r="I196" s="195">
        <f t="shared" si="4"/>
        <v>155000</v>
      </c>
      <c r="J196" s="194"/>
      <c r="K196" s="196" t="str">
        <f t="shared" si="5"/>
        <v>K16C</v>
      </c>
      <c r="L196" s="161" t="s">
        <v>5649</v>
      </c>
      <c r="M196" s="161" t="s">
        <v>6010</v>
      </c>
    </row>
    <row r="197" spans="1:13" ht="17.25" customHeight="1">
      <c r="A197" s="236">
        <v>193</v>
      </c>
      <c r="B197" s="161" t="s">
        <v>5257</v>
      </c>
      <c r="C197" s="161" t="s">
        <v>5258</v>
      </c>
      <c r="D197" s="161" t="s">
        <v>471</v>
      </c>
      <c r="E197" s="199">
        <v>155000</v>
      </c>
      <c r="F197" s="195"/>
      <c r="G197" s="195"/>
      <c r="H197" s="199"/>
      <c r="I197" s="195">
        <f t="shared" ref="I197:I260" si="6">SUM(E197:H197)</f>
        <v>155000</v>
      </c>
      <c r="J197" s="194"/>
      <c r="K197" s="196" t="str">
        <f t="shared" ref="K197:K260" si="7">RIGHT(D197,4)</f>
        <v>K16C</v>
      </c>
      <c r="L197" s="161" t="s">
        <v>5649</v>
      </c>
      <c r="M197" s="161" t="s">
        <v>5942</v>
      </c>
    </row>
    <row r="198" spans="1:13" ht="17.25" customHeight="1">
      <c r="A198" s="236">
        <v>194</v>
      </c>
      <c r="B198" s="161" t="s">
        <v>794</v>
      </c>
      <c r="C198" s="161" t="s">
        <v>795</v>
      </c>
      <c r="D198" s="161" t="s">
        <v>760</v>
      </c>
      <c r="E198" s="195">
        <f>VLOOKUP(B198,'Học phí'!$B$8:$F$395,5,0)</f>
        <v>155000</v>
      </c>
      <c r="F198" s="195"/>
      <c r="G198" s="195"/>
      <c r="H198" s="163">
        <v>50000</v>
      </c>
      <c r="I198" s="195">
        <f t="shared" si="6"/>
        <v>205000</v>
      </c>
      <c r="J198" s="194"/>
      <c r="K198" s="196" t="str">
        <f t="shared" si="7"/>
        <v>K16B</v>
      </c>
      <c r="L198" s="161" t="s">
        <v>5649</v>
      </c>
      <c r="M198" s="161" t="s">
        <v>5710</v>
      </c>
    </row>
    <row r="199" spans="1:13" ht="17.25" customHeight="1">
      <c r="A199" s="236">
        <v>195</v>
      </c>
      <c r="B199" s="161" t="s">
        <v>796</v>
      </c>
      <c r="C199" s="161" t="s">
        <v>797</v>
      </c>
      <c r="D199" s="161" t="s">
        <v>760</v>
      </c>
      <c r="E199" s="195">
        <f>VLOOKUP(B199,'Học phí'!$B$8:$F$395,5,0)</f>
        <v>155000</v>
      </c>
      <c r="F199" s="195"/>
      <c r="G199" s="195"/>
      <c r="H199" s="163">
        <v>50000</v>
      </c>
      <c r="I199" s="195">
        <f t="shared" si="6"/>
        <v>205000</v>
      </c>
      <c r="J199" s="194"/>
      <c r="K199" s="196" t="str">
        <f t="shared" si="7"/>
        <v>K16B</v>
      </c>
      <c r="L199" s="161" t="s">
        <v>5649</v>
      </c>
      <c r="M199" s="161" t="s">
        <v>5710</v>
      </c>
    </row>
    <row r="200" spans="1:13" ht="17.25" customHeight="1">
      <c r="A200" s="236">
        <v>196</v>
      </c>
      <c r="B200" s="161" t="s">
        <v>798</v>
      </c>
      <c r="C200" s="161" t="s">
        <v>799</v>
      </c>
      <c r="D200" s="161" t="s">
        <v>760</v>
      </c>
      <c r="E200" s="195">
        <f>VLOOKUP(B200,'Học phí'!$B$8:$F$395,5,0)</f>
        <v>155000</v>
      </c>
      <c r="F200" s="195"/>
      <c r="G200" s="195"/>
      <c r="H200" s="163">
        <v>50000</v>
      </c>
      <c r="I200" s="195">
        <f t="shared" si="6"/>
        <v>205000</v>
      </c>
      <c r="J200" s="194"/>
      <c r="K200" s="196" t="str">
        <f t="shared" si="7"/>
        <v>K16B</v>
      </c>
      <c r="L200" s="161" t="s">
        <v>5649</v>
      </c>
      <c r="M200" s="161" t="s">
        <v>5943</v>
      </c>
    </row>
    <row r="201" spans="1:13" ht="17.25" customHeight="1">
      <c r="A201" s="236">
        <v>197</v>
      </c>
      <c r="B201" s="161" t="s">
        <v>499</v>
      </c>
      <c r="C201" s="161" t="s">
        <v>500</v>
      </c>
      <c r="D201" s="161" t="s">
        <v>476</v>
      </c>
      <c r="E201" s="195"/>
      <c r="F201" s="195"/>
      <c r="G201" s="195"/>
      <c r="H201" s="163">
        <v>50000</v>
      </c>
      <c r="I201" s="195">
        <f t="shared" si="6"/>
        <v>50000</v>
      </c>
      <c r="J201" s="194"/>
      <c r="K201" s="196" t="str">
        <f t="shared" si="7"/>
        <v>K16D</v>
      </c>
      <c r="L201" s="161" t="s">
        <v>5649</v>
      </c>
      <c r="M201" s="161" t="s">
        <v>5672</v>
      </c>
    </row>
    <row r="202" spans="1:13" ht="17.25" customHeight="1">
      <c r="A202" s="236">
        <v>198</v>
      </c>
      <c r="B202" s="161" t="s">
        <v>573</v>
      </c>
      <c r="C202" s="161" t="s">
        <v>574</v>
      </c>
      <c r="D202" s="161" t="s">
        <v>558</v>
      </c>
      <c r="E202" s="195"/>
      <c r="F202" s="195"/>
      <c r="G202" s="195"/>
      <c r="H202" s="163">
        <v>50000</v>
      </c>
      <c r="I202" s="195">
        <f t="shared" si="6"/>
        <v>50000</v>
      </c>
      <c r="J202" s="194"/>
      <c r="K202" s="196" t="str">
        <f t="shared" si="7"/>
        <v>K16H</v>
      </c>
      <c r="L202" s="161" t="s">
        <v>5649</v>
      </c>
      <c r="M202" s="161" t="s">
        <v>5672</v>
      </c>
    </row>
    <row r="203" spans="1:13" ht="17.25" customHeight="1">
      <c r="A203" s="236">
        <v>199</v>
      </c>
      <c r="B203" s="161" t="s">
        <v>575</v>
      </c>
      <c r="C203" s="161" t="s">
        <v>576</v>
      </c>
      <c r="D203" s="161" t="s">
        <v>558</v>
      </c>
      <c r="E203" s="195">
        <f>VLOOKUP(B203,'Học phí'!$B$8:$F$395,5,0)</f>
        <v>155000</v>
      </c>
      <c r="F203" s="195"/>
      <c r="G203" s="195"/>
      <c r="H203" s="163">
        <v>50000</v>
      </c>
      <c r="I203" s="195">
        <f t="shared" si="6"/>
        <v>205000</v>
      </c>
      <c r="J203" s="194"/>
      <c r="K203" s="196" t="str">
        <f t="shared" si="7"/>
        <v>K16H</v>
      </c>
      <c r="L203" s="161" t="s">
        <v>5649</v>
      </c>
      <c r="M203" s="161" t="s">
        <v>5672</v>
      </c>
    </row>
    <row r="204" spans="1:13" ht="17.25" customHeight="1">
      <c r="A204" s="236">
        <v>200</v>
      </c>
      <c r="B204" s="161" t="s">
        <v>501</v>
      </c>
      <c r="C204" s="161" t="s">
        <v>502</v>
      </c>
      <c r="D204" s="161" t="s">
        <v>476</v>
      </c>
      <c r="E204" s="195"/>
      <c r="F204" s="195"/>
      <c r="G204" s="195"/>
      <c r="H204" s="163">
        <v>50000</v>
      </c>
      <c r="I204" s="195">
        <f t="shared" si="6"/>
        <v>50000</v>
      </c>
      <c r="J204" s="194"/>
      <c r="K204" s="196" t="str">
        <f t="shared" si="7"/>
        <v>K16D</v>
      </c>
      <c r="L204" s="161" t="s">
        <v>5649</v>
      </c>
      <c r="M204" s="161" t="s">
        <v>5861</v>
      </c>
    </row>
    <row r="205" spans="1:13" ht="17.25" customHeight="1">
      <c r="A205" s="236">
        <v>201</v>
      </c>
      <c r="B205" s="161" t="s">
        <v>5002</v>
      </c>
      <c r="C205" s="161" t="s">
        <v>5003</v>
      </c>
      <c r="D205" s="161" t="s">
        <v>458</v>
      </c>
      <c r="E205" s="199">
        <v>155000</v>
      </c>
      <c r="F205" s="195"/>
      <c r="G205" s="195"/>
      <c r="H205" s="199"/>
      <c r="I205" s="195">
        <f t="shared" si="6"/>
        <v>155000</v>
      </c>
      <c r="J205" s="194"/>
      <c r="K205" s="196" t="str">
        <f t="shared" si="7"/>
        <v>K16A</v>
      </c>
      <c r="L205" s="161" t="s">
        <v>5649</v>
      </c>
      <c r="M205" s="161" t="s">
        <v>5687</v>
      </c>
    </row>
    <row r="206" spans="1:13" ht="17.25" customHeight="1">
      <c r="A206" s="236">
        <v>202</v>
      </c>
      <c r="B206" s="161" t="s">
        <v>5071</v>
      </c>
      <c r="C206" s="161" t="s">
        <v>5072</v>
      </c>
      <c r="D206" s="161" t="s">
        <v>755</v>
      </c>
      <c r="E206" s="199">
        <v>784000</v>
      </c>
      <c r="F206" s="195"/>
      <c r="G206" s="195"/>
      <c r="H206" s="199"/>
      <c r="I206" s="195">
        <f t="shared" si="6"/>
        <v>784000</v>
      </c>
      <c r="J206" s="194"/>
      <c r="K206" s="196" t="str">
        <f t="shared" si="7"/>
        <v>K16A</v>
      </c>
      <c r="L206" s="161" t="s">
        <v>5649</v>
      </c>
      <c r="M206" s="161" t="s">
        <v>5687</v>
      </c>
    </row>
    <row r="207" spans="1:13" ht="17.25" customHeight="1">
      <c r="A207" s="236">
        <v>203</v>
      </c>
      <c r="B207" s="161" t="s">
        <v>577</v>
      </c>
      <c r="C207" s="161" t="s">
        <v>578</v>
      </c>
      <c r="D207" s="161" t="s">
        <v>558</v>
      </c>
      <c r="E207" s="195">
        <f>VLOOKUP(B207,'Học phí'!$B$8:$F$395,5,0)</f>
        <v>155000</v>
      </c>
      <c r="F207" s="195"/>
      <c r="G207" s="195"/>
      <c r="H207" s="163">
        <v>50000</v>
      </c>
      <c r="I207" s="195">
        <f t="shared" si="6"/>
        <v>205000</v>
      </c>
      <c r="J207" s="194"/>
      <c r="K207" s="196" t="str">
        <f t="shared" si="7"/>
        <v>K16H</v>
      </c>
      <c r="L207" s="161" t="s">
        <v>5649</v>
      </c>
      <c r="M207" s="161" t="s">
        <v>5687</v>
      </c>
    </row>
    <row r="208" spans="1:13" ht="17.25" customHeight="1">
      <c r="A208" s="236">
        <v>204</v>
      </c>
      <c r="B208" s="161" t="s">
        <v>469</v>
      </c>
      <c r="C208" s="161" t="s">
        <v>470</v>
      </c>
      <c r="D208" s="161" t="s">
        <v>471</v>
      </c>
      <c r="E208" s="195">
        <f>VLOOKUP(B208,'Học phí'!$B$8:$F$395,5,0)</f>
        <v>3710000</v>
      </c>
      <c r="F208" s="195"/>
      <c r="G208" s="195"/>
      <c r="H208" s="163">
        <v>50000</v>
      </c>
      <c r="I208" s="195">
        <f t="shared" si="6"/>
        <v>3760000</v>
      </c>
      <c r="J208" s="194"/>
      <c r="K208" s="196" t="str">
        <f t="shared" si="7"/>
        <v>K16C</v>
      </c>
      <c r="L208" s="161" t="s">
        <v>5649</v>
      </c>
      <c r="M208" s="161" t="s">
        <v>5748</v>
      </c>
    </row>
    <row r="209" spans="1:13" ht="17.25" customHeight="1">
      <c r="A209" s="236">
        <v>205</v>
      </c>
      <c r="B209" s="161" t="s">
        <v>503</v>
      </c>
      <c r="C209" s="161" t="s">
        <v>504</v>
      </c>
      <c r="D209" s="161" t="s">
        <v>476</v>
      </c>
      <c r="E209" s="195"/>
      <c r="F209" s="195"/>
      <c r="G209" s="195"/>
      <c r="H209" s="163">
        <v>50000</v>
      </c>
      <c r="I209" s="195">
        <f t="shared" si="6"/>
        <v>50000</v>
      </c>
      <c r="J209" s="194"/>
      <c r="K209" s="196" t="str">
        <f t="shared" si="7"/>
        <v>K16D</v>
      </c>
      <c r="L209" s="161" t="s">
        <v>5649</v>
      </c>
      <c r="M209" s="161" t="s">
        <v>5748</v>
      </c>
    </row>
    <row r="210" spans="1:13" ht="17.25" customHeight="1">
      <c r="A210" s="236">
        <v>206</v>
      </c>
      <c r="B210" s="161" t="s">
        <v>505</v>
      </c>
      <c r="C210" s="161" t="s">
        <v>429</v>
      </c>
      <c r="D210" s="161" t="s">
        <v>476</v>
      </c>
      <c r="E210" s="195"/>
      <c r="F210" s="195"/>
      <c r="G210" s="195"/>
      <c r="H210" s="163">
        <v>50000</v>
      </c>
      <c r="I210" s="195">
        <f t="shared" si="6"/>
        <v>50000</v>
      </c>
      <c r="J210" s="194"/>
      <c r="K210" s="196" t="str">
        <f t="shared" si="7"/>
        <v>K16D</v>
      </c>
      <c r="L210" s="161" t="s">
        <v>5649</v>
      </c>
      <c r="M210" s="161" t="s">
        <v>5748</v>
      </c>
    </row>
    <row r="211" spans="1:13" ht="17.25" customHeight="1">
      <c r="A211" s="236">
        <v>207</v>
      </c>
      <c r="B211" s="161" t="s">
        <v>506</v>
      </c>
      <c r="C211" s="161" t="s">
        <v>507</v>
      </c>
      <c r="D211" s="161" t="s">
        <v>476</v>
      </c>
      <c r="E211" s="195">
        <f>VLOOKUP(B211,'Học phí'!$B$8:$F$395,5,0)</f>
        <v>155000</v>
      </c>
      <c r="F211" s="195"/>
      <c r="G211" s="195"/>
      <c r="H211" s="163">
        <v>50000</v>
      </c>
      <c r="I211" s="195">
        <f t="shared" si="6"/>
        <v>205000</v>
      </c>
      <c r="J211" s="194"/>
      <c r="K211" s="196" t="str">
        <f t="shared" si="7"/>
        <v>K16D</v>
      </c>
      <c r="L211" s="161" t="s">
        <v>5649</v>
      </c>
      <c r="M211" s="161" t="s">
        <v>5748</v>
      </c>
    </row>
    <row r="212" spans="1:13" ht="17.25" customHeight="1">
      <c r="A212" s="236">
        <v>208</v>
      </c>
      <c r="B212" s="161" t="s">
        <v>508</v>
      </c>
      <c r="C212" s="161" t="s">
        <v>509</v>
      </c>
      <c r="D212" s="161" t="s">
        <v>476</v>
      </c>
      <c r="E212" s="195"/>
      <c r="F212" s="195"/>
      <c r="G212" s="195"/>
      <c r="H212" s="163">
        <v>50000</v>
      </c>
      <c r="I212" s="195">
        <f t="shared" si="6"/>
        <v>50000</v>
      </c>
      <c r="J212" s="194"/>
      <c r="K212" s="196" t="str">
        <f t="shared" si="7"/>
        <v>K16D</v>
      </c>
      <c r="L212" s="161" t="s">
        <v>5649</v>
      </c>
      <c r="M212" s="161" t="s">
        <v>5748</v>
      </c>
    </row>
    <row r="213" spans="1:13" ht="17.25" customHeight="1">
      <c r="A213" s="236">
        <v>209</v>
      </c>
      <c r="B213" s="161" t="s">
        <v>580</v>
      </c>
      <c r="C213" s="161" t="s">
        <v>581</v>
      </c>
      <c r="D213" s="161" t="s">
        <v>558</v>
      </c>
      <c r="E213" s="195"/>
      <c r="F213" s="195"/>
      <c r="G213" s="195"/>
      <c r="H213" s="163">
        <v>50000</v>
      </c>
      <c r="I213" s="195">
        <f t="shared" si="6"/>
        <v>50000</v>
      </c>
      <c r="J213" s="194"/>
      <c r="K213" s="196" t="str">
        <f t="shared" si="7"/>
        <v>K16H</v>
      </c>
      <c r="L213" s="161" t="s">
        <v>5649</v>
      </c>
      <c r="M213" s="161" t="s">
        <v>5799</v>
      </c>
    </row>
    <row r="214" spans="1:13" ht="17.25" customHeight="1">
      <c r="A214" s="236">
        <v>210</v>
      </c>
      <c r="B214" s="161" t="s">
        <v>579</v>
      </c>
      <c r="C214" s="161" t="s">
        <v>30</v>
      </c>
      <c r="D214" s="161" t="s">
        <v>558</v>
      </c>
      <c r="E214" s="195">
        <f>VLOOKUP(B214,'Học phí'!$B$8:$F$395,5,0)</f>
        <v>155000</v>
      </c>
      <c r="F214" s="195"/>
      <c r="G214" s="195"/>
      <c r="H214" s="163">
        <v>50000</v>
      </c>
      <c r="I214" s="195">
        <f t="shared" si="6"/>
        <v>205000</v>
      </c>
      <c r="J214" s="194"/>
      <c r="K214" s="196" t="str">
        <f t="shared" si="7"/>
        <v>K16H</v>
      </c>
      <c r="L214" s="161" t="s">
        <v>5649</v>
      </c>
      <c r="M214" s="161" t="s">
        <v>5665</v>
      </c>
    </row>
    <row r="215" spans="1:13" ht="17.25" customHeight="1">
      <c r="A215" s="236">
        <v>211</v>
      </c>
      <c r="B215" s="161" t="s">
        <v>887</v>
      </c>
      <c r="C215" s="161" t="s">
        <v>888</v>
      </c>
      <c r="D215" s="161" t="s">
        <v>878</v>
      </c>
      <c r="E215" s="195"/>
      <c r="F215" s="195"/>
      <c r="G215" s="195"/>
      <c r="H215" s="163">
        <v>50000</v>
      </c>
      <c r="I215" s="195">
        <f t="shared" si="6"/>
        <v>50000</v>
      </c>
      <c r="J215" s="194"/>
      <c r="K215" s="196" t="str">
        <f t="shared" si="7"/>
        <v>K16A</v>
      </c>
      <c r="L215" s="161" t="s">
        <v>5649</v>
      </c>
      <c r="M215" s="161" t="s">
        <v>6085</v>
      </c>
    </row>
    <row r="216" spans="1:13" ht="17.25" customHeight="1">
      <c r="A216" s="236">
        <v>212</v>
      </c>
      <c r="B216" s="161" t="s">
        <v>5259</v>
      </c>
      <c r="C216" s="161" t="s">
        <v>1193</v>
      </c>
      <c r="D216" s="161" t="s">
        <v>471</v>
      </c>
      <c r="E216" s="199">
        <v>155000</v>
      </c>
      <c r="F216" s="195"/>
      <c r="G216" s="195"/>
      <c r="H216" s="199"/>
      <c r="I216" s="195">
        <f t="shared" si="6"/>
        <v>155000</v>
      </c>
      <c r="J216" s="194"/>
      <c r="K216" s="196" t="str">
        <f t="shared" si="7"/>
        <v>K16C</v>
      </c>
      <c r="L216" s="161" t="s">
        <v>5649</v>
      </c>
      <c r="M216" s="161" t="s">
        <v>5735</v>
      </c>
    </row>
    <row r="217" spans="1:13" ht="17.25" customHeight="1">
      <c r="A217" s="236">
        <v>213</v>
      </c>
      <c r="B217" s="161" t="s">
        <v>5282</v>
      </c>
      <c r="C217" s="161" t="s">
        <v>5283</v>
      </c>
      <c r="D217" s="161" t="s">
        <v>476</v>
      </c>
      <c r="E217" s="199">
        <v>120000</v>
      </c>
      <c r="F217" s="195"/>
      <c r="G217" s="195"/>
      <c r="H217" s="199"/>
      <c r="I217" s="195">
        <f t="shared" si="6"/>
        <v>120000</v>
      </c>
      <c r="J217" s="194"/>
      <c r="K217" s="196" t="str">
        <f t="shared" si="7"/>
        <v>K16D</v>
      </c>
      <c r="L217" s="161" t="s">
        <v>5649</v>
      </c>
      <c r="M217" s="161" t="s">
        <v>5843</v>
      </c>
    </row>
    <row r="218" spans="1:13" ht="17.25" customHeight="1">
      <c r="A218" s="236">
        <v>214</v>
      </c>
      <c r="B218" s="161" t="s">
        <v>5192</v>
      </c>
      <c r="C218" s="161" t="s">
        <v>5193</v>
      </c>
      <c r="D218" s="161" t="s">
        <v>463</v>
      </c>
      <c r="E218" s="199">
        <v>155000</v>
      </c>
      <c r="F218" s="195"/>
      <c r="G218" s="195"/>
      <c r="H218" s="199"/>
      <c r="I218" s="195">
        <f t="shared" si="6"/>
        <v>155000</v>
      </c>
      <c r="J218" s="194"/>
      <c r="K218" s="196" t="str">
        <f t="shared" si="7"/>
        <v>K16B</v>
      </c>
      <c r="L218" s="161" t="s">
        <v>5649</v>
      </c>
      <c r="M218" s="161" t="s">
        <v>5897</v>
      </c>
    </row>
    <row r="219" spans="1:13" ht="17.25" customHeight="1">
      <c r="A219" s="236">
        <v>215</v>
      </c>
      <c r="B219" s="161" t="s">
        <v>738</v>
      </c>
      <c r="C219" s="161" t="s">
        <v>739</v>
      </c>
      <c r="D219" s="161" t="s">
        <v>737</v>
      </c>
      <c r="E219" s="195">
        <f>VLOOKUP(B219,'Học phí'!$B$8:$F$395,5,0)</f>
        <v>155000</v>
      </c>
      <c r="F219" s="195"/>
      <c r="G219" s="195"/>
      <c r="H219" s="163">
        <v>50000</v>
      </c>
      <c r="I219" s="195">
        <f t="shared" si="6"/>
        <v>205000</v>
      </c>
      <c r="J219" s="194"/>
      <c r="K219" s="196" t="str">
        <f t="shared" si="7"/>
        <v>K16A</v>
      </c>
      <c r="L219" s="161" t="s">
        <v>5649</v>
      </c>
      <c r="M219" s="161" t="s">
        <v>5706</v>
      </c>
    </row>
    <row r="220" spans="1:13" ht="17.25" customHeight="1">
      <c r="A220" s="236">
        <v>216</v>
      </c>
      <c r="B220" s="161" t="s">
        <v>5194</v>
      </c>
      <c r="C220" s="161" t="s">
        <v>5195</v>
      </c>
      <c r="D220" s="161" t="s">
        <v>463</v>
      </c>
      <c r="E220" s="199">
        <v>155000</v>
      </c>
      <c r="F220" s="195"/>
      <c r="G220" s="195"/>
      <c r="H220" s="199"/>
      <c r="I220" s="195">
        <f t="shared" si="6"/>
        <v>155000</v>
      </c>
      <c r="J220" s="194"/>
      <c r="K220" s="196" t="str">
        <f t="shared" si="7"/>
        <v>K16B</v>
      </c>
      <c r="L220" s="161" t="s">
        <v>5649</v>
      </c>
      <c r="M220" s="161" t="s">
        <v>5706</v>
      </c>
    </row>
    <row r="221" spans="1:13" ht="17.25" customHeight="1">
      <c r="A221" s="236">
        <v>217</v>
      </c>
      <c r="B221" s="161" t="s">
        <v>510</v>
      </c>
      <c r="C221" s="161" t="s">
        <v>511</v>
      </c>
      <c r="D221" s="161" t="s">
        <v>476</v>
      </c>
      <c r="E221" s="195">
        <f>VLOOKUP(B221,'Học phí'!$B$8:$F$395,5,0)</f>
        <v>155000</v>
      </c>
      <c r="F221" s="195"/>
      <c r="G221" s="195"/>
      <c r="H221" s="163">
        <v>50000</v>
      </c>
      <c r="I221" s="195">
        <f t="shared" si="6"/>
        <v>205000</v>
      </c>
      <c r="J221" s="194"/>
      <c r="K221" s="196" t="str">
        <f t="shared" si="7"/>
        <v>K16D</v>
      </c>
      <c r="L221" s="161" t="s">
        <v>5649</v>
      </c>
      <c r="M221" s="161" t="s">
        <v>5706</v>
      </c>
    </row>
    <row r="222" spans="1:13" ht="17.25" customHeight="1">
      <c r="A222" s="236">
        <v>218</v>
      </c>
      <c r="B222" s="161" t="s">
        <v>472</v>
      </c>
      <c r="C222" s="161" t="s">
        <v>473</v>
      </c>
      <c r="D222" s="161" t="s">
        <v>471</v>
      </c>
      <c r="E222" s="195"/>
      <c r="F222" s="195"/>
      <c r="G222" s="195"/>
      <c r="H222" s="163">
        <v>50000</v>
      </c>
      <c r="I222" s="195">
        <f t="shared" si="6"/>
        <v>50000</v>
      </c>
      <c r="J222" s="194"/>
      <c r="K222" s="196" t="str">
        <f t="shared" si="7"/>
        <v>K16C</v>
      </c>
      <c r="L222" s="161" t="s">
        <v>5649</v>
      </c>
      <c r="M222" s="161" t="s">
        <v>6093</v>
      </c>
    </row>
    <row r="223" spans="1:13" ht="17.25" customHeight="1">
      <c r="A223" s="236">
        <v>219</v>
      </c>
      <c r="B223" s="161" t="s">
        <v>756</v>
      </c>
      <c r="C223" s="161" t="s">
        <v>757</v>
      </c>
      <c r="D223" s="161" t="s">
        <v>755</v>
      </c>
      <c r="E223" s="195">
        <f>VLOOKUP(B223,'Học phí'!$B$8:$F$395,5,0)</f>
        <v>3710000</v>
      </c>
      <c r="F223" s="195"/>
      <c r="G223" s="195"/>
      <c r="H223" s="163">
        <v>50000</v>
      </c>
      <c r="I223" s="195">
        <f t="shared" si="6"/>
        <v>3760000</v>
      </c>
      <c r="J223" s="194"/>
      <c r="K223" s="196" t="str">
        <f t="shared" si="7"/>
        <v>K16A</v>
      </c>
      <c r="L223" s="161" t="s">
        <v>5649</v>
      </c>
      <c r="M223" s="161" t="s">
        <v>5718</v>
      </c>
    </row>
    <row r="224" spans="1:13" ht="17.25" customHeight="1">
      <c r="A224" s="236">
        <v>220</v>
      </c>
      <c r="B224" s="161" t="s">
        <v>800</v>
      </c>
      <c r="C224" s="161" t="s">
        <v>801</v>
      </c>
      <c r="D224" s="161" t="s">
        <v>760</v>
      </c>
      <c r="E224" s="195"/>
      <c r="F224" s="195"/>
      <c r="G224" s="195"/>
      <c r="H224" s="163">
        <v>50000</v>
      </c>
      <c r="I224" s="195">
        <f t="shared" si="6"/>
        <v>50000</v>
      </c>
      <c r="J224" s="194"/>
      <c r="K224" s="196" t="str">
        <f t="shared" si="7"/>
        <v>K16B</v>
      </c>
      <c r="L224" s="161" t="s">
        <v>5649</v>
      </c>
      <c r="M224" s="161" t="s">
        <v>5718</v>
      </c>
    </row>
    <row r="225" spans="1:13" ht="17.25" customHeight="1">
      <c r="A225" s="236">
        <v>221</v>
      </c>
      <c r="B225" s="161" t="s">
        <v>802</v>
      </c>
      <c r="C225" s="161" t="s">
        <v>803</v>
      </c>
      <c r="D225" s="161" t="s">
        <v>760</v>
      </c>
      <c r="E225" s="195">
        <f>VLOOKUP(B225,'Học phí'!$B$8:$F$395,5,0)</f>
        <v>155000</v>
      </c>
      <c r="F225" s="195"/>
      <c r="G225" s="195"/>
      <c r="H225" s="163">
        <v>50000</v>
      </c>
      <c r="I225" s="195">
        <f t="shared" si="6"/>
        <v>205000</v>
      </c>
      <c r="J225" s="194"/>
      <c r="K225" s="196" t="str">
        <f t="shared" si="7"/>
        <v>K16B</v>
      </c>
      <c r="L225" s="161" t="s">
        <v>5649</v>
      </c>
      <c r="M225" s="161" t="s">
        <v>5718</v>
      </c>
    </row>
    <row r="226" spans="1:13" ht="17.25" customHeight="1">
      <c r="A226" s="236">
        <v>222</v>
      </c>
      <c r="B226" s="161" t="s">
        <v>5196</v>
      </c>
      <c r="C226" s="161" t="s">
        <v>5197</v>
      </c>
      <c r="D226" s="161" t="s">
        <v>463</v>
      </c>
      <c r="E226" s="199">
        <v>155000</v>
      </c>
      <c r="F226" s="195"/>
      <c r="G226" s="195"/>
      <c r="H226" s="199"/>
      <c r="I226" s="195">
        <f t="shared" si="6"/>
        <v>155000</v>
      </c>
      <c r="J226" s="194"/>
      <c r="K226" s="196" t="str">
        <f t="shared" si="7"/>
        <v>K16B</v>
      </c>
      <c r="L226" s="161" t="s">
        <v>5649</v>
      </c>
      <c r="M226" s="161" t="s">
        <v>5718</v>
      </c>
    </row>
    <row r="227" spans="1:13" ht="17.25" customHeight="1">
      <c r="A227" s="236">
        <v>223</v>
      </c>
      <c r="B227" s="161" t="s">
        <v>512</v>
      </c>
      <c r="C227" s="161" t="s">
        <v>513</v>
      </c>
      <c r="D227" s="161" t="s">
        <v>476</v>
      </c>
      <c r="E227" s="195"/>
      <c r="F227" s="195"/>
      <c r="G227" s="195"/>
      <c r="H227" s="163">
        <v>50000</v>
      </c>
      <c r="I227" s="195">
        <f t="shared" si="6"/>
        <v>50000</v>
      </c>
      <c r="J227" s="194"/>
      <c r="K227" s="196" t="str">
        <f t="shared" si="7"/>
        <v>K16D</v>
      </c>
      <c r="L227" s="161" t="s">
        <v>5649</v>
      </c>
      <c r="M227" s="161" t="s">
        <v>5718</v>
      </c>
    </row>
    <row r="228" spans="1:13" ht="17.25" customHeight="1">
      <c r="A228" s="236">
        <v>224</v>
      </c>
      <c r="B228" s="161" t="s">
        <v>740</v>
      </c>
      <c r="C228" s="161" t="s">
        <v>741</v>
      </c>
      <c r="D228" s="161" t="s">
        <v>737</v>
      </c>
      <c r="E228" s="195">
        <f>VLOOKUP(B228,'Học phí'!$B$8:$F$395,5,0)</f>
        <v>155000</v>
      </c>
      <c r="F228" s="195"/>
      <c r="G228" s="195"/>
      <c r="H228" s="163">
        <v>50000</v>
      </c>
      <c r="I228" s="195">
        <f t="shared" si="6"/>
        <v>205000</v>
      </c>
      <c r="J228" s="194"/>
      <c r="K228" s="196" t="str">
        <f t="shared" si="7"/>
        <v>K16A</v>
      </c>
      <c r="L228" s="161" t="s">
        <v>5649</v>
      </c>
      <c r="M228" s="161" t="s">
        <v>6081</v>
      </c>
    </row>
    <row r="229" spans="1:13" ht="17.25" customHeight="1">
      <c r="A229" s="236">
        <v>225</v>
      </c>
      <c r="B229" s="161" t="s">
        <v>804</v>
      </c>
      <c r="C229" s="161" t="s">
        <v>805</v>
      </c>
      <c r="D229" s="161" t="s">
        <v>760</v>
      </c>
      <c r="E229" s="195">
        <f>VLOOKUP(B229,'Học phí'!$B$8:$F$395,5,0)</f>
        <v>155000</v>
      </c>
      <c r="F229" s="195"/>
      <c r="G229" s="195"/>
      <c r="H229" s="163">
        <v>50000</v>
      </c>
      <c r="I229" s="195">
        <f t="shared" si="6"/>
        <v>205000</v>
      </c>
      <c r="J229" s="194"/>
      <c r="K229" s="196" t="str">
        <f t="shared" si="7"/>
        <v>K16B</v>
      </c>
      <c r="L229" s="161" t="s">
        <v>5649</v>
      </c>
      <c r="M229" s="161" t="s">
        <v>5736</v>
      </c>
    </row>
    <row r="230" spans="1:13" ht="17.25" customHeight="1">
      <c r="A230" s="236">
        <v>226</v>
      </c>
      <c r="B230" s="161" t="s">
        <v>806</v>
      </c>
      <c r="C230" s="161" t="s">
        <v>807</v>
      </c>
      <c r="D230" s="161" t="s">
        <v>760</v>
      </c>
      <c r="E230" s="195"/>
      <c r="F230" s="195"/>
      <c r="G230" s="195"/>
      <c r="H230" s="163">
        <v>50000</v>
      </c>
      <c r="I230" s="195">
        <f t="shared" si="6"/>
        <v>50000</v>
      </c>
      <c r="J230" s="194"/>
      <c r="K230" s="196" t="str">
        <f t="shared" si="7"/>
        <v>K16B</v>
      </c>
      <c r="L230" s="161" t="s">
        <v>5649</v>
      </c>
      <c r="M230" s="161" t="s">
        <v>5736</v>
      </c>
    </row>
    <row r="231" spans="1:13" ht="17.25" customHeight="1">
      <c r="A231" s="236">
        <v>227</v>
      </c>
      <c r="B231" s="161" t="s">
        <v>808</v>
      </c>
      <c r="C231" s="161" t="s">
        <v>809</v>
      </c>
      <c r="D231" s="161" t="s">
        <v>760</v>
      </c>
      <c r="E231" s="195">
        <f>VLOOKUP(B231,'Học phí'!$B$8:$F$395,5,0)</f>
        <v>155000</v>
      </c>
      <c r="F231" s="195"/>
      <c r="G231" s="195"/>
      <c r="H231" s="163">
        <v>50000</v>
      </c>
      <c r="I231" s="195">
        <f t="shared" si="6"/>
        <v>205000</v>
      </c>
      <c r="J231" s="194"/>
      <c r="K231" s="196" t="str">
        <f t="shared" si="7"/>
        <v>K16B</v>
      </c>
      <c r="L231" s="161" t="s">
        <v>5649</v>
      </c>
      <c r="M231" s="161" t="s">
        <v>5736</v>
      </c>
    </row>
    <row r="232" spans="1:13" ht="17.25" customHeight="1">
      <c r="A232" s="236">
        <v>228</v>
      </c>
      <c r="B232" s="161" t="s">
        <v>514</v>
      </c>
      <c r="C232" s="161" t="s">
        <v>515</v>
      </c>
      <c r="D232" s="161" t="s">
        <v>476</v>
      </c>
      <c r="E232" s="195">
        <f>VLOOKUP(B232,'Học phí'!$B$8:$F$395,5,0)</f>
        <v>155000</v>
      </c>
      <c r="F232" s="195"/>
      <c r="G232" s="195"/>
      <c r="H232" s="163">
        <v>50000</v>
      </c>
      <c r="I232" s="195">
        <f t="shared" si="6"/>
        <v>205000</v>
      </c>
      <c r="J232" s="194"/>
      <c r="K232" s="196" t="str">
        <f t="shared" si="7"/>
        <v>K16D</v>
      </c>
      <c r="L232" s="161" t="s">
        <v>5649</v>
      </c>
      <c r="M232" s="161" t="s">
        <v>5736</v>
      </c>
    </row>
    <row r="233" spans="1:13" ht="17.25" customHeight="1">
      <c r="A233" s="236">
        <v>229</v>
      </c>
      <c r="B233" s="161" t="s">
        <v>516</v>
      </c>
      <c r="C233" s="161" t="s">
        <v>517</v>
      </c>
      <c r="D233" s="161" t="s">
        <v>476</v>
      </c>
      <c r="E233" s="195">
        <f>VLOOKUP(B233,'Học phí'!$B$8:$F$395,5,0)</f>
        <v>155000</v>
      </c>
      <c r="F233" s="195"/>
      <c r="G233" s="195"/>
      <c r="H233" s="163">
        <v>50000</v>
      </c>
      <c r="I233" s="195">
        <f t="shared" si="6"/>
        <v>205000</v>
      </c>
      <c r="J233" s="194"/>
      <c r="K233" s="196" t="str">
        <f t="shared" si="7"/>
        <v>K16D</v>
      </c>
      <c r="L233" s="161" t="s">
        <v>5649</v>
      </c>
      <c r="M233" s="161" t="s">
        <v>5736</v>
      </c>
    </row>
    <row r="234" spans="1:13" ht="17.25" customHeight="1">
      <c r="A234" s="236">
        <v>230</v>
      </c>
      <c r="B234" s="161" t="s">
        <v>459</v>
      </c>
      <c r="C234" s="161" t="s">
        <v>460</v>
      </c>
      <c r="D234" s="161" t="s">
        <v>458</v>
      </c>
      <c r="E234" s="195">
        <f>VLOOKUP(B234,'Học phí'!$B$8:$F$395,5,0)</f>
        <v>3710000</v>
      </c>
      <c r="F234" s="195"/>
      <c r="G234" s="195"/>
      <c r="H234" s="163">
        <v>50000</v>
      </c>
      <c r="I234" s="195">
        <f t="shared" si="6"/>
        <v>3760000</v>
      </c>
      <c r="J234" s="194"/>
      <c r="K234" s="196" t="str">
        <f t="shared" si="7"/>
        <v>K16A</v>
      </c>
      <c r="L234" s="161" t="s">
        <v>5649</v>
      </c>
      <c r="M234" s="161" t="s">
        <v>5889</v>
      </c>
    </row>
    <row r="235" spans="1:13" ht="17.25" customHeight="1">
      <c r="A235" s="236">
        <v>231</v>
      </c>
      <c r="B235" s="161" t="s">
        <v>582</v>
      </c>
      <c r="C235" s="161" t="s">
        <v>583</v>
      </c>
      <c r="D235" s="161" t="s">
        <v>558</v>
      </c>
      <c r="E235" s="195">
        <f>VLOOKUP(B235,'Học phí'!$B$8:$F$395,5,0)</f>
        <v>155000</v>
      </c>
      <c r="F235" s="195"/>
      <c r="G235" s="195"/>
      <c r="H235" s="163">
        <v>50000</v>
      </c>
      <c r="I235" s="195">
        <f t="shared" si="6"/>
        <v>205000</v>
      </c>
      <c r="J235" s="194"/>
      <c r="K235" s="196" t="str">
        <f t="shared" si="7"/>
        <v>K16H</v>
      </c>
      <c r="L235" s="161" t="s">
        <v>5649</v>
      </c>
      <c r="M235" s="161" t="s">
        <v>6012</v>
      </c>
    </row>
    <row r="236" spans="1:13" ht="17.25" customHeight="1">
      <c r="A236" s="236">
        <v>232</v>
      </c>
      <c r="B236" s="161" t="s">
        <v>810</v>
      </c>
      <c r="C236" s="161" t="s">
        <v>811</v>
      </c>
      <c r="D236" s="161" t="s">
        <v>760</v>
      </c>
      <c r="E236" s="195">
        <f>VLOOKUP(B236,'Học phí'!$B$8:$F$395,5,0)</f>
        <v>155000</v>
      </c>
      <c r="F236" s="195"/>
      <c r="G236" s="195"/>
      <c r="H236" s="163">
        <v>50000</v>
      </c>
      <c r="I236" s="195">
        <f t="shared" si="6"/>
        <v>205000</v>
      </c>
      <c r="J236" s="194"/>
      <c r="K236" s="196" t="str">
        <f t="shared" si="7"/>
        <v>K16B</v>
      </c>
      <c r="L236" s="161" t="s">
        <v>5649</v>
      </c>
      <c r="M236" s="161" t="s">
        <v>5924</v>
      </c>
    </row>
    <row r="237" spans="1:13" ht="17.25" customHeight="1">
      <c r="A237" s="236">
        <v>233</v>
      </c>
      <c r="B237" s="161" t="s">
        <v>584</v>
      </c>
      <c r="C237" s="161" t="s">
        <v>585</v>
      </c>
      <c r="D237" s="161" t="s">
        <v>558</v>
      </c>
      <c r="E237" s="195">
        <f>VLOOKUP(B237,'Học phí'!$B$8:$F$395,5,0)</f>
        <v>155000</v>
      </c>
      <c r="F237" s="195"/>
      <c r="G237" s="195"/>
      <c r="H237" s="163">
        <v>50000</v>
      </c>
      <c r="I237" s="195">
        <f t="shared" si="6"/>
        <v>205000</v>
      </c>
      <c r="J237" s="194"/>
      <c r="K237" s="196" t="str">
        <f t="shared" si="7"/>
        <v>K16H</v>
      </c>
      <c r="L237" s="161" t="s">
        <v>5649</v>
      </c>
      <c r="M237" s="161" t="s">
        <v>5924</v>
      </c>
    </row>
    <row r="238" spans="1:13" ht="17.25" customHeight="1">
      <c r="A238" s="236">
        <v>234</v>
      </c>
      <c r="B238" s="161" t="s">
        <v>812</v>
      </c>
      <c r="C238" s="161" t="s">
        <v>813</v>
      </c>
      <c r="D238" s="161" t="s">
        <v>760</v>
      </c>
      <c r="E238" s="195"/>
      <c r="F238" s="195"/>
      <c r="G238" s="195"/>
      <c r="H238" s="163">
        <v>50000</v>
      </c>
      <c r="I238" s="195">
        <f t="shared" si="6"/>
        <v>50000</v>
      </c>
      <c r="J238" s="194"/>
      <c r="K238" s="196" t="str">
        <f t="shared" si="7"/>
        <v>K16B</v>
      </c>
      <c r="L238" s="161" t="s">
        <v>5649</v>
      </c>
      <c r="M238" s="161" t="s">
        <v>5671</v>
      </c>
    </row>
    <row r="239" spans="1:13" ht="17.25" customHeight="1">
      <c r="A239" s="236">
        <v>235</v>
      </c>
      <c r="B239" s="161" t="s">
        <v>814</v>
      </c>
      <c r="C239" s="161" t="s">
        <v>815</v>
      </c>
      <c r="D239" s="161" t="s">
        <v>760</v>
      </c>
      <c r="E239" s="195">
        <f>VLOOKUP(B239,'Học phí'!$B$8:$F$395,5,0)</f>
        <v>155000</v>
      </c>
      <c r="F239" s="195"/>
      <c r="G239" s="195"/>
      <c r="H239" s="163">
        <v>50000</v>
      </c>
      <c r="I239" s="195">
        <f t="shared" si="6"/>
        <v>205000</v>
      </c>
      <c r="J239" s="194"/>
      <c r="K239" s="196" t="str">
        <f t="shared" si="7"/>
        <v>K16B</v>
      </c>
      <c r="L239" s="161" t="s">
        <v>5649</v>
      </c>
      <c r="M239" s="161" t="s">
        <v>5676</v>
      </c>
    </row>
    <row r="240" spans="1:13" ht="17.25" customHeight="1">
      <c r="A240" s="236">
        <v>236</v>
      </c>
      <c r="B240" s="161" t="s">
        <v>586</v>
      </c>
      <c r="C240" s="161" t="s">
        <v>587</v>
      </c>
      <c r="D240" s="161" t="s">
        <v>558</v>
      </c>
      <c r="E240" s="195"/>
      <c r="F240" s="195"/>
      <c r="G240" s="195"/>
      <c r="H240" s="163">
        <v>50000</v>
      </c>
      <c r="I240" s="195">
        <f t="shared" si="6"/>
        <v>50000</v>
      </c>
      <c r="J240" s="194"/>
      <c r="K240" s="196" t="str">
        <f t="shared" si="7"/>
        <v>K16H</v>
      </c>
      <c r="L240" s="161" t="s">
        <v>5649</v>
      </c>
      <c r="M240" s="161" t="s">
        <v>5676</v>
      </c>
    </row>
    <row r="241" spans="1:13" ht="17.25" customHeight="1">
      <c r="A241" s="236">
        <v>237</v>
      </c>
      <c r="B241" s="161" t="s">
        <v>5260</v>
      </c>
      <c r="C241" s="161" t="s">
        <v>5261</v>
      </c>
      <c r="D241" s="161" t="s">
        <v>471</v>
      </c>
      <c r="E241" s="199">
        <v>155000</v>
      </c>
      <c r="F241" s="195"/>
      <c r="G241" s="195"/>
      <c r="H241" s="199"/>
      <c r="I241" s="195">
        <f t="shared" si="6"/>
        <v>155000</v>
      </c>
      <c r="J241" s="194"/>
      <c r="K241" s="196" t="str">
        <f t="shared" si="7"/>
        <v>K16C</v>
      </c>
      <c r="L241" s="161" t="s">
        <v>5649</v>
      </c>
      <c r="M241" s="161" t="s">
        <v>5985</v>
      </c>
    </row>
    <row r="242" spans="1:13" ht="17.25" customHeight="1">
      <c r="A242" s="236">
        <v>238</v>
      </c>
      <c r="B242" s="161" t="s">
        <v>518</v>
      </c>
      <c r="C242" s="161" t="s">
        <v>519</v>
      </c>
      <c r="D242" s="161" t="s">
        <v>476</v>
      </c>
      <c r="E242" s="195"/>
      <c r="F242" s="195"/>
      <c r="G242" s="195"/>
      <c r="H242" s="163">
        <v>50000</v>
      </c>
      <c r="I242" s="195">
        <f t="shared" si="6"/>
        <v>50000</v>
      </c>
      <c r="J242" s="194"/>
      <c r="K242" s="196" t="str">
        <f t="shared" si="7"/>
        <v>K16D</v>
      </c>
      <c r="L242" s="161" t="s">
        <v>5649</v>
      </c>
      <c r="M242" s="161" t="s">
        <v>5749</v>
      </c>
    </row>
    <row r="243" spans="1:13" ht="17.25" customHeight="1">
      <c r="A243" s="236">
        <v>239</v>
      </c>
      <c r="B243" s="161" t="s">
        <v>5198</v>
      </c>
      <c r="C243" s="161" t="s">
        <v>5199</v>
      </c>
      <c r="D243" s="161" t="s">
        <v>463</v>
      </c>
      <c r="E243" s="199">
        <v>155000</v>
      </c>
      <c r="F243" s="195"/>
      <c r="G243" s="195"/>
      <c r="H243" s="199"/>
      <c r="I243" s="195">
        <f t="shared" si="6"/>
        <v>155000</v>
      </c>
      <c r="J243" s="194"/>
      <c r="K243" s="196" t="str">
        <f t="shared" si="7"/>
        <v>K16B</v>
      </c>
      <c r="L243" s="161" t="s">
        <v>5649</v>
      </c>
      <c r="M243" s="161" t="s">
        <v>6092</v>
      </c>
    </row>
    <row r="244" spans="1:13" ht="17.25" customHeight="1">
      <c r="A244" s="236">
        <v>240</v>
      </c>
      <c r="B244" s="161" t="s">
        <v>742</v>
      </c>
      <c r="C244" s="161" t="s">
        <v>743</v>
      </c>
      <c r="D244" s="161" t="s">
        <v>737</v>
      </c>
      <c r="E244" s="195">
        <f>VLOOKUP(B244,'Học phí'!$B$8:$F$395,5,0)</f>
        <v>155000</v>
      </c>
      <c r="F244" s="195"/>
      <c r="G244" s="195"/>
      <c r="H244" s="163">
        <v>50000</v>
      </c>
      <c r="I244" s="195">
        <f t="shared" si="6"/>
        <v>205000</v>
      </c>
      <c r="J244" s="194"/>
      <c r="K244" s="196" t="str">
        <f t="shared" si="7"/>
        <v>K16A</v>
      </c>
      <c r="L244" s="161" t="s">
        <v>5649</v>
      </c>
      <c r="M244" s="161" t="s">
        <v>5901</v>
      </c>
    </row>
    <row r="245" spans="1:13" ht="17.25" customHeight="1">
      <c r="A245" s="236">
        <v>241</v>
      </c>
      <c r="B245" s="161" t="s">
        <v>5004</v>
      </c>
      <c r="C245" s="161" t="s">
        <v>5005</v>
      </c>
      <c r="D245" s="161" t="s">
        <v>458</v>
      </c>
      <c r="E245" s="199">
        <v>155000</v>
      </c>
      <c r="F245" s="195"/>
      <c r="G245" s="195"/>
      <c r="H245" s="199"/>
      <c r="I245" s="195">
        <f t="shared" si="6"/>
        <v>155000</v>
      </c>
      <c r="J245" s="194"/>
      <c r="K245" s="196" t="str">
        <f t="shared" si="7"/>
        <v>K16A</v>
      </c>
      <c r="L245" s="161" t="s">
        <v>5649</v>
      </c>
      <c r="M245" s="161" t="s">
        <v>5901</v>
      </c>
    </row>
    <row r="246" spans="1:13" ht="17.25" customHeight="1">
      <c r="A246" s="236">
        <v>242</v>
      </c>
      <c r="B246" s="161" t="s">
        <v>520</v>
      </c>
      <c r="C246" s="161" t="s">
        <v>521</v>
      </c>
      <c r="D246" s="161" t="s">
        <v>476</v>
      </c>
      <c r="E246" s="195"/>
      <c r="F246" s="195"/>
      <c r="G246" s="195"/>
      <c r="H246" s="163">
        <v>50000</v>
      </c>
      <c r="I246" s="195">
        <f t="shared" si="6"/>
        <v>50000</v>
      </c>
      <c r="J246" s="194"/>
      <c r="K246" s="196" t="str">
        <f t="shared" si="7"/>
        <v>K16D</v>
      </c>
      <c r="L246" s="161" t="s">
        <v>5649</v>
      </c>
      <c r="M246" s="161" t="s">
        <v>6098</v>
      </c>
    </row>
    <row r="247" spans="1:13" ht="17.25" customHeight="1">
      <c r="A247" s="236">
        <v>243</v>
      </c>
      <c r="B247" s="161" t="s">
        <v>816</v>
      </c>
      <c r="C247" s="161" t="s">
        <v>817</v>
      </c>
      <c r="D247" s="161" t="s">
        <v>760</v>
      </c>
      <c r="E247" s="195">
        <f>VLOOKUP(B247,'Học phí'!$B$8:$F$395,5,0)</f>
        <v>155000</v>
      </c>
      <c r="F247" s="195"/>
      <c r="G247" s="195"/>
      <c r="H247" s="163">
        <v>50000</v>
      </c>
      <c r="I247" s="195">
        <f t="shared" si="6"/>
        <v>205000</v>
      </c>
      <c r="J247" s="194"/>
      <c r="K247" s="196" t="str">
        <f t="shared" si="7"/>
        <v>K16B</v>
      </c>
      <c r="L247" s="161" t="s">
        <v>5649</v>
      </c>
      <c r="M247" s="161" t="s">
        <v>5719</v>
      </c>
    </row>
    <row r="248" spans="1:13" ht="17.25" customHeight="1">
      <c r="A248" s="236">
        <v>244</v>
      </c>
      <c r="B248" s="161" t="s">
        <v>5006</v>
      </c>
      <c r="C248" s="161" t="s">
        <v>5007</v>
      </c>
      <c r="D248" s="161" t="s">
        <v>458</v>
      </c>
      <c r="E248" s="199">
        <v>155000</v>
      </c>
      <c r="F248" s="195"/>
      <c r="G248" s="195"/>
      <c r="H248" s="199"/>
      <c r="I248" s="195">
        <f t="shared" si="6"/>
        <v>155000</v>
      </c>
      <c r="J248" s="194"/>
      <c r="K248" s="196" t="str">
        <f t="shared" si="7"/>
        <v>K16A</v>
      </c>
      <c r="L248" s="161" t="s">
        <v>5649</v>
      </c>
      <c r="M248" s="161" t="s">
        <v>5720</v>
      </c>
    </row>
    <row r="249" spans="1:13" ht="17.25" customHeight="1">
      <c r="A249" s="236">
        <v>245</v>
      </c>
      <c r="B249" s="161" t="s">
        <v>588</v>
      </c>
      <c r="C249" s="161" t="s">
        <v>589</v>
      </c>
      <c r="D249" s="161" t="s">
        <v>558</v>
      </c>
      <c r="E249" s="195">
        <f>VLOOKUP(B249,'Học phí'!$B$8:$F$395,5,0)</f>
        <v>155000</v>
      </c>
      <c r="F249" s="195"/>
      <c r="G249" s="195"/>
      <c r="H249" s="163">
        <v>50000</v>
      </c>
      <c r="I249" s="195">
        <f t="shared" si="6"/>
        <v>205000</v>
      </c>
      <c r="J249" s="194"/>
      <c r="K249" s="196" t="str">
        <f t="shared" si="7"/>
        <v>K16H</v>
      </c>
      <c r="L249" s="161" t="s">
        <v>5649</v>
      </c>
      <c r="M249" s="161" t="s">
        <v>5720</v>
      </c>
    </row>
    <row r="250" spans="1:13" ht="17.25" customHeight="1">
      <c r="A250" s="236">
        <v>246</v>
      </c>
      <c r="B250" s="161" t="s">
        <v>5262</v>
      </c>
      <c r="C250" s="161" t="s">
        <v>5263</v>
      </c>
      <c r="D250" s="161" t="s">
        <v>471</v>
      </c>
      <c r="E250" s="199">
        <v>155000</v>
      </c>
      <c r="F250" s="195"/>
      <c r="G250" s="195"/>
      <c r="H250" s="199"/>
      <c r="I250" s="195">
        <f t="shared" si="6"/>
        <v>155000</v>
      </c>
      <c r="J250" s="194"/>
      <c r="K250" s="196" t="str">
        <f t="shared" si="7"/>
        <v>K16C</v>
      </c>
      <c r="L250" s="161" t="s">
        <v>5649</v>
      </c>
      <c r="M250" s="161" t="s">
        <v>5702</v>
      </c>
    </row>
    <row r="251" spans="1:13" ht="17.25" customHeight="1">
      <c r="A251" s="236">
        <v>247</v>
      </c>
      <c r="B251" s="161" t="s">
        <v>818</v>
      </c>
      <c r="C251" s="161" t="s">
        <v>819</v>
      </c>
      <c r="D251" s="161" t="s">
        <v>760</v>
      </c>
      <c r="E251" s="195">
        <f>VLOOKUP(B251,'Học phí'!$B$8:$F$395,5,0)</f>
        <v>155000</v>
      </c>
      <c r="F251" s="195"/>
      <c r="G251" s="195"/>
      <c r="H251" s="163">
        <v>50000</v>
      </c>
      <c r="I251" s="195">
        <f t="shared" si="6"/>
        <v>205000</v>
      </c>
      <c r="J251" s="194"/>
      <c r="K251" s="196" t="str">
        <f t="shared" si="7"/>
        <v>K16B</v>
      </c>
      <c r="L251" s="161" t="s">
        <v>5649</v>
      </c>
      <c r="M251" s="161" t="s">
        <v>5708</v>
      </c>
    </row>
    <row r="252" spans="1:13" ht="17.25" customHeight="1">
      <c r="A252" s="236">
        <v>248</v>
      </c>
      <c r="B252" s="161" t="s">
        <v>5200</v>
      </c>
      <c r="C252" s="161" t="s">
        <v>5201</v>
      </c>
      <c r="D252" s="161" t="s">
        <v>463</v>
      </c>
      <c r="E252" s="199">
        <v>155000</v>
      </c>
      <c r="F252" s="195"/>
      <c r="G252" s="195"/>
      <c r="H252" s="199"/>
      <c r="I252" s="195">
        <f t="shared" si="6"/>
        <v>155000</v>
      </c>
      <c r="J252" s="194"/>
      <c r="K252" s="196" t="str">
        <f t="shared" si="7"/>
        <v>K16B</v>
      </c>
      <c r="L252" s="161" t="s">
        <v>5649</v>
      </c>
      <c r="M252" s="161" t="s">
        <v>5708</v>
      </c>
    </row>
    <row r="253" spans="1:13" ht="17.25" customHeight="1">
      <c r="A253" s="236">
        <v>249</v>
      </c>
      <c r="B253" s="161" t="s">
        <v>522</v>
      </c>
      <c r="C253" s="161" t="s">
        <v>523</v>
      </c>
      <c r="D253" s="161" t="s">
        <v>476</v>
      </c>
      <c r="E253" s="195">
        <f>VLOOKUP(B253,'Học phí'!$B$8:$F$395,5,0)</f>
        <v>155000</v>
      </c>
      <c r="F253" s="195"/>
      <c r="G253" s="195"/>
      <c r="H253" s="163">
        <v>50000</v>
      </c>
      <c r="I253" s="195">
        <f t="shared" si="6"/>
        <v>205000</v>
      </c>
      <c r="J253" s="194"/>
      <c r="K253" s="196" t="str">
        <f t="shared" si="7"/>
        <v>K16D</v>
      </c>
      <c r="L253" s="161" t="s">
        <v>5649</v>
      </c>
      <c r="M253" s="161" t="s">
        <v>5708</v>
      </c>
    </row>
    <row r="254" spans="1:13" ht="17.25" customHeight="1">
      <c r="A254" s="236">
        <v>250</v>
      </c>
      <c r="B254" s="161" t="s">
        <v>590</v>
      </c>
      <c r="C254" s="161" t="s">
        <v>591</v>
      </c>
      <c r="D254" s="161" t="s">
        <v>558</v>
      </c>
      <c r="E254" s="195"/>
      <c r="F254" s="195"/>
      <c r="G254" s="195"/>
      <c r="H254" s="163">
        <v>50000</v>
      </c>
      <c r="I254" s="195">
        <f t="shared" si="6"/>
        <v>50000</v>
      </c>
      <c r="J254" s="194"/>
      <c r="K254" s="196" t="str">
        <f t="shared" si="7"/>
        <v>K16H</v>
      </c>
      <c r="L254" s="161" t="s">
        <v>5649</v>
      </c>
      <c r="M254" s="161" t="s">
        <v>5708</v>
      </c>
    </row>
    <row r="255" spans="1:13" ht="17.25" customHeight="1">
      <c r="A255" s="236">
        <v>251</v>
      </c>
      <c r="B255" s="161" t="s">
        <v>5073</v>
      </c>
      <c r="C255" s="161" t="s">
        <v>5074</v>
      </c>
      <c r="D255" s="161" t="s">
        <v>755</v>
      </c>
      <c r="E255" s="199">
        <v>155000</v>
      </c>
      <c r="F255" s="195"/>
      <c r="G255" s="195"/>
      <c r="H255" s="199"/>
      <c r="I255" s="195">
        <f t="shared" si="6"/>
        <v>155000</v>
      </c>
      <c r="J255" s="194"/>
      <c r="K255" s="196" t="str">
        <f t="shared" si="7"/>
        <v>K16A</v>
      </c>
      <c r="L255" s="161" t="s">
        <v>5649</v>
      </c>
      <c r="M255" s="161" t="s">
        <v>5898</v>
      </c>
    </row>
    <row r="256" spans="1:13" ht="17.25" customHeight="1">
      <c r="A256" s="236">
        <v>252</v>
      </c>
      <c r="B256" s="161" t="s">
        <v>5008</v>
      </c>
      <c r="C256" s="161" t="s">
        <v>5009</v>
      </c>
      <c r="D256" s="161" t="s">
        <v>458</v>
      </c>
      <c r="E256" s="199">
        <v>155000</v>
      </c>
      <c r="F256" s="195"/>
      <c r="G256" s="195"/>
      <c r="H256" s="199"/>
      <c r="I256" s="195">
        <f t="shared" si="6"/>
        <v>155000</v>
      </c>
      <c r="J256" s="194"/>
      <c r="K256" s="196" t="str">
        <f t="shared" si="7"/>
        <v>K16A</v>
      </c>
      <c r="L256" s="161" t="s">
        <v>5649</v>
      </c>
      <c r="M256" s="161" t="s">
        <v>5675</v>
      </c>
    </row>
    <row r="257" spans="1:13" ht="17.25" customHeight="1">
      <c r="A257" s="236">
        <v>253</v>
      </c>
      <c r="B257" s="161" t="s">
        <v>592</v>
      </c>
      <c r="C257" s="161" t="s">
        <v>593</v>
      </c>
      <c r="D257" s="161" t="s">
        <v>558</v>
      </c>
      <c r="E257" s="195"/>
      <c r="F257" s="195"/>
      <c r="G257" s="195"/>
      <c r="H257" s="163">
        <v>50000</v>
      </c>
      <c r="I257" s="195">
        <f t="shared" si="6"/>
        <v>50000</v>
      </c>
      <c r="J257" s="194"/>
      <c r="K257" s="196" t="str">
        <f t="shared" si="7"/>
        <v>K16H</v>
      </c>
      <c r="L257" s="161" t="s">
        <v>5649</v>
      </c>
      <c r="M257" s="161" t="s">
        <v>6101</v>
      </c>
    </row>
    <row r="258" spans="1:13" ht="17.25" customHeight="1">
      <c r="A258" s="236">
        <v>254</v>
      </c>
      <c r="B258" s="161" t="s">
        <v>5010</v>
      </c>
      <c r="C258" s="161" t="s">
        <v>5011</v>
      </c>
      <c r="D258" s="161" t="s">
        <v>458</v>
      </c>
      <c r="E258" s="199">
        <v>155000</v>
      </c>
      <c r="F258" s="195"/>
      <c r="G258" s="195"/>
      <c r="H258" s="199"/>
      <c r="I258" s="195">
        <f t="shared" si="6"/>
        <v>155000</v>
      </c>
      <c r="J258" s="194"/>
      <c r="K258" s="196" t="str">
        <f t="shared" si="7"/>
        <v>K16A</v>
      </c>
      <c r="L258" s="161" t="s">
        <v>5649</v>
      </c>
      <c r="M258" s="161" t="s">
        <v>5656</v>
      </c>
    </row>
    <row r="259" spans="1:13" ht="17.25" customHeight="1">
      <c r="A259" s="236">
        <v>255</v>
      </c>
      <c r="B259" s="161" t="s">
        <v>5075</v>
      </c>
      <c r="C259" s="161" t="s">
        <v>5076</v>
      </c>
      <c r="D259" s="161" t="s">
        <v>755</v>
      </c>
      <c r="E259" s="199">
        <v>784000</v>
      </c>
      <c r="F259" s="195"/>
      <c r="G259" s="195"/>
      <c r="H259" s="199"/>
      <c r="I259" s="195">
        <f t="shared" si="6"/>
        <v>784000</v>
      </c>
      <c r="J259" s="194"/>
      <c r="K259" s="196" t="str">
        <f t="shared" si="7"/>
        <v>K16A</v>
      </c>
      <c r="L259" s="161" t="s">
        <v>5649</v>
      </c>
      <c r="M259" s="161" t="s">
        <v>5656</v>
      </c>
    </row>
    <row r="260" spans="1:13" ht="17.25" customHeight="1">
      <c r="A260" s="236">
        <v>256</v>
      </c>
      <c r="B260" s="161" t="s">
        <v>5077</v>
      </c>
      <c r="C260" s="161" t="s">
        <v>5078</v>
      </c>
      <c r="D260" s="161" t="s">
        <v>755</v>
      </c>
      <c r="E260" s="199">
        <v>155000</v>
      </c>
      <c r="F260" s="195"/>
      <c r="G260" s="195"/>
      <c r="H260" s="199"/>
      <c r="I260" s="195">
        <f t="shared" si="6"/>
        <v>155000</v>
      </c>
      <c r="J260" s="194"/>
      <c r="K260" s="196" t="str">
        <f t="shared" si="7"/>
        <v>K16A</v>
      </c>
      <c r="L260" s="161" t="s">
        <v>5649</v>
      </c>
      <c r="M260" s="161" t="s">
        <v>5656</v>
      </c>
    </row>
    <row r="261" spans="1:13" ht="17.25" customHeight="1">
      <c r="A261" s="236">
        <v>257</v>
      </c>
      <c r="B261" s="161" t="s">
        <v>524</v>
      </c>
      <c r="C261" s="161" t="s">
        <v>525</v>
      </c>
      <c r="D261" s="161" t="s">
        <v>476</v>
      </c>
      <c r="E261" s="195">
        <f>VLOOKUP(B261,'Học phí'!$B$8:$F$395,5,0)</f>
        <v>155000</v>
      </c>
      <c r="F261" s="195"/>
      <c r="G261" s="195"/>
      <c r="H261" s="163">
        <v>50000</v>
      </c>
      <c r="I261" s="195">
        <f t="shared" ref="I261:I324" si="8">SUM(E261:H261)</f>
        <v>205000</v>
      </c>
      <c r="J261" s="194"/>
      <c r="K261" s="196" t="str">
        <f t="shared" ref="K261:K324" si="9">RIGHT(D261,4)</f>
        <v>K16D</v>
      </c>
      <c r="L261" s="161" t="s">
        <v>5649</v>
      </c>
      <c r="M261" s="161" t="s">
        <v>5656</v>
      </c>
    </row>
    <row r="262" spans="1:13" ht="17.25" customHeight="1">
      <c r="A262" s="236">
        <v>258</v>
      </c>
      <c r="B262" s="161" t="s">
        <v>5264</v>
      </c>
      <c r="C262" s="161" t="s">
        <v>5265</v>
      </c>
      <c r="D262" s="161" t="s">
        <v>471</v>
      </c>
      <c r="E262" s="199">
        <v>155000</v>
      </c>
      <c r="F262" s="195"/>
      <c r="G262" s="195"/>
      <c r="H262" s="199"/>
      <c r="I262" s="195">
        <f t="shared" si="8"/>
        <v>155000</v>
      </c>
      <c r="J262" s="194"/>
      <c r="K262" s="196" t="str">
        <f t="shared" si="9"/>
        <v>K16C</v>
      </c>
      <c r="L262" s="161" t="s">
        <v>5649</v>
      </c>
      <c r="M262" s="161" t="s">
        <v>5740</v>
      </c>
    </row>
    <row r="263" spans="1:13" ht="17.25" customHeight="1">
      <c r="A263" s="236">
        <v>259</v>
      </c>
      <c r="B263" s="161" t="s">
        <v>594</v>
      </c>
      <c r="C263" s="161" t="s">
        <v>595</v>
      </c>
      <c r="D263" s="161" t="s">
        <v>558</v>
      </c>
      <c r="E263" s="195"/>
      <c r="F263" s="195"/>
      <c r="G263" s="195"/>
      <c r="H263" s="163">
        <v>50000</v>
      </c>
      <c r="I263" s="195">
        <f t="shared" si="8"/>
        <v>50000</v>
      </c>
      <c r="J263" s="194"/>
      <c r="K263" s="196" t="str">
        <f t="shared" si="9"/>
        <v>K16H</v>
      </c>
      <c r="L263" s="161" t="s">
        <v>5649</v>
      </c>
      <c r="M263" s="161" t="s">
        <v>5998</v>
      </c>
    </row>
    <row r="264" spans="1:13" ht="17.25" customHeight="1">
      <c r="A264" s="236">
        <v>260</v>
      </c>
      <c r="B264" s="161" t="s">
        <v>889</v>
      </c>
      <c r="C264" s="161" t="s">
        <v>890</v>
      </c>
      <c r="D264" s="161" t="s">
        <v>878</v>
      </c>
      <c r="E264" s="195">
        <f>VLOOKUP(B264,'Học phí'!$B$8:$F$395,5,0)</f>
        <v>155000</v>
      </c>
      <c r="F264" s="195"/>
      <c r="G264" s="195"/>
      <c r="H264" s="163">
        <v>50000</v>
      </c>
      <c r="I264" s="195">
        <f t="shared" si="8"/>
        <v>205000</v>
      </c>
      <c r="J264" s="194"/>
      <c r="K264" s="196" t="str">
        <f t="shared" si="9"/>
        <v>K16A</v>
      </c>
      <c r="L264" s="161" t="s">
        <v>5649</v>
      </c>
      <c r="M264" s="161" t="s">
        <v>5863</v>
      </c>
    </row>
    <row r="265" spans="1:13" ht="17.25" customHeight="1">
      <c r="A265" s="236">
        <v>261</v>
      </c>
      <c r="B265" s="161" t="s">
        <v>820</v>
      </c>
      <c r="C265" s="161" t="s">
        <v>821</v>
      </c>
      <c r="D265" s="161" t="s">
        <v>760</v>
      </c>
      <c r="E265" s="195">
        <f>VLOOKUP(B265,'Học phí'!$B$8:$F$395,5,0)</f>
        <v>155000</v>
      </c>
      <c r="F265" s="195"/>
      <c r="G265" s="195"/>
      <c r="H265" s="163">
        <v>50000</v>
      </c>
      <c r="I265" s="195">
        <f t="shared" si="8"/>
        <v>205000</v>
      </c>
      <c r="J265" s="194"/>
      <c r="K265" s="196" t="str">
        <f t="shared" si="9"/>
        <v>K16B</v>
      </c>
      <c r="L265" s="161" t="s">
        <v>5649</v>
      </c>
      <c r="M265" s="161" t="s">
        <v>5863</v>
      </c>
    </row>
    <row r="266" spans="1:13" ht="17.25" customHeight="1">
      <c r="A266" s="236">
        <v>262</v>
      </c>
      <c r="B266" s="161" t="s">
        <v>526</v>
      </c>
      <c r="C266" s="161" t="s">
        <v>527</v>
      </c>
      <c r="D266" s="161" t="s">
        <v>476</v>
      </c>
      <c r="E266" s="195">
        <f>VLOOKUP(B266,'Học phí'!$B$8:$F$395,5,0)</f>
        <v>155000</v>
      </c>
      <c r="F266" s="195"/>
      <c r="G266" s="195"/>
      <c r="H266" s="163">
        <v>50000</v>
      </c>
      <c r="I266" s="195">
        <f t="shared" si="8"/>
        <v>205000</v>
      </c>
      <c r="J266" s="194"/>
      <c r="K266" s="196" t="str">
        <f t="shared" si="9"/>
        <v>K16D</v>
      </c>
      <c r="L266" s="161" t="s">
        <v>5649</v>
      </c>
      <c r="M266" s="161" t="s">
        <v>5863</v>
      </c>
    </row>
    <row r="267" spans="1:13" ht="17.25" customHeight="1">
      <c r="A267" s="236">
        <v>263</v>
      </c>
      <c r="B267" s="161" t="s">
        <v>596</v>
      </c>
      <c r="C267" s="161" t="s">
        <v>597</v>
      </c>
      <c r="D267" s="161" t="s">
        <v>558</v>
      </c>
      <c r="E267" s="195"/>
      <c r="F267" s="195"/>
      <c r="G267" s="195"/>
      <c r="H267" s="163">
        <v>50000</v>
      </c>
      <c r="I267" s="195">
        <f t="shared" si="8"/>
        <v>50000</v>
      </c>
      <c r="J267" s="194"/>
      <c r="K267" s="196" t="str">
        <f t="shared" si="9"/>
        <v>K16H</v>
      </c>
      <c r="L267" s="161" t="s">
        <v>5649</v>
      </c>
      <c r="M267" s="161" t="s">
        <v>6102</v>
      </c>
    </row>
    <row r="268" spans="1:13" ht="17.25" customHeight="1">
      <c r="A268" s="236">
        <v>264</v>
      </c>
      <c r="B268" s="161" t="s">
        <v>5012</v>
      </c>
      <c r="C268" s="161" t="s">
        <v>5013</v>
      </c>
      <c r="D268" s="161" t="s">
        <v>458</v>
      </c>
      <c r="E268" s="199">
        <v>155000</v>
      </c>
      <c r="F268" s="195"/>
      <c r="G268" s="195"/>
      <c r="H268" s="199"/>
      <c r="I268" s="195">
        <f t="shared" si="8"/>
        <v>155000</v>
      </c>
      <c r="J268" s="194"/>
      <c r="K268" s="196" t="str">
        <f t="shared" si="9"/>
        <v>K16A</v>
      </c>
      <c r="L268" s="161" t="s">
        <v>5649</v>
      </c>
      <c r="M268" s="161" t="s">
        <v>5662</v>
      </c>
    </row>
    <row r="269" spans="1:13" ht="17.25" customHeight="1">
      <c r="A269" s="236">
        <v>265</v>
      </c>
      <c r="B269" s="161" t="s">
        <v>5204</v>
      </c>
      <c r="C269" s="161" t="s">
        <v>720</v>
      </c>
      <c r="D269" s="161" t="s">
        <v>463</v>
      </c>
      <c r="E269" s="199">
        <v>155000</v>
      </c>
      <c r="F269" s="195"/>
      <c r="G269" s="195"/>
      <c r="H269" s="199"/>
      <c r="I269" s="195">
        <f t="shared" si="8"/>
        <v>155000</v>
      </c>
      <c r="J269" s="194"/>
      <c r="K269" s="196" t="str">
        <f t="shared" si="9"/>
        <v>K16B</v>
      </c>
      <c r="L269" s="161" t="s">
        <v>5649</v>
      </c>
      <c r="M269" s="161" t="s">
        <v>5662</v>
      </c>
    </row>
    <row r="270" spans="1:13" ht="17.25" customHeight="1">
      <c r="A270" s="236">
        <v>266</v>
      </c>
      <c r="B270" s="161" t="s">
        <v>5266</v>
      </c>
      <c r="C270" s="161" t="s">
        <v>5267</v>
      </c>
      <c r="D270" s="161" t="s">
        <v>471</v>
      </c>
      <c r="E270" s="199">
        <v>155000</v>
      </c>
      <c r="F270" s="195"/>
      <c r="G270" s="195"/>
      <c r="H270" s="199"/>
      <c r="I270" s="195">
        <f t="shared" si="8"/>
        <v>155000</v>
      </c>
      <c r="J270" s="194"/>
      <c r="K270" s="196" t="str">
        <f t="shared" si="9"/>
        <v>K16C</v>
      </c>
      <c r="L270" s="161" t="s">
        <v>5649</v>
      </c>
      <c r="M270" s="161" t="s">
        <v>5662</v>
      </c>
    </row>
    <row r="271" spans="1:13" ht="17.25" customHeight="1">
      <c r="A271" s="236">
        <v>267</v>
      </c>
      <c r="B271" s="161" t="s">
        <v>5268</v>
      </c>
      <c r="C271" s="161" t="s">
        <v>5269</v>
      </c>
      <c r="D271" s="161" t="s">
        <v>471</v>
      </c>
      <c r="E271" s="199">
        <v>155000</v>
      </c>
      <c r="F271" s="195"/>
      <c r="G271" s="195"/>
      <c r="H271" s="199"/>
      <c r="I271" s="195">
        <f t="shared" si="8"/>
        <v>155000</v>
      </c>
      <c r="J271" s="194"/>
      <c r="K271" s="196" t="str">
        <f t="shared" si="9"/>
        <v>K16C</v>
      </c>
      <c r="L271" s="161" t="s">
        <v>5649</v>
      </c>
      <c r="M271" s="161" t="s">
        <v>5662</v>
      </c>
    </row>
    <row r="272" spans="1:13" ht="17.25" customHeight="1">
      <c r="A272" s="236">
        <v>268</v>
      </c>
      <c r="B272" s="161" t="s">
        <v>528</v>
      </c>
      <c r="C272" s="161" t="s">
        <v>529</v>
      </c>
      <c r="D272" s="161" t="s">
        <v>476</v>
      </c>
      <c r="E272" s="195"/>
      <c r="F272" s="195"/>
      <c r="G272" s="195"/>
      <c r="H272" s="163">
        <v>50000</v>
      </c>
      <c r="I272" s="195">
        <f t="shared" si="8"/>
        <v>50000</v>
      </c>
      <c r="J272" s="194"/>
      <c r="K272" s="196" t="str">
        <f t="shared" si="9"/>
        <v>K16D</v>
      </c>
      <c r="L272" s="161" t="s">
        <v>5649</v>
      </c>
      <c r="M272" s="161" t="s">
        <v>5662</v>
      </c>
    </row>
    <row r="273" spans="1:13" ht="17.25" customHeight="1">
      <c r="A273" s="236">
        <v>269</v>
      </c>
      <c r="B273" s="161" t="s">
        <v>530</v>
      </c>
      <c r="C273" s="161" t="s">
        <v>531</v>
      </c>
      <c r="D273" s="161" t="s">
        <v>476</v>
      </c>
      <c r="E273" s="195">
        <f>VLOOKUP(B273,'Học phí'!$B$8:$F$395,5,0)</f>
        <v>155000</v>
      </c>
      <c r="F273" s="195"/>
      <c r="G273" s="195"/>
      <c r="H273" s="163">
        <v>50000</v>
      </c>
      <c r="I273" s="195">
        <f t="shared" si="8"/>
        <v>205000</v>
      </c>
      <c r="J273" s="194"/>
      <c r="K273" s="196" t="str">
        <f t="shared" si="9"/>
        <v>K16D</v>
      </c>
      <c r="L273" s="161" t="s">
        <v>5649</v>
      </c>
      <c r="M273" s="161" t="s">
        <v>5662</v>
      </c>
    </row>
    <row r="274" spans="1:13" ht="17.25" customHeight="1">
      <c r="A274" s="236">
        <v>270</v>
      </c>
      <c r="B274" s="161" t="s">
        <v>5202</v>
      </c>
      <c r="C274" s="161" t="s">
        <v>5203</v>
      </c>
      <c r="D274" s="161" t="s">
        <v>463</v>
      </c>
      <c r="E274" s="199">
        <v>155000</v>
      </c>
      <c r="F274" s="195"/>
      <c r="G274" s="195"/>
      <c r="H274" s="199"/>
      <c r="I274" s="195">
        <f t="shared" si="8"/>
        <v>155000</v>
      </c>
      <c r="J274" s="194"/>
      <c r="K274" s="196" t="str">
        <f t="shared" si="9"/>
        <v>K16B</v>
      </c>
      <c r="L274" s="161" t="s">
        <v>5649</v>
      </c>
      <c r="M274" s="161" t="s">
        <v>5723</v>
      </c>
    </row>
    <row r="275" spans="1:13" ht="17.25" customHeight="1">
      <c r="A275" s="236">
        <v>271</v>
      </c>
      <c r="B275" s="161" t="s">
        <v>5079</v>
      </c>
      <c r="C275" s="161" t="s">
        <v>5080</v>
      </c>
      <c r="D275" s="161" t="s">
        <v>755</v>
      </c>
      <c r="E275" s="199">
        <v>155000</v>
      </c>
      <c r="F275" s="195"/>
      <c r="G275" s="195"/>
      <c r="H275" s="199"/>
      <c r="I275" s="195">
        <f t="shared" si="8"/>
        <v>155000</v>
      </c>
      <c r="J275" s="194"/>
      <c r="K275" s="196" t="str">
        <f t="shared" si="9"/>
        <v>K16A</v>
      </c>
      <c r="L275" s="161" t="s">
        <v>5649</v>
      </c>
      <c r="M275" s="161" t="s">
        <v>5669</v>
      </c>
    </row>
    <row r="276" spans="1:13" ht="17.25" customHeight="1">
      <c r="A276" s="236">
        <v>272</v>
      </c>
      <c r="B276" s="161" t="s">
        <v>822</v>
      </c>
      <c r="C276" s="161" t="s">
        <v>823</v>
      </c>
      <c r="D276" s="161" t="s">
        <v>760</v>
      </c>
      <c r="E276" s="195">
        <f>VLOOKUP(B276,'Học phí'!$B$8:$F$395,5,0)</f>
        <v>155000</v>
      </c>
      <c r="F276" s="195"/>
      <c r="G276" s="195"/>
      <c r="H276" s="163">
        <v>50000</v>
      </c>
      <c r="I276" s="195">
        <f t="shared" si="8"/>
        <v>205000</v>
      </c>
      <c r="J276" s="194"/>
      <c r="K276" s="196" t="str">
        <f t="shared" si="9"/>
        <v>K16B</v>
      </c>
      <c r="L276" s="161" t="s">
        <v>5649</v>
      </c>
      <c r="M276" s="161" t="s">
        <v>5669</v>
      </c>
    </row>
    <row r="277" spans="1:13" ht="17.25" customHeight="1">
      <c r="A277" s="236">
        <v>273</v>
      </c>
      <c r="B277" s="161" t="s">
        <v>824</v>
      </c>
      <c r="C277" s="161" t="s">
        <v>825</v>
      </c>
      <c r="D277" s="161" t="s">
        <v>760</v>
      </c>
      <c r="E277" s="195">
        <f>VLOOKUP(B277,'Học phí'!$B$8:$F$395,5,0)</f>
        <v>155000</v>
      </c>
      <c r="F277" s="195"/>
      <c r="G277" s="195"/>
      <c r="H277" s="163">
        <v>50000</v>
      </c>
      <c r="I277" s="195">
        <f t="shared" si="8"/>
        <v>205000</v>
      </c>
      <c r="J277" s="194"/>
      <c r="K277" s="196" t="str">
        <f t="shared" si="9"/>
        <v>K16B</v>
      </c>
      <c r="L277" s="161" t="s">
        <v>5649</v>
      </c>
      <c r="M277" s="161" t="s">
        <v>5669</v>
      </c>
    </row>
    <row r="278" spans="1:13" ht="17.25" customHeight="1">
      <c r="A278" s="236">
        <v>274</v>
      </c>
      <c r="B278" s="161" t="s">
        <v>5081</v>
      </c>
      <c r="C278" s="161" t="s">
        <v>5082</v>
      </c>
      <c r="D278" s="161" t="s">
        <v>755</v>
      </c>
      <c r="E278" s="199">
        <v>155000</v>
      </c>
      <c r="F278" s="195"/>
      <c r="G278" s="195"/>
      <c r="H278" s="199"/>
      <c r="I278" s="195">
        <f t="shared" si="8"/>
        <v>155000</v>
      </c>
      <c r="J278" s="194"/>
      <c r="K278" s="196" t="str">
        <f t="shared" si="9"/>
        <v>K16A</v>
      </c>
      <c r="L278" s="161" t="s">
        <v>5649</v>
      </c>
      <c r="M278" s="161" t="s">
        <v>5686</v>
      </c>
    </row>
    <row r="279" spans="1:13" ht="17.25" customHeight="1">
      <c r="A279" s="236">
        <v>275</v>
      </c>
      <c r="B279" s="161" t="s">
        <v>532</v>
      </c>
      <c r="C279" s="161" t="s">
        <v>533</v>
      </c>
      <c r="D279" s="161" t="s">
        <v>476</v>
      </c>
      <c r="E279" s="195">
        <f>VLOOKUP(B279,'Học phí'!$B$8:$F$395,5,0)</f>
        <v>3955000</v>
      </c>
      <c r="F279" s="195"/>
      <c r="G279" s="195"/>
      <c r="H279" s="163">
        <v>50000</v>
      </c>
      <c r="I279" s="195">
        <f t="shared" si="8"/>
        <v>4005000</v>
      </c>
      <c r="J279" s="194"/>
      <c r="K279" s="196" t="str">
        <f t="shared" si="9"/>
        <v>K16D</v>
      </c>
      <c r="L279" s="161" t="s">
        <v>5649</v>
      </c>
      <c r="M279" s="161" t="s">
        <v>6099</v>
      </c>
    </row>
    <row r="280" spans="1:13" ht="17.25" customHeight="1">
      <c r="A280" s="236">
        <v>276</v>
      </c>
      <c r="B280" s="161" t="s">
        <v>534</v>
      </c>
      <c r="C280" s="161" t="s">
        <v>535</v>
      </c>
      <c r="D280" s="161" t="s">
        <v>476</v>
      </c>
      <c r="E280" s="195">
        <f>VLOOKUP(B280,'Học phí'!$B$8:$F$395,5,0)</f>
        <v>155000</v>
      </c>
      <c r="F280" s="195"/>
      <c r="G280" s="195"/>
      <c r="H280" s="163">
        <v>50000</v>
      </c>
      <c r="I280" s="195">
        <f t="shared" si="8"/>
        <v>205000</v>
      </c>
      <c r="J280" s="194"/>
      <c r="K280" s="196" t="str">
        <f t="shared" si="9"/>
        <v>K16D</v>
      </c>
      <c r="L280" s="161" t="s">
        <v>5649</v>
      </c>
      <c r="M280" s="161" t="s">
        <v>5686</v>
      </c>
    </row>
    <row r="281" spans="1:13" ht="17.25" customHeight="1">
      <c r="A281" s="236">
        <v>277</v>
      </c>
      <c r="B281" s="161" t="s">
        <v>536</v>
      </c>
      <c r="C281" s="161" t="s">
        <v>537</v>
      </c>
      <c r="D281" s="161" t="s">
        <v>476</v>
      </c>
      <c r="E281" s="195"/>
      <c r="F281" s="195"/>
      <c r="G281" s="195"/>
      <c r="H281" s="163">
        <v>50000</v>
      </c>
      <c r="I281" s="195">
        <f t="shared" si="8"/>
        <v>50000</v>
      </c>
      <c r="J281" s="194"/>
      <c r="K281" s="196" t="str">
        <f t="shared" si="9"/>
        <v>K16D</v>
      </c>
      <c r="L281" s="161" t="s">
        <v>5649</v>
      </c>
      <c r="M281" s="161" t="s">
        <v>5725</v>
      </c>
    </row>
    <row r="282" spans="1:13" ht="17.25" customHeight="1">
      <c r="A282" s="236">
        <v>278</v>
      </c>
      <c r="B282" s="161" t="s">
        <v>891</v>
      </c>
      <c r="C282" s="161" t="s">
        <v>892</v>
      </c>
      <c r="D282" s="161" t="s">
        <v>878</v>
      </c>
      <c r="E282" s="195">
        <f>VLOOKUP(B282,'Học phí'!$B$8:$F$395,5,0)</f>
        <v>155000</v>
      </c>
      <c r="F282" s="195"/>
      <c r="G282" s="195"/>
      <c r="H282" s="163">
        <v>50000</v>
      </c>
      <c r="I282" s="195">
        <f t="shared" si="8"/>
        <v>205000</v>
      </c>
      <c r="J282" s="194"/>
      <c r="K282" s="196" t="str">
        <f t="shared" si="9"/>
        <v>K16A</v>
      </c>
      <c r="L282" s="161" t="s">
        <v>5649</v>
      </c>
      <c r="M282" s="161" t="s">
        <v>6086</v>
      </c>
    </row>
    <row r="283" spans="1:13" ht="17.25" customHeight="1">
      <c r="A283" s="236">
        <v>279</v>
      </c>
      <c r="B283" s="161" t="s">
        <v>598</v>
      </c>
      <c r="C283" s="161" t="s">
        <v>599</v>
      </c>
      <c r="D283" s="161" t="s">
        <v>558</v>
      </c>
      <c r="E283" s="195">
        <f>VLOOKUP(B283,'Học phí'!$B$8:$F$395,5,0)</f>
        <v>155000</v>
      </c>
      <c r="F283" s="195"/>
      <c r="G283" s="195"/>
      <c r="H283" s="163">
        <v>50000</v>
      </c>
      <c r="I283" s="195">
        <f t="shared" si="8"/>
        <v>205000</v>
      </c>
      <c r="J283" s="194"/>
      <c r="K283" s="196" t="str">
        <f t="shared" si="9"/>
        <v>K16H</v>
      </c>
      <c r="L283" s="161" t="s">
        <v>5649</v>
      </c>
      <c r="M283" s="161" t="s">
        <v>5815</v>
      </c>
    </row>
    <row r="284" spans="1:13" ht="17.25" customHeight="1">
      <c r="A284" s="236">
        <v>280</v>
      </c>
      <c r="B284" s="161" t="s">
        <v>893</v>
      </c>
      <c r="C284" s="161" t="s">
        <v>894</v>
      </c>
      <c r="D284" s="161" t="s">
        <v>878</v>
      </c>
      <c r="E284" s="195">
        <f>VLOOKUP(B284,'Học phí'!$B$8:$F$395,5,0)</f>
        <v>155000</v>
      </c>
      <c r="F284" s="195"/>
      <c r="G284" s="195"/>
      <c r="H284" s="163">
        <v>50000</v>
      </c>
      <c r="I284" s="195">
        <f t="shared" si="8"/>
        <v>205000</v>
      </c>
      <c r="J284" s="194"/>
      <c r="K284" s="196" t="str">
        <f t="shared" si="9"/>
        <v>K16A</v>
      </c>
      <c r="L284" s="161" t="s">
        <v>5649</v>
      </c>
      <c r="M284" s="161" t="s">
        <v>5887</v>
      </c>
    </row>
    <row r="285" spans="1:13" ht="17.25" customHeight="1">
      <c r="A285" s="236">
        <v>281</v>
      </c>
      <c r="B285" s="161" t="s">
        <v>600</v>
      </c>
      <c r="C285" s="161" t="s">
        <v>601</v>
      </c>
      <c r="D285" s="161" t="s">
        <v>558</v>
      </c>
      <c r="E285" s="195">
        <f>VLOOKUP(B285,'Học phí'!$B$8:$F$395,5,0)</f>
        <v>155000</v>
      </c>
      <c r="F285" s="195"/>
      <c r="G285" s="195"/>
      <c r="H285" s="163">
        <v>50000</v>
      </c>
      <c r="I285" s="195">
        <f t="shared" si="8"/>
        <v>205000</v>
      </c>
      <c r="J285" s="194"/>
      <c r="K285" s="196" t="str">
        <f t="shared" si="9"/>
        <v>K16H</v>
      </c>
      <c r="L285" s="161" t="s">
        <v>5649</v>
      </c>
      <c r="M285" s="161" t="s">
        <v>5909</v>
      </c>
    </row>
    <row r="286" spans="1:13" ht="17.25" customHeight="1">
      <c r="A286" s="236">
        <v>282</v>
      </c>
      <c r="B286" s="161" t="s">
        <v>5083</v>
      </c>
      <c r="C286" s="161" t="s">
        <v>5084</v>
      </c>
      <c r="D286" s="161" t="s">
        <v>755</v>
      </c>
      <c r="E286" s="199">
        <v>155000</v>
      </c>
      <c r="F286" s="195"/>
      <c r="G286" s="195"/>
      <c r="H286" s="199"/>
      <c r="I286" s="195">
        <f t="shared" si="8"/>
        <v>155000</v>
      </c>
      <c r="J286" s="194"/>
      <c r="K286" s="196" t="str">
        <f t="shared" si="9"/>
        <v>K16A</v>
      </c>
      <c r="L286" s="161" t="s">
        <v>5649</v>
      </c>
      <c r="M286" s="161" t="s">
        <v>5807</v>
      </c>
    </row>
    <row r="287" spans="1:13" ht="17.25" customHeight="1">
      <c r="A287" s="236">
        <v>283</v>
      </c>
      <c r="B287" s="161" t="s">
        <v>5270</v>
      </c>
      <c r="C287" s="161" t="s">
        <v>5271</v>
      </c>
      <c r="D287" s="161" t="s">
        <v>471</v>
      </c>
      <c r="E287" s="199">
        <v>155000</v>
      </c>
      <c r="F287" s="195"/>
      <c r="G287" s="195"/>
      <c r="H287" s="199"/>
      <c r="I287" s="195">
        <f t="shared" si="8"/>
        <v>155000</v>
      </c>
      <c r="J287" s="194"/>
      <c r="K287" s="196" t="str">
        <f t="shared" si="9"/>
        <v>K16C</v>
      </c>
      <c r="L287" s="161" t="s">
        <v>5649</v>
      </c>
      <c r="M287" s="161" t="s">
        <v>5807</v>
      </c>
    </row>
    <row r="288" spans="1:13" ht="17.25" customHeight="1">
      <c r="A288" s="236">
        <v>284</v>
      </c>
      <c r="B288" s="161" t="s">
        <v>540</v>
      </c>
      <c r="C288" s="161" t="s">
        <v>541</v>
      </c>
      <c r="D288" s="161" t="s">
        <v>476</v>
      </c>
      <c r="E288" s="195">
        <f>VLOOKUP(B288,'Học phí'!$B$8:$F$395,5,0)</f>
        <v>155000</v>
      </c>
      <c r="F288" s="195"/>
      <c r="G288" s="195"/>
      <c r="H288" s="163">
        <v>50000</v>
      </c>
      <c r="I288" s="195">
        <f t="shared" si="8"/>
        <v>205000</v>
      </c>
      <c r="J288" s="194"/>
      <c r="K288" s="196" t="str">
        <f t="shared" si="9"/>
        <v>K16D</v>
      </c>
      <c r="L288" s="161" t="s">
        <v>5649</v>
      </c>
      <c r="M288" s="161" t="s">
        <v>6100</v>
      </c>
    </row>
    <row r="289" spans="1:13" ht="17.25" customHeight="1">
      <c r="A289" s="236">
        <v>285</v>
      </c>
      <c r="B289" s="161" t="s">
        <v>538</v>
      </c>
      <c r="C289" s="161" t="s">
        <v>539</v>
      </c>
      <c r="D289" s="161" t="s">
        <v>476</v>
      </c>
      <c r="E289" s="195">
        <f>VLOOKUP(B289,'Học phí'!$B$8:$F$395,5,0)</f>
        <v>155000</v>
      </c>
      <c r="F289" s="195"/>
      <c r="G289" s="195"/>
      <c r="H289" s="163">
        <v>50000</v>
      </c>
      <c r="I289" s="195">
        <f t="shared" si="8"/>
        <v>205000</v>
      </c>
      <c r="J289" s="194"/>
      <c r="K289" s="196" t="str">
        <f t="shared" si="9"/>
        <v>K16D</v>
      </c>
      <c r="L289" s="161" t="s">
        <v>5649</v>
      </c>
      <c r="M289" s="161" t="s">
        <v>5765</v>
      </c>
    </row>
    <row r="290" spans="1:13" ht="17.25" customHeight="1">
      <c r="A290" s="236">
        <v>286</v>
      </c>
      <c r="B290" s="161" t="s">
        <v>5085</v>
      </c>
      <c r="C290" s="161" t="s">
        <v>5086</v>
      </c>
      <c r="D290" s="161" t="s">
        <v>755</v>
      </c>
      <c r="E290" s="199">
        <v>1579000</v>
      </c>
      <c r="F290" s="195"/>
      <c r="G290" s="195"/>
      <c r="H290" s="199"/>
      <c r="I290" s="195">
        <f t="shared" si="8"/>
        <v>1579000</v>
      </c>
      <c r="J290" s="194"/>
      <c r="K290" s="196" t="str">
        <f t="shared" si="9"/>
        <v>K16A</v>
      </c>
      <c r="L290" s="161" t="s">
        <v>5649</v>
      </c>
      <c r="M290" s="161" t="s">
        <v>5761</v>
      </c>
    </row>
    <row r="291" spans="1:13" ht="17.25" customHeight="1">
      <c r="A291" s="236">
        <v>287</v>
      </c>
      <c r="B291" s="161" t="s">
        <v>826</v>
      </c>
      <c r="C291" s="161" t="s">
        <v>827</v>
      </c>
      <c r="D291" s="161" t="s">
        <v>760</v>
      </c>
      <c r="E291" s="195">
        <f>VLOOKUP(B291,'Học phí'!$B$8:$F$395,5,0)</f>
        <v>155000</v>
      </c>
      <c r="F291" s="195"/>
      <c r="G291" s="195"/>
      <c r="H291" s="163">
        <v>50000</v>
      </c>
      <c r="I291" s="195">
        <f t="shared" si="8"/>
        <v>205000</v>
      </c>
      <c r="J291" s="194"/>
      <c r="K291" s="196" t="str">
        <f t="shared" si="9"/>
        <v>K16B</v>
      </c>
      <c r="L291" s="161" t="s">
        <v>5649</v>
      </c>
      <c r="M291" s="161" t="s">
        <v>5761</v>
      </c>
    </row>
    <row r="292" spans="1:13" ht="17.25" customHeight="1">
      <c r="A292" s="236">
        <v>288</v>
      </c>
      <c r="B292" s="161" t="s">
        <v>542</v>
      </c>
      <c r="C292" s="161" t="s">
        <v>543</v>
      </c>
      <c r="D292" s="161" t="s">
        <v>476</v>
      </c>
      <c r="E292" s="195"/>
      <c r="F292" s="195"/>
      <c r="G292" s="195"/>
      <c r="H292" s="163">
        <v>50000</v>
      </c>
      <c r="I292" s="195">
        <f t="shared" si="8"/>
        <v>50000</v>
      </c>
      <c r="J292" s="194"/>
      <c r="K292" s="196" t="str">
        <f t="shared" si="9"/>
        <v>K16D</v>
      </c>
      <c r="L292" s="161" t="s">
        <v>5649</v>
      </c>
      <c r="M292" s="161" t="s">
        <v>6052</v>
      </c>
    </row>
    <row r="293" spans="1:13" ht="17.25" customHeight="1">
      <c r="A293" s="236">
        <v>289</v>
      </c>
      <c r="B293" s="161" t="s">
        <v>544</v>
      </c>
      <c r="C293" s="161" t="s">
        <v>545</v>
      </c>
      <c r="D293" s="161" t="s">
        <v>476</v>
      </c>
      <c r="E293" s="195">
        <f>VLOOKUP(B293,'Học phí'!$B$8:$F$395,5,0)</f>
        <v>155000</v>
      </c>
      <c r="F293" s="195"/>
      <c r="G293" s="195"/>
      <c r="H293" s="163">
        <v>50000</v>
      </c>
      <c r="I293" s="195">
        <f t="shared" si="8"/>
        <v>205000</v>
      </c>
      <c r="J293" s="194"/>
      <c r="K293" s="196" t="str">
        <f t="shared" si="9"/>
        <v>K16D</v>
      </c>
      <c r="L293" s="161" t="s">
        <v>5649</v>
      </c>
      <c r="M293" s="161" t="s">
        <v>5836</v>
      </c>
    </row>
    <row r="294" spans="1:13" ht="17.25" customHeight="1">
      <c r="A294" s="236">
        <v>290</v>
      </c>
      <c r="B294" s="161" t="s">
        <v>5014</v>
      </c>
      <c r="C294" s="161" t="s">
        <v>5015</v>
      </c>
      <c r="D294" s="161" t="s">
        <v>458</v>
      </c>
      <c r="E294" s="199">
        <v>155000</v>
      </c>
      <c r="F294" s="195"/>
      <c r="G294" s="195"/>
      <c r="H294" s="199"/>
      <c r="I294" s="195">
        <f t="shared" si="8"/>
        <v>155000</v>
      </c>
      <c r="J294" s="194"/>
      <c r="K294" s="196" t="str">
        <f t="shared" si="9"/>
        <v>K16A</v>
      </c>
      <c r="L294" s="161" t="s">
        <v>5649</v>
      </c>
      <c r="M294" s="161" t="s">
        <v>5794</v>
      </c>
    </row>
    <row r="295" spans="1:13" ht="17.25" customHeight="1">
      <c r="A295" s="236">
        <v>291</v>
      </c>
      <c r="B295" s="161" t="s">
        <v>828</v>
      </c>
      <c r="C295" s="161" t="s">
        <v>829</v>
      </c>
      <c r="D295" s="161" t="s">
        <v>760</v>
      </c>
      <c r="E295" s="195">
        <f>VLOOKUP(B295,'Học phí'!$B$8:$F$395,5,0)</f>
        <v>155000</v>
      </c>
      <c r="F295" s="195"/>
      <c r="G295" s="195"/>
      <c r="H295" s="163">
        <v>50000</v>
      </c>
      <c r="I295" s="195">
        <f t="shared" si="8"/>
        <v>205000</v>
      </c>
      <c r="J295" s="194"/>
      <c r="K295" s="196" t="str">
        <f t="shared" si="9"/>
        <v>K16B</v>
      </c>
      <c r="L295" s="161" t="s">
        <v>5649</v>
      </c>
      <c r="M295" s="161" t="s">
        <v>5794</v>
      </c>
    </row>
    <row r="296" spans="1:13" ht="17.25" customHeight="1">
      <c r="A296" s="236">
        <v>292</v>
      </c>
      <c r="B296" s="161" t="s">
        <v>744</v>
      </c>
      <c r="C296" s="161" t="s">
        <v>745</v>
      </c>
      <c r="D296" s="161" t="s">
        <v>737</v>
      </c>
      <c r="E296" s="195"/>
      <c r="F296" s="195"/>
      <c r="G296" s="195"/>
      <c r="H296" s="163">
        <v>50000</v>
      </c>
      <c r="I296" s="195">
        <f t="shared" si="8"/>
        <v>50000</v>
      </c>
      <c r="J296" s="194"/>
      <c r="K296" s="196" t="str">
        <f t="shared" si="9"/>
        <v>K16A</v>
      </c>
      <c r="L296" s="161" t="s">
        <v>5649</v>
      </c>
      <c r="M296" s="161" t="s">
        <v>5684</v>
      </c>
    </row>
    <row r="297" spans="1:13" ht="17.25" customHeight="1">
      <c r="A297" s="236">
        <v>293</v>
      </c>
      <c r="B297" s="161" t="s">
        <v>5016</v>
      </c>
      <c r="C297" s="161" t="s">
        <v>5017</v>
      </c>
      <c r="D297" s="161" t="s">
        <v>458</v>
      </c>
      <c r="E297" s="199">
        <v>155000</v>
      </c>
      <c r="F297" s="195"/>
      <c r="G297" s="195"/>
      <c r="H297" s="199"/>
      <c r="I297" s="195">
        <f t="shared" si="8"/>
        <v>155000</v>
      </c>
      <c r="J297" s="194"/>
      <c r="K297" s="196" t="str">
        <f t="shared" si="9"/>
        <v>K16A</v>
      </c>
      <c r="L297" s="161" t="s">
        <v>5649</v>
      </c>
      <c r="M297" s="161" t="s">
        <v>6087</v>
      </c>
    </row>
    <row r="298" spans="1:13" ht="17.25" customHeight="1">
      <c r="A298" s="236">
        <v>294</v>
      </c>
      <c r="B298" s="161" t="s">
        <v>830</v>
      </c>
      <c r="C298" s="161" t="s">
        <v>831</v>
      </c>
      <c r="D298" s="161" t="s">
        <v>760</v>
      </c>
      <c r="E298" s="195"/>
      <c r="F298" s="195"/>
      <c r="G298" s="195"/>
      <c r="H298" s="163">
        <v>50000</v>
      </c>
      <c r="I298" s="195">
        <f t="shared" si="8"/>
        <v>50000</v>
      </c>
      <c r="J298" s="194"/>
      <c r="K298" s="196" t="str">
        <f t="shared" si="9"/>
        <v>K16B</v>
      </c>
      <c r="L298" s="161" t="s">
        <v>5649</v>
      </c>
      <c r="M298" s="161" t="s">
        <v>5741</v>
      </c>
    </row>
    <row r="299" spans="1:13" ht="17.25" customHeight="1">
      <c r="A299" s="236">
        <v>295</v>
      </c>
      <c r="B299" s="161" t="s">
        <v>832</v>
      </c>
      <c r="C299" s="161" t="s">
        <v>833</v>
      </c>
      <c r="D299" s="161" t="s">
        <v>760</v>
      </c>
      <c r="E299" s="195">
        <f>VLOOKUP(B299,'Học phí'!$B$8:$F$395,5,0)</f>
        <v>155000</v>
      </c>
      <c r="F299" s="195"/>
      <c r="G299" s="195"/>
      <c r="H299" s="163">
        <v>50000</v>
      </c>
      <c r="I299" s="195">
        <f t="shared" si="8"/>
        <v>205000</v>
      </c>
      <c r="J299" s="194"/>
      <c r="K299" s="196" t="str">
        <f t="shared" si="9"/>
        <v>K16B</v>
      </c>
      <c r="L299" s="161" t="s">
        <v>5649</v>
      </c>
      <c r="M299" s="161" t="s">
        <v>5784</v>
      </c>
    </row>
    <row r="300" spans="1:13" ht="17.25" customHeight="1">
      <c r="A300" s="236">
        <v>296</v>
      </c>
      <c r="B300" s="161" t="s">
        <v>5272</v>
      </c>
      <c r="C300" s="161" t="s">
        <v>5273</v>
      </c>
      <c r="D300" s="161" t="s">
        <v>471</v>
      </c>
      <c r="E300" s="199">
        <v>155000</v>
      </c>
      <c r="F300" s="195"/>
      <c r="G300" s="195"/>
      <c r="H300" s="199"/>
      <c r="I300" s="195">
        <f t="shared" si="8"/>
        <v>155000</v>
      </c>
      <c r="J300" s="194"/>
      <c r="K300" s="196" t="str">
        <f t="shared" si="9"/>
        <v>K16C</v>
      </c>
      <c r="L300" s="161" t="s">
        <v>5649</v>
      </c>
      <c r="M300" s="161" t="s">
        <v>5784</v>
      </c>
    </row>
    <row r="301" spans="1:13" ht="17.25" customHeight="1">
      <c r="A301" s="236">
        <v>297</v>
      </c>
      <c r="B301" s="161" t="s">
        <v>5087</v>
      </c>
      <c r="C301" s="161" t="s">
        <v>5088</v>
      </c>
      <c r="D301" s="161" t="s">
        <v>755</v>
      </c>
      <c r="E301" s="199">
        <v>155000</v>
      </c>
      <c r="F301" s="195"/>
      <c r="G301" s="195"/>
      <c r="H301" s="199"/>
      <c r="I301" s="195">
        <f t="shared" si="8"/>
        <v>155000</v>
      </c>
      <c r="J301" s="194"/>
      <c r="K301" s="196" t="str">
        <f t="shared" si="9"/>
        <v>K16A</v>
      </c>
      <c r="L301" s="161" t="s">
        <v>5649</v>
      </c>
      <c r="M301" s="161" t="s">
        <v>5663</v>
      </c>
    </row>
    <row r="302" spans="1:13" ht="17.25" customHeight="1">
      <c r="A302" s="236">
        <v>298</v>
      </c>
      <c r="B302" s="161" t="s">
        <v>834</v>
      </c>
      <c r="C302" s="161" t="s">
        <v>835</v>
      </c>
      <c r="D302" s="161" t="s">
        <v>760</v>
      </c>
      <c r="E302" s="195">
        <f>VLOOKUP(B302,'Học phí'!$B$8:$F$395,5,0)</f>
        <v>155000</v>
      </c>
      <c r="F302" s="195"/>
      <c r="G302" s="195"/>
      <c r="H302" s="163">
        <v>50000</v>
      </c>
      <c r="I302" s="195">
        <f t="shared" si="8"/>
        <v>205000</v>
      </c>
      <c r="J302" s="194"/>
      <c r="K302" s="196" t="str">
        <f t="shared" si="9"/>
        <v>K16B</v>
      </c>
      <c r="L302" s="161" t="s">
        <v>5649</v>
      </c>
      <c r="M302" s="161" t="s">
        <v>5663</v>
      </c>
    </row>
    <row r="303" spans="1:13" ht="17.25" customHeight="1">
      <c r="A303" s="236">
        <v>299</v>
      </c>
      <c r="B303" s="161" t="s">
        <v>5205</v>
      </c>
      <c r="C303" s="161" t="s">
        <v>5206</v>
      </c>
      <c r="D303" s="161" t="s">
        <v>463</v>
      </c>
      <c r="E303" s="199">
        <v>155000</v>
      </c>
      <c r="F303" s="195"/>
      <c r="G303" s="195"/>
      <c r="H303" s="199"/>
      <c r="I303" s="195">
        <f t="shared" si="8"/>
        <v>155000</v>
      </c>
      <c r="J303" s="194"/>
      <c r="K303" s="196" t="str">
        <f t="shared" si="9"/>
        <v>K16B</v>
      </c>
      <c r="L303" s="161" t="s">
        <v>5649</v>
      </c>
      <c r="M303" s="161" t="s">
        <v>5663</v>
      </c>
    </row>
    <row r="304" spans="1:13" ht="17.25" customHeight="1">
      <c r="A304" s="236">
        <v>300</v>
      </c>
      <c r="B304" s="161" t="s">
        <v>546</v>
      </c>
      <c r="C304" s="161" t="s">
        <v>547</v>
      </c>
      <c r="D304" s="161" t="s">
        <v>476</v>
      </c>
      <c r="E304" s="195">
        <f>VLOOKUP(B304,'Học phí'!$B$8:$F$395,5,0)</f>
        <v>155000</v>
      </c>
      <c r="F304" s="195"/>
      <c r="G304" s="195"/>
      <c r="H304" s="163">
        <v>50000</v>
      </c>
      <c r="I304" s="195">
        <f t="shared" si="8"/>
        <v>205000</v>
      </c>
      <c r="J304" s="194"/>
      <c r="K304" s="196" t="str">
        <f t="shared" si="9"/>
        <v>K16D</v>
      </c>
      <c r="L304" s="161" t="s">
        <v>5649</v>
      </c>
      <c r="M304" s="161" t="s">
        <v>5663</v>
      </c>
    </row>
    <row r="305" spans="1:13" ht="17.25" customHeight="1">
      <c r="A305" s="236">
        <v>301</v>
      </c>
      <c r="B305" s="161" t="s">
        <v>895</v>
      </c>
      <c r="C305" s="161" t="s">
        <v>896</v>
      </c>
      <c r="D305" s="161" t="s">
        <v>878</v>
      </c>
      <c r="E305" s="195"/>
      <c r="F305" s="195"/>
      <c r="G305" s="195"/>
      <c r="H305" s="163">
        <v>50000</v>
      </c>
      <c r="I305" s="195">
        <f t="shared" si="8"/>
        <v>50000</v>
      </c>
      <c r="J305" s="194"/>
      <c r="K305" s="196" t="str">
        <f t="shared" si="9"/>
        <v>K16A</v>
      </c>
      <c r="L305" s="161" t="s">
        <v>5649</v>
      </c>
      <c r="M305" s="161" t="s">
        <v>5800</v>
      </c>
    </row>
    <row r="306" spans="1:13" ht="17.25" customHeight="1">
      <c r="A306" s="236">
        <v>302</v>
      </c>
      <c r="B306" s="161" t="s">
        <v>5089</v>
      </c>
      <c r="C306" s="161" t="s">
        <v>841</v>
      </c>
      <c r="D306" s="161" t="s">
        <v>755</v>
      </c>
      <c r="E306" s="199">
        <v>155000</v>
      </c>
      <c r="F306" s="195"/>
      <c r="G306" s="195"/>
      <c r="H306" s="199"/>
      <c r="I306" s="195">
        <f t="shared" si="8"/>
        <v>155000</v>
      </c>
      <c r="J306" s="194"/>
      <c r="K306" s="196" t="str">
        <f t="shared" si="9"/>
        <v>K16A</v>
      </c>
      <c r="L306" s="161" t="s">
        <v>5649</v>
      </c>
      <c r="M306" s="161" t="s">
        <v>5688</v>
      </c>
    </row>
    <row r="307" spans="1:13" ht="17.25" customHeight="1">
      <c r="A307" s="236">
        <v>303</v>
      </c>
      <c r="B307" s="161" t="s">
        <v>836</v>
      </c>
      <c r="C307" s="161" t="s">
        <v>837</v>
      </c>
      <c r="D307" s="161" t="s">
        <v>760</v>
      </c>
      <c r="E307" s="195">
        <f>VLOOKUP(B307,'Học phí'!$B$8:$F$395,5,0)</f>
        <v>155000</v>
      </c>
      <c r="F307" s="195"/>
      <c r="G307" s="195"/>
      <c r="H307" s="163">
        <v>50000</v>
      </c>
      <c r="I307" s="195">
        <f t="shared" si="8"/>
        <v>205000</v>
      </c>
      <c r="J307" s="194"/>
      <c r="K307" s="196" t="str">
        <f t="shared" si="9"/>
        <v>K16B</v>
      </c>
      <c r="L307" s="161" t="s">
        <v>5649</v>
      </c>
      <c r="M307" s="161" t="s">
        <v>5688</v>
      </c>
    </row>
    <row r="308" spans="1:13" ht="17.25" customHeight="1">
      <c r="A308" s="236">
        <v>304</v>
      </c>
      <c r="B308" s="161" t="s">
        <v>838</v>
      </c>
      <c r="C308" s="161" t="s">
        <v>839</v>
      </c>
      <c r="D308" s="161" t="s">
        <v>760</v>
      </c>
      <c r="E308" s="195">
        <f>VLOOKUP(B308,'Học phí'!$B$8:$F$395,5,0)</f>
        <v>155000</v>
      </c>
      <c r="F308" s="195"/>
      <c r="G308" s="195"/>
      <c r="H308" s="163">
        <v>50000</v>
      </c>
      <c r="I308" s="195">
        <f t="shared" si="8"/>
        <v>205000</v>
      </c>
      <c r="J308" s="194"/>
      <c r="K308" s="196" t="str">
        <f t="shared" si="9"/>
        <v>K16B</v>
      </c>
      <c r="L308" s="161" t="s">
        <v>5649</v>
      </c>
      <c r="M308" s="161" t="s">
        <v>5688</v>
      </c>
    </row>
    <row r="309" spans="1:13" ht="17.25" customHeight="1">
      <c r="A309" s="236">
        <v>305</v>
      </c>
      <c r="B309" s="161" t="s">
        <v>840</v>
      </c>
      <c r="C309" s="161" t="s">
        <v>841</v>
      </c>
      <c r="D309" s="161" t="s">
        <v>760</v>
      </c>
      <c r="E309" s="195"/>
      <c r="F309" s="195"/>
      <c r="G309" s="195"/>
      <c r="H309" s="163">
        <v>50000</v>
      </c>
      <c r="I309" s="195">
        <f t="shared" si="8"/>
        <v>50000</v>
      </c>
      <c r="J309" s="194"/>
      <c r="K309" s="196" t="str">
        <f t="shared" si="9"/>
        <v>K16B</v>
      </c>
      <c r="L309" s="161" t="s">
        <v>5649</v>
      </c>
      <c r="M309" s="161" t="s">
        <v>5688</v>
      </c>
    </row>
    <row r="310" spans="1:13" ht="17.25" customHeight="1">
      <c r="A310" s="236">
        <v>306</v>
      </c>
      <c r="B310" s="161" t="s">
        <v>5274</v>
      </c>
      <c r="C310" s="161" t="s">
        <v>5275</v>
      </c>
      <c r="D310" s="161" t="s">
        <v>471</v>
      </c>
      <c r="E310" s="199">
        <v>155000</v>
      </c>
      <c r="F310" s="195"/>
      <c r="G310" s="195"/>
      <c r="H310" s="199"/>
      <c r="I310" s="195">
        <f t="shared" si="8"/>
        <v>155000</v>
      </c>
      <c r="J310" s="194"/>
      <c r="K310" s="196" t="str">
        <f t="shared" si="9"/>
        <v>K16C</v>
      </c>
      <c r="L310" s="161" t="s">
        <v>5649</v>
      </c>
      <c r="M310" s="161" t="s">
        <v>5688</v>
      </c>
    </row>
    <row r="311" spans="1:13" ht="17.25" customHeight="1">
      <c r="A311" s="236">
        <v>307</v>
      </c>
      <c r="B311" s="161" t="s">
        <v>746</v>
      </c>
      <c r="C311" s="161" t="s">
        <v>747</v>
      </c>
      <c r="D311" s="161" t="s">
        <v>737</v>
      </c>
      <c r="E311" s="195"/>
      <c r="F311" s="195"/>
      <c r="G311" s="195"/>
      <c r="H311" s="163">
        <v>50000</v>
      </c>
      <c r="I311" s="195">
        <f t="shared" si="8"/>
        <v>50000</v>
      </c>
      <c r="J311" s="194"/>
      <c r="K311" s="196" t="str">
        <f t="shared" si="9"/>
        <v>K16A</v>
      </c>
      <c r="L311" s="161" t="s">
        <v>5649</v>
      </c>
      <c r="M311" s="161" t="s">
        <v>5693</v>
      </c>
    </row>
    <row r="312" spans="1:13" ht="17.25" customHeight="1">
      <c r="A312" s="236">
        <v>308</v>
      </c>
      <c r="B312" s="161" t="s">
        <v>897</v>
      </c>
      <c r="C312" s="161" t="s">
        <v>549</v>
      </c>
      <c r="D312" s="161" t="s">
        <v>878</v>
      </c>
      <c r="E312" s="195">
        <f>VLOOKUP(B312,'Học phí'!$B$8:$F$395,5,0)</f>
        <v>155000</v>
      </c>
      <c r="F312" s="195"/>
      <c r="G312" s="195"/>
      <c r="H312" s="163">
        <v>50000</v>
      </c>
      <c r="I312" s="195">
        <f t="shared" si="8"/>
        <v>205000</v>
      </c>
      <c r="J312" s="194"/>
      <c r="K312" s="196" t="str">
        <f t="shared" si="9"/>
        <v>K16A</v>
      </c>
      <c r="L312" s="161" t="s">
        <v>5649</v>
      </c>
      <c r="M312" s="161" t="s">
        <v>5693</v>
      </c>
    </row>
    <row r="313" spans="1:13" ht="17.25" customHeight="1">
      <c r="A313" s="236">
        <v>309</v>
      </c>
      <c r="B313" s="161" t="s">
        <v>5018</v>
      </c>
      <c r="C313" s="161" t="s">
        <v>5019</v>
      </c>
      <c r="D313" s="161" t="s">
        <v>458</v>
      </c>
      <c r="E313" s="199">
        <v>155000</v>
      </c>
      <c r="F313" s="195"/>
      <c r="G313" s="195"/>
      <c r="H313" s="199"/>
      <c r="I313" s="195">
        <f t="shared" si="8"/>
        <v>155000</v>
      </c>
      <c r="J313" s="194"/>
      <c r="K313" s="196" t="str">
        <f t="shared" si="9"/>
        <v>K16A</v>
      </c>
      <c r="L313" s="161" t="s">
        <v>5649</v>
      </c>
      <c r="M313" s="161" t="s">
        <v>5693</v>
      </c>
    </row>
    <row r="314" spans="1:13" ht="17.25" customHeight="1">
      <c r="A314" s="236">
        <v>310</v>
      </c>
      <c r="B314" s="161" t="s">
        <v>5090</v>
      </c>
      <c r="C314" s="161" t="s">
        <v>5091</v>
      </c>
      <c r="D314" s="161" t="s">
        <v>755</v>
      </c>
      <c r="E314" s="199">
        <v>155000</v>
      </c>
      <c r="F314" s="195"/>
      <c r="G314" s="195"/>
      <c r="H314" s="199"/>
      <c r="I314" s="195">
        <f t="shared" si="8"/>
        <v>155000</v>
      </c>
      <c r="J314" s="194"/>
      <c r="K314" s="196" t="str">
        <f t="shared" si="9"/>
        <v>K16A</v>
      </c>
      <c r="L314" s="161" t="s">
        <v>5649</v>
      </c>
      <c r="M314" s="161" t="s">
        <v>5693</v>
      </c>
    </row>
    <row r="315" spans="1:13" ht="17.25" customHeight="1">
      <c r="A315" s="236">
        <v>311</v>
      </c>
      <c r="B315" s="161" t="s">
        <v>5207</v>
      </c>
      <c r="C315" s="161" t="s">
        <v>5208</v>
      </c>
      <c r="D315" s="161" t="s">
        <v>463</v>
      </c>
      <c r="E315" s="199">
        <v>155000</v>
      </c>
      <c r="F315" s="195"/>
      <c r="G315" s="195"/>
      <c r="H315" s="199"/>
      <c r="I315" s="195">
        <f t="shared" si="8"/>
        <v>155000</v>
      </c>
      <c r="J315" s="194"/>
      <c r="K315" s="196" t="str">
        <f t="shared" si="9"/>
        <v>K16B</v>
      </c>
      <c r="L315" s="161" t="s">
        <v>5649</v>
      </c>
      <c r="M315" s="161" t="s">
        <v>5693</v>
      </c>
    </row>
    <row r="316" spans="1:13" ht="17.25" customHeight="1">
      <c r="A316" s="236">
        <v>312</v>
      </c>
      <c r="B316" s="161" t="s">
        <v>5276</v>
      </c>
      <c r="C316" s="161" t="s">
        <v>5277</v>
      </c>
      <c r="D316" s="161" t="s">
        <v>471</v>
      </c>
      <c r="E316" s="199">
        <v>155000</v>
      </c>
      <c r="F316" s="195"/>
      <c r="G316" s="195"/>
      <c r="H316" s="199"/>
      <c r="I316" s="195">
        <f t="shared" si="8"/>
        <v>155000</v>
      </c>
      <c r="J316" s="194"/>
      <c r="K316" s="196" t="str">
        <f t="shared" si="9"/>
        <v>K16C</v>
      </c>
      <c r="L316" s="161" t="s">
        <v>5649</v>
      </c>
      <c r="M316" s="161" t="s">
        <v>5693</v>
      </c>
    </row>
    <row r="317" spans="1:13" ht="17.25" customHeight="1">
      <c r="A317" s="236">
        <v>313</v>
      </c>
      <c r="B317" s="161" t="s">
        <v>5278</v>
      </c>
      <c r="C317" s="161" t="s">
        <v>5279</v>
      </c>
      <c r="D317" s="161" t="s">
        <v>471</v>
      </c>
      <c r="E317" s="199">
        <v>155000</v>
      </c>
      <c r="F317" s="195"/>
      <c r="G317" s="195"/>
      <c r="H317" s="199"/>
      <c r="I317" s="195">
        <f t="shared" si="8"/>
        <v>155000</v>
      </c>
      <c r="J317" s="194"/>
      <c r="K317" s="196" t="str">
        <f t="shared" si="9"/>
        <v>K16C</v>
      </c>
      <c r="L317" s="161" t="s">
        <v>5649</v>
      </c>
      <c r="M317" s="161" t="s">
        <v>5693</v>
      </c>
    </row>
    <row r="318" spans="1:13" ht="17.25" customHeight="1">
      <c r="A318" s="236">
        <v>314</v>
      </c>
      <c r="B318" s="161" t="s">
        <v>548</v>
      </c>
      <c r="C318" s="161" t="s">
        <v>549</v>
      </c>
      <c r="D318" s="161" t="s">
        <v>476</v>
      </c>
      <c r="E318" s="195">
        <f>VLOOKUP(B318,'Học phí'!$B$8:$F$395,5,0)</f>
        <v>155000</v>
      </c>
      <c r="F318" s="195"/>
      <c r="G318" s="195"/>
      <c r="H318" s="163">
        <v>50000</v>
      </c>
      <c r="I318" s="195">
        <f t="shared" si="8"/>
        <v>205000</v>
      </c>
      <c r="J318" s="194"/>
      <c r="K318" s="196" t="str">
        <f t="shared" si="9"/>
        <v>K16D</v>
      </c>
      <c r="L318" s="161" t="s">
        <v>5649</v>
      </c>
      <c r="M318" s="161" t="s">
        <v>5693</v>
      </c>
    </row>
    <row r="319" spans="1:13" ht="17.25" customHeight="1">
      <c r="A319" s="236">
        <v>315</v>
      </c>
      <c r="B319" s="161" t="s">
        <v>898</v>
      </c>
      <c r="C319" s="161" t="s">
        <v>899</v>
      </c>
      <c r="D319" s="161" t="s">
        <v>878</v>
      </c>
      <c r="E319" s="195">
        <f>VLOOKUP(B319,'Học phí'!$B$8:$F$395,5,0)</f>
        <v>155000</v>
      </c>
      <c r="F319" s="195"/>
      <c r="G319" s="195"/>
      <c r="H319" s="163">
        <v>50000</v>
      </c>
      <c r="I319" s="195">
        <f t="shared" si="8"/>
        <v>205000</v>
      </c>
      <c r="J319" s="194"/>
      <c r="K319" s="196" t="str">
        <f t="shared" si="9"/>
        <v>K16A</v>
      </c>
      <c r="L319" s="161" t="s">
        <v>5649</v>
      </c>
      <c r="M319" s="161" t="s">
        <v>5977</v>
      </c>
    </row>
    <row r="320" spans="1:13" ht="17.25" customHeight="1">
      <c r="A320" s="236">
        <v>316</v>
      </c>
      <c r="B320" s="161" t="s">
        <v>550</v>
      </c>
      <c r="C320" s="161" t="s">
        <v>551</v>
      </c>
      <c r="D320" s="161" t="s">
        <v>476</v>
      </c>
      <c r="E320" s="195"/>
      <c r="F320" s="195"/>
      <c r="G320" s="195"/>
      <c r="H320" s="163">
        <v>50000</v>
      </c>
      <c r="I320" s="195">
        <f t="shared" si="8"/>
        <v>50000</v>
      </c>
      <c r="J320" s="194"/>
      <c r="K320" s="196" t="str">
        <f t="shared" si="9"/>
        <v>K16D</v>
      </c>
      <c r="L320" s="161" t="s">
        <v>5649</v>
      </c>
      <c r="M320" s="161" t="s">
        <v>5917</v>
      </c>
    </row>
    <row r="321" spans="1:13" ht="17.25" customHeight="1">
      <c r="A321" s="236">
        <v>317</v>
      </c>
      <c r="B321" s="161" t="s">
        <v>900</v>
      </c>
      <c r="C321" s="161" t="s">
        <v>901</v>
      </c>
      <c r="D321" s="161" t="s">
        <v>878</v>
      </c>
      <c r="E321" s="195">
        <f>VLOOKUP(B321,'Học phí'!$B$8:$F$395,5,0)</f>
        <v>155000</v>
      </c>
      <c r="F321" s="195"/>
      <c r="G321" s="195"/>
      <c r="H321" s="163">
        <v>50000</v>
      </c>
      <c r="I321" s="195">
        <f t="shared" si="8"/>
        <v>205000</v>
      </c>
      <c r="J321" s="194"/>
      <c r="K321" s="196" t="str">
        <f t="shared" si="9"/>
        <v>K16A</v>
      </c>
      <c r="L321" s="161" t="s">
        <v>5649</v>
      </c>
      <c r="M321" s="161" t="s">
        <v>5790</v>
      </c>
    </row>
    <row r="322" spans="1:13" ht="17.25" customHeight="1">
      <c r="A322" s="236">
        <v>318</v>
      </c>
      <c r="B322" s="161" t="s">
        <v>842</v>
      </c>
      <c r="C322" s="161" t="s">
        <v>843</v>
      </c>
      <c r="D322" s="161" t="s">
        <v>760</v>
      </c>
      <c r="E322" s="195">
        <f>VLOOKUP(B322,'Học phí'!$B$8:$F$395,5,0)</f>
        <v>155000</v>
      </c>
      <c r="F322" s="195"/>
      <c r="G322" s="195"/>
      <c r="H322" s="163">
        <v>50000</v>
      </c>
      <c r="I322" s="195">
        <f t="shared" si="8"/>
        <v>205000</v>
      </c>
      <c r="J322" s="194"/>
      <c r="K322" s="196" t="str">
        <f t="shared" si="9"/>
        <v>K16B</v>
      </c>
      <c r="L322" s="161" t="s">
        <v>5649</v>
      </c>
      <c r="M322" s="161" t="s">
        <v>5790</v>
      </c>
    </row>
    <row r="323" spans="1:13" ht="17.25" customHeight="1">
      <c r="A323" s="236">
        <v>319</v>
      </c>
      <c r="B323" s="161" t="s">
        <v>552</v>
      </c>
      <c r="C323" s="161" t="s">
        <v>553</v>
      </c>
      <c r="D323" s="161" t="s">
        <v>476</v>
      </c>
      <c r="E323" s="195"/>
      <c r="F323" s="195"/>
      <c r="G323" s="195"/>
      <c r="H323" s="163">
        <v>50000</v>
      </c>
      <c r="I323" s="195">
        <f t="shared" si="8"/>
        <v>50000</v>
      </c>
      <c r="J323" s="194"/>
      <c r="K323" s="196" t="str">
        <f t="shared" si="9"/>
        <v>K16D</v>
      </c>
      <c r="L323" s="161" t="s">
        <v>5649</v>
      </c>
      <c r="M323" s="161" t="s">
        <v>5790</v>
      </c>
    </row>
    <row r="324" spans="1:13" ht="17.25" customHeight="1">
      <c r="A324" s="236">
        <v>320</v>
      </c>
      <c r="B324" s="161" t="s">
        <v>844</v>
      </c>
      <c r="C324" s="161" t="s">
        <v>845</v>
      </c>
      <c r="D324" s="161" t="s">
        <v>760</v>
      </c>
      <c r="E324" s="195">
        <f>VLOOKUP(B324,'Học phí'!$B$8:$F$395,5,0)</f>
        <v>155000</v>
      </c>
      <c r="F324" s="195"/>
      <c r="G324" s="195"/>
      <c r="H324" s="163">
        <v>50000</v>
      </c>
      <c r="I324" s="195">
        <f t="shared" si="8"/>
        <v>205000</v>
      </c>
      <c r="J324" s="194"/>
      <c r="K324" s="196" t="str">
        <f t="shared" si="9"/>
        <v>K16B</v>
      </c>
      <c r="L324" s="161" t="s">
        <v>5649</v>
      </c>
      <c r="M324" s="161" t="s">
        <v>5785</v>
      </c>
    </row>
    <row r="325" spans="1:13" ht="17.25" customHeight="1">
      <c r="A325" s="236">
        <v>321</v>
      </c>
      <c r="B325" s="161" t="s">
        <v>5280</v>
      </c>
      <c r="C325" s="161" t="s">
        <v>5281</v>
      </c>
      <c r="D325" s="161" t="s">
        <v>471</v>
      </c>
      <c r="E325" s="199">
        <v>155000</v>
      </c>
      <c r="F325" s="195"/>
      <c r="G325" s="195"/>
      <c r="H325" s="199"/>
      <c r="I325" s="195">
        <f t="shared" ref="I325:I388" si="10">SUM(E325:H325)</f>
        <v>155000</v>
      </c>
      <c r="J325" s="194"/>
      <c r="K325" s="196" t="str">
        <f t="shared" ref="K325:K388" si="11">RIGHT(D325,4)</f>
        <v>K16C</v>
      </c>
      <c r="L325" s="161" t="s">
        <v>5649</v>
      </c>
      <c r="M325" s="161" t="s">
        <v>5811</v>
      </c>
    </row>
    <row r="326" spans="1:13" ht="17.25" customHeight="1">
      <c r="A326" s="236">
        <v>322</v>
      </c>
      <c r="B326" s="161" t="s">
        <v>554</v>
      </c>
      <c r="C326" s="161" t="s">
        <v>555</v>
      </c>
      <c r="D326" s="161" t="s">
        <v>476</v>
      </c>
      <c r="E326" s="195">
        <f>VLOOKUP(B326,'Học phí'!$B$8:$F$395,5,0)</f>
        <v>155000</v>
      </c>
      <c r="F326" s="195"/>
      <c r="G326" s="195"/>
      <c r="H326" s="163">
        <v>50000</v>
      </c>
      <c r="I326" s="195">
        <f t="shared" si="10"/>
        <v>205000</v>
      </c>
      <c r="J326" s="194"/>
      <c r="K326" s="196" t="str">
        <f t="shared" si="11"/>
        <v>K16D</v>
      </c>
      <c r="L326" s="161" t="s">
        <v>5649</v>
      </c>
      <c r="M326" s="161" t="s">
        <v>5751</v>
      </c>
    </row>
    <row r="327" spans="1:13" ht="17.25" customHeight="1">
      <c r="A327" s="236">
        <v>323</v>
      </c>
      <c r="B327" s="161" t="s">
        <v>602</v>
      </c>
      <c r="C327" s="161" t="s">
        <v>603</v>
      </c>
      <c r="D327" s="161" t="s">
        <v>558</v>
      </c>
      <c r="E327" s="195">
        <f>VLOOKUP(B327,'Học phí'!$B$8:$F$395,5,0)</f>
        <v>155000</v>
      </c>
      <c r="F327" s="195"/>
      <c r="G327" s="195"/>
      <c r="H327" s="163">
        <v>50000</v>
      </c>
      <c r="I327" s="195">
        <f t="shared" si="10"/>
        <v>205000</v>
      </c>
      <c r="J327" s="194"/>
      <c r="K327" s="196" t="str">
        <f t="shared" si="11"/>
        <v>K16H</v>
      </c>
      <c r="L327" s="161" t="s">
        <v>5649</v>
      </c>
      <c r="M327" s="161" t="s">
        <v>5804</v>
      </c>
    </row>
    <row r="328" spans="1:13" ht="17.25" customHeight="1">
      <c r="A328" s="236">
        <v>324</v>
      </c>
      <c r="B328" s="161" t="s">
        <v>5092</v>
      </c>
      <c r="C328" s="161" t="s">
        <v>5093</v>
      </c>
      <c r="D328" s="161" t="s">
        <v>5094</v>
      </c>
      <c r="E328" s="199">
        <v>189000</v>
      </c>
      <c r="F328" s="195"/>
      <c r="G328" s="195"/>
      <c r="H328" s="199"/>
      <c r="I328" s="195">
        <f t="shared" si="10"/>
        <v>189000</v>
      </c>
      <c r="J328" s="194"/>
      <c r="K328" s="196" t="str">
        <f t="shared" si="11"/>
        <v>K16A</v>
      </c>
      <c r="L328" s="198" t="s">
        <v>5653</v>
      </c>
      <c r="M328" s="161" t="s">
        <v>5694</v>
      </c>
    </row>
    <row r="329" spans="1:13" ht="17.25" customHeight="1">
      <c r="A329" s="236">
        <v>325</v>
      </c>
      <c r="B329" s="161" t="s">
        <v>5123</v>
      </c>
      <c r="C329" s="161" t="s">
        <v>5124</v>
      </c>
      <c r="D329" s="161" t="s">
        <v>848</v>
      </c>
      <c r="E329" s="199">
        <v>125000</v>
      </c>
      <c r="F329" s="195"/>
      <c r="G329" s="195"/>
      <c r="H329" s="199"/>
      <c r="I329" s="195">
        <f t="shared" si="10"/>
        <v>125000</v>
      </c>
      <c r="J329" s="194"/>
      <c r="K329" s="196" t="str">
        <f t="shared" si="11"/>
        <v>K16A</v>
      </c>
      <c r="L329" s="198" t="s">
        <v>5653</v>
      </c>
      <c r="M329" s="161" t="s">
        <v>5694</v>
      </c>
    </row>
    <row r="330" spans="1:13" ht="17.25" customHeight="1">
      <c r="A330" s="236">
        <v>326</v>
      </c>
      <c r="B330" s="161" t="s">
        <v>5125</v>
      </c>
      <c r="C330" s="161" t="s">
        <v>5126</v>
      </c>
      <c r="D330" s="161" t="s">
        <v>848</v>
      </c>
      <c r="E330" s="199">
        <v>125000</v>
      </c>
      <c r="F330" s="195"/>
      <c r="G330" s="195"/>
      <c r="H330" s="199"/>
      <c r="I330" s="195">
        <f t="shared" si="10"/>
        <v>125000</v>
      </c>
      <c r="J330" s="194"/>
      <c r="K330" s="196" t="str">
        <f t="shared" si="11"/>
        <v>K16A</v>
      </c>
      <c r="L330" s="198" t="s">
        <v>5653</v>
      </c>
      <c r="M330" s="161" t="s">
        <v>5694</v>
      </c>
    </row>
    <row r="331" spans="1:13" ht="17.25" customHeight="1">
      <c r="A331" s="236">
        <v>327</v>
      </c>
      <c r="B331" s="161" t="s">
        <v>5288</v>
      </c>
      <c r="C331" s="161" t="s">
        <v>5289</v>
      </c>
      <c r="D331" s="161" t="s">
        <v>5290</v>
      </c>
      <c r="E331" s="199">
        <v>125000</v>
      </c>
      <c r="F331" s="195"/>
      <c r="G331" s="195"/>
      <c r="H331" s="199"/>
      <c r="I331" s="195">
        <f t="shared" si="10"/>
        <v>125000</v>
      </c>
      <c r="J331" s="194"/>
      <c r="K331" s="196" t="str">
        <f t="shared" si="11"/>
        <v>K16H</v>
      </c>
      <c r="L331" s="198" t="s">
        <v>5653</v>
      </c>
      <c r="M331" s="161" t="s">
        <v>5694</v>
      </c>
    </row>
    <row r="332" spans="1:13" ht="17.25" customHeight="1">
      <c r="A332" s="236">
        <v>328</v>
      </c>
      <c r="B332" s="161" t="s">
        <v>5127</v>
      </c>
      <c r="C332" s="161" t="s">
        <v>2953</v>
      </c>
      <c r="D332" s="161" t="s">
        <v>848</v>
      </c>
      <c r="E332" s="199">
        <v>125000</v>
      </c>
      <c r="F332" s="195"/>
      <c r="G332" s="195"/>
      <c r="H332" s="199"/>
      <c r="I332" s="195">
        <f t="shared" si="10"/>
        <v>125000</v>
      </c>
      <c r="J332" s="194"/>
      <c r="K332" s="196" t="str">
        <f t="shared" si="11"/>
        <v>K16A</v>
      </c>
      <c r="L332" s="198" t="s">
        <v>5653</v>
      </c>
      <c r="M332" s="161" t="s">
        <v>5826</v>
      </c>
    </row>
    <row r="333" spans="1:13" ht="17.25" customHeight="1">
      <c r="A333" s="236">
        <v>329</v>
      </c>
      <c r="B333" s="161" t="s">
        <v>730</v>
      </c>
      <c r="C333" s="161" t="s">
        <v>731</v>
      </c>
      <c r="D333" s="161" t="s">
        <v>732</v>
      </c>
      <c r="E333" s="195"/>
      <c r="F333" s="195"/>
      <c r="G333" s="195"/>
      <c r="H333" s="163">
        <v>50000</v>
      </c>
      <c r="I333" s="195">
        <f t="shared" si="10"/>
        <v>50000</v>
      </c>
      <c r="J333" s="194"/>
      <c r="K333" s="196" t="str">
        <f t="shared" si="11"/>
        <v>K16A</v>
      </c>
      <c r="L333" s="198" t="s">
        <v>5653</v>
      </c>
      <c r="M333" s="161" t="s">
        <v>6080</v>
      </c>
    </row>
    <row r="334" spans="1:13" ht="17.25" customHeight="1">
      <c r="A334" s="236">
        <v>330</v>
      </c>
      <c r="B334" s="161" t="s">
        <v>5212</v>
      </c>
      <c r="C334" s="161" t="s">
        <v>5213</v>
      </c>
      <c r="D334" s="161" t="s">
        <v>5214</v>
      </c>
      <c r="E334" s="199">
        <v>125000</v>
      </c>
      <c r="F334" s="195"/>
      <c r="G334" s="195"/>
      <c r="H334" s="199"/>
      <c r="I334" s="195">
        <f t="shared" si="10"/>
        <v>125000</v>
      </c>
      <c r="J334" s="194"/>
      <c r="K334" s="196" t="str">
        <f t="shared" si="11"/>
        <v>K16B</v>
      </c>
      <c r="L334" s="198" t="s">
        <v>5653</v>
      </c>
      <c r="M334" s="161" t="s">
        <v>5664</v>
      </c>
    </row>
    <row r="335" spans="1:13" ht="17.25" customHeight="1">
      <c r="A335" s="236">
        <v>331</v>
      </c>
      <c r="B335" s="161" t="s">
        <v>846</v>
      </c>
      <c r="C335" s="161" t="s">
        <v>847</v>
      </c>
      <c r="D335" s="161" t="s">
        <v>848</v>
      </c>
      <c r="E335" s="195"/>
      <c r="F335" s="195"/>
      <c r="G335" s="195"/>
      <c r="H335" s="163">
        <v>50000</v>
      </c>
      <c r="I335" s="195">
        <f t="shared" si="10"/>
        <v>50000</v>
      </c>
      <c r="J335" s="194"/>
      <c r="K335" s="196" t="str">
        <f t="shared" si="11"/>
        <v>K16A</v>
      </c>
      <c r="L335" s="198" t="s">
        <v>5653</v>
      </c>
      <c r="M335" s="161" t="s">
        <v>5787</v>
      </c>
    </row>
    <row r="336" spans="1:13" ht="17.25" customHeight="1">
      <c r="A336" s="236">
        <v>332</v>
      </c>
      <c r="B336" s="161" t="s">
        <v>5215</v>
      </c>
      <c r="C336" s="161" t="s">
        <v>5216</v>
      </c>
      <c r="D336" s="161" t="s">
        <v>5214</v>
      </c>
      <c r="E336" s="199">
        <v>125000</v>
      </c>
      <c r="F336" s="195"/>
      <c r="G336" s="195"/>
      <c r="H336" s="199"/>
      <c r="I336" s="195">
        <f t="shared" si="10"/>
        <v>125000</v>
      </c>
      <c r="J336" s="194"/>
      <c r="K336" s="196" t="str">
        <f t="shared" si="11"/>
        <v>K16B</v>
      </c>
      <c r="L336" s="198" t="s">
        <v>5653</v>
      </c>
      <c r="M336" s="161" t="s">
        <v>5827</v>
      </c>
    </row>
    <row r="337" spans="1:13" ht="17.25" customHeight="1">
      <c r="A337" s="236">
        <v>333</v>
      </c>
      <c r="B337" s="161" t="s">
        <v>5131</v>
      </c>
      <c r="C337" s="161" t="s">
        <v>5132</v>
      </c>
      <c r="D337" s="161" t="s">
        <v>848</v>
      </c>
      <c r="E337" s="199">
        <v>125000</v>
      </c>
      <c r="F337" s="195"/>
      <c r="G337" s="195"/>
      <c r="H337" s="199"/>
      <c r="I337" s="195">
        <f t="shared" si="10"/>
        <v>125000</v>
      </c>
      <c r="J337" s="194"/>
      <c r="K337" s="196" t="str">
        <f t="shared" si="11"/>
        <v>K16A</v>
      </c>
      <c r="L337" s="198" t="s">
        <v>5653</v>
      </c>
      <c r="M337" s="161" t="s">
        <v>5681</v>
      </c>
    </row>
    <row r="338" spans="1:13" ht="17.25" customHeight="1">
      <c r="A338" s="236">
        <v>334</v>
      </c>
      <c r="B338" s="161" t="s">
        <v>5291</v>
      </c>
      <c r="C338" s="161" t="s">
        <v>5292</v>
      </c>
      <c r="D338" s="161" t="s">
        <v>5290</v>
      </c>
      <c r="E338" s="199">
        <v>125000</v>
      </c>
      <c r="F338" s="195"/>
      <c r="G338" s="195"/>
      <c r="H338" s="199"/>
      <c r="I338" s="195">
        <f t="shared" si="10"/>
        <v>125000</v>
      </c>
      <c r="J338" s="194"/>
      <c r="K338" s="196" t="str">
        <f t="shared" si="11"/>
        <v>K16H</v>
      </c>
      <c r="L338" s="198" t="s">
        <v>5653</v>
      </c>
      <c r="M338" s="161" t="s">
        <v>5728</v>
      </c>
    </row>
    <row r="339" spans="1:13" ht="17.25" customHeight="1">
      <c r="A339" s="236">
        <v>335</v>
      </c>
      <c r="B339" s="161" t="s">
        <v>5095</v>
      </c>
      <c r="C339" s="161" t="s">
        <v>5096</v>
      </c>
      <c r="D339" s="161" t="s">
        <v>5094</v>
      </c>
      <c r="E339" s="199">
        <v>125000</v>
      </c>
      <c r="F339" s="195"/>
      <c r="G339" s="195"/>
      <c r="H339" s="199"/>
      <c r="I339" s="195">
        <f t="shared" si="10"/>
        <v>125000</v>
      </c>
      <c r="J339" s="194"/>
      <c r="K339" s="196" t="str">
        <f t="shared" si="11"/>
        <v>K16A</v>
      </c>
      <c r="L339" s="198" t="s">
        <v>5653</v>
      </c>
      <c r="M339" s="161" t="s">
        <v>5678</v>
      </c>
    </row>
    <row r="340" spans="1:13" ht="17.25" customHeight="1">
      <c r="A340" s="236">
        <v>336</v>
      </c>
      <c r="B340" s="161" t="s">
        <v>5128</v>
      </c>
      <c r="C340" s="161" t="s">
        <v>5129</v>
      </c>
      <c r="D340" s="161" t="s">
        <v>848</v>
      </c>
      <c r="E340" s="199">
        <v>125000</v>
      </c>
      <c r="F340" s="195"/>
      <c r="G340" s="195"/>
      <c r="H340" s="199"/>
      <c r="I340" s="195">
        <f t="shared" si="10"/>
        <v>125000</v>
      </c>
      <c r="J340" s="194"/>
      <c r="K340" s="196" t="str">
        <f t="shared" si="11"/>
        <v>K16A</v>
      </c>
      <c r="L340" s="198" t="s">
        <v>5653</v>
      </c>
      <c r="M340" s="161" t="s">
        <v>5678</v>
      </c>
    </row>
    <row r="341" spans="1:13" ht="17.25" customHeight="1">
      <c r="A341" s="236">
        <v>337</v>
      </c>
      <c r="B341" s="161" t="s">
        <v>5130</v>
      </c>
      <c r="C341" s="161" t="s">
        <v>3409</v>
      </c>
      <c r="D341" s="161" t="s">
        <v>848</v>
      </c>
      <c r="E341" s="199">
        <v>125000</v>
      </c>
      <c r="F341" s="195"/>
      <c r="G341" s="195"/>
      <c r="H341" s="199"/>
      <c r="I341" s="195">
        <f t="shared" si="10"/>
        <v>125000</v>
      </c>
      <c r="J341" s="194"/>
      <c r="K341" s="196" t="str">
        <f t="shared" si="11"/>
        <v>K16A</v>
      </c>
      <c r="L341" s="198" t="s">
        <v>5653</v>
      </c>
      <c r="M341" s="161" t="s">
        <v>5674</v>
      </c>
    </row>
    <row r="342" spans="1:13" ht="17.25" customHeight="1">
      <c r="A342" s="236">
        <v>338</v>
      </c>
      <c r="B342" s="161" t="s">
        <v>5293</v>
      </c>
      <c r="C342" s="161" t="s">
        <v>5294</v>
      </c>
      <c r="D342" s="161" t="s">
        <v>5290</v>
      </c>
      <c r="E342" s="199">
        <v>125000</v>
      </c>
      <c r="F342" s="195"/>
      <c r="G342" s="195"/>
      <c r="H342" s="199"/>
      <c r="I342" s="195">
        <f t="shared" si="10"/>
        <v>125000</v>
      </c>
      <c r="J342" s="194"/>
      <c r="K342" s="196" t="str">
        <f t="shared" si="11"/>
        <v>K16H</v>
      </c>
      <c r="L342" s="198" t="s">
        <v>5653</v>
      </c>
      <c r="M342" s="161" t="s">
        <v>5899</v>
      </c>
    </row>
    <row r="343" spans="1:13" ht="17.25" customHeight="1">
      <c r="A343" s="236">
        <v>339</v>
      </c>
      <c r="B343" s="161" t="s">
        <v>5295</v>
      </c>
      <c r="C343" s="161" t="s">
        <v>5296</v>
      </c>
      <c r="D343" s="161" t="s">
        <v>5290</v>
      </c>
      <c r="E343" s="199">
        <v>125000</v>
      </c>
      <c r="F343" s="195"/>
      <c r="G343" s="195"/>
      <c r="H343" s="199"/>
      <c r="I343" s="195">
        <f t="shared" si="10"/>
        <v>125000</v>
      </c>
      <c r="J343" s="194"/>
      <c r="K343" s="196" t="str">
        <f t="shared" si="11"/>
        <v>K16H</v>
      </c>
      <c r="L343" s="198" t="s">
        <v>5653</v>
      </c>
      <c r="M343" s="161" t="s">
        <v>5899</v>
      </c>
    </row>
    <row r="344" spans="1:13" ht="17.25" customHeight="1">
      <c r="A344" s="236">
        <v>340</v>
      </c>
      <c r="B344" s="161" t="s">
        <v>5097</v>
      </c>
      <c r="C344" s="161" t="s">
        <v>5098</v>
      </c>
      <c r="D344" s="161" t="s">
        <v>5094</v>
      </c>
      <c r="E344" s="199">
        <v>689000</v>
      </c>
      <c r="F344" s="195"/>
      <c r="G344" s="195"/>
      <c r="H344" s="199"/>
      <c r="I344" s="195">
        <f t="shared" si="10"/>
        <v>689000</v>
      </c>
      <c r="J344" s="194"/>
      <c r="K344" s="196" t="str">
        <f t="shared" si="11"/>
        <v>K16A</v>
      </c>
      <c r="L344" s="198" t="s">
        <v>5653</v>
      </c>
      <c r="M344" s="161" t="s">
        <v>6089</v>
      </c>
    </row>
    <row r="345" spans="1:13" ht="17.25" customHeight="1">
      <c r="A345" s="236">
        <v>341</v>
      </c>
      <c r="B345" s="161" t="s">
        <v>5133</v>
      </c>
      <c r="C345" s="161" t="s">
        <v>5134</v>
      </c>
      <c r="D345" s="161" t="s">
        <v>848</v>
      </c>
      <c r="E345" s="199">
        <v>125000</v>
      </c>
      <c r="F345" s="195"/>
      <c r="G345" s="195"/>
      <c r="H345" s="199"/>
      <c r="I345" s="195">
        <f t="shared" si="10"/>
        <v>125000</v>
      </c>
      <c r="J345" s="194"/>
      <c r="K345" s="196" t="str">
        <f t="shared" si="11"/>
        <v>K16A</v>
      </c>
      <c r="L345" s="198" t="s">
        <v>5653</v>
      </c>
      <c r="M345" s="161" t="s">
        <v>5771</v>
      </c>
    </row>
    <row r="346" spans="1:13" ht="17.25" customHeight="1">
      <c r="A346" s="236">
        <v>342</v>
      </c>
      <c r="B346" s="161" t="s">
        <v>5099</v>
      </c>
      <c r="C346" s="161" t="s">
        <v>2237</v>
      </c>
      <c r="D346" s="161" t="s">
        <v>5094</v>
      </c>
      <c r="E346" s="199">
        <v>125000</v>
      </c>
      <c r="F346" s="195"/>
      <c r="G346" s="195"/>
      <c r="H346" s="199"/>
      <c r="I346" s="195">
        <f t="shared" si="10"/>
        <v>125000</v>
      </c>
      <c r="J346" s="194"/>
      <c r="K346" s="196" t="str">
        <f t="shared" si="11"/>
        <v>K16A</v>
      </c>
      <c r="L346" s="198" t="s">
        <v>5653</v>
      </c>
      <c r="M346" s="161" t="s">
        <v>5773</v>
      </c>
    </row>
    <row r="347" spans="1:13" ht="17.25" customHeight="1">
      <c r="A347" s="236">
        <v>343</v>
      </c>
      <c r="B347" s="161" t="s">
        <v>5135</v>
      </c>
      <c r="C347" s="161" t="s">
        <v>5136</v>
      </c>
      <c r="D347" s="161" t="s">
        <v>848</v>
      </c>
      <c r="E347" s="199">
        <v>125000</v>
      </c>
      <c r="F347" s="195"/>
      <c r="G347" s="195"/>
      <c r="H347" s="199"/>
      <c r="I347" s="195">
        <f t="shared" si="10"/>
        <v>125000</v>
      </c>
      <c r="J347" s="194"/>
      <c r="K347" s="196" t="str">
        <f t="shared" si="11"/>
        <v>K16A</v>
      </c>
      <c r="L347" s="198" t="s">
        <v>5653</v>
      </c>
      <c r="M347" s="161" t="s">
        <v>5730</v>
      </c>
    </row>
    <row r="348" spans="1:13" ht="17.25" customHeight="1">
      <c r="A348" s="236">
        <v>344</v>
      </c>
      <c r="B348" s="161" t="s">
        <v>5100</v>
      </c>
      <c r="C348" s="161" t="s">
        <v>5101</v>
      </c>
      <c r="D348" s="161" t="s">
        <v>5094</v>
      </c>
      <c r="E348" s="199">
        <v>125000</v>
      </c>
      <c r="F348" s="195"/>
      <c r="G348" s="195"/>
      <c r="H348" s="199"/>
      <c r="I348" s="195">
        <f t="shared" si="10"/>
        <v>125000</v>
      </c>
      <c r="J348" s="194"/>
      <c r="K348" s="196" t="str">
        <f t="shared" si="11"/>
        <v>K16A</v>
      </c>
      <c r="L348" s="198" t="s">
        <v>5653</v>
      </c>
      <c r="M348" s="161" t="s">
        <v>5697</v>
      </c>
    </row>
    <row r="349" spans="1:13" ht="17.25" customHeight="1">
      <c r="A349" s="236">
        <v>345</v>
      </c>
      <c r="B349" s="161" t="s">
        <v>5137</v>
      </c>
      <c r="C349" s="161" t="s">
        <v>5138</v>
      </c>
      <c r="D349" s="161" t="s">
        <v>848</v>
      </c>
      <c r="E349" s="199">
        <v>125000</v>
      </c>
      <c r="F349" s="195"/>
      <c r="G349" s="195"/>
      <c r="H349" s="199"/>
      <c r="I349" s="195">
        <f t="shared" si="10"/>
        <v>125000</v>
      </c>
      <c r="J349" s="194"/>
      <c r="K349" s="196" t="str">
        <f t="shared" si="11"/>
        <v>K16A</v>
      </c>
      <c r="L349" s="198" t="s">
        <v>5653</v>
      </c>
      <c r="M349" s="161" t="s">
        <v>5966</v>
      </c>
    </row>
    <row r="350" spans="1:13" ht="17.25" customHeight="1">
      <c r="A350" s="236">
        <v>346</v>
      </c>
      <c r="B350" s="161" t="s">
        <v>5217</v>
      </c>
      <c r="C350" s="161" t="s">
        <v>5218</v>
      </c>
      <c r="D350" s="161" t="s">
        <v>5214</v>
      </c>
      <c r="E350" s="199">
        <v>125000</v>
      </c>
      <c r="F350" s="195"/>
      <c r="G350" s="195"/>
      <c r="H350" s="199"/>
      <c r="I350" s="195">
        <f t="shared" si="10"/>
        <v>125000</v>
      </c>
      <c r="J350" s="194"/>
      <c r="K350" s="196" t="str">
        <f t="shared" si="11"/>
        <v>K16B</v>
      </c>
      <c r="L350" s="198" t="s">
        <v>5653</v>
      </c>
      <c r="M350" s="161" t="s">
        <v>5840</v>
      </c>
    </row>
    <row r="351" spans="1:13" ht="17.25" customHeight="1">
      <c r="A351" s="236">
        <v>347</v>
      </c>
      <c r="B351" s="161" t="s">
        <v>5139</v>
      </c>
      <c r="C351" s="161" t="s">
        <v>5140</v>
      </c>
      <c r="D351" s="161" t="s">
        <v>848</v>
      </c>
      <c r="E351" s="199">
        <v>125000</v>
      </c>
      <c r="F351" s="195"/>
      <c r="G351" s="195"/>
      <c r="H351" s="199"/>
      <c r="I351" s="195">
        <f t="shared" si="10"/>
        <v>125000</v>
      </c>
      <c r="J351" s="194"/>
      <c r="K351" s="196" t="str">
        <f t="shared" si="11"/>
        <v>K16A</v>
      </c>
      <c r="L351" s="198" t="s">
        <v>5653</v>
      </c>
      <c r="M351" s="161" t="s">
        <v>5949</v>
      </c>
    </row>
    <row r="352" spans="1:13" ht="17.25" customHeight="1">
      <c r="A352" s="236">
        <v>348</v>
      </c>
      <c r="B352" s="161" t="s">
        <v>5141</v>
      </c>
      <c r="C352" s="161" t="s">
        <v>5142</v>
      </c>
      <c r="D352" s="161" t="s">
        <v>848</v>
      </c>
      <c r="E352" s="199">
        <v>125000</v>
      </c>
      <c r="F352" s="195"/>
      <c r="G352" s="195"/>
      <c r="H352" s="199"/>
      <c r="I352" s="195">
        <f t="shared" si="10"/>
        <v>125000</v>
      </c>
      <c r="J352" s="194"/>
      <c r="K352" s="196" t="str">
        <f t="shared" si="11"/>
        <v>K16A</v>
      </c>
      <c r="L352" s="198" t="s">
        <v>5653</v>
      </c>
      <c r="M352" s="161" t="s">
        <v>5967</v>
      </c>
    </row>
    <row r="353" spans="1:13" ht="17.25" customHeight="1">
      <c r="A353" s="236">
        <v>349</v>
      </c>
      <c r="B353" s="161" t="s">
        <v>5143</v>
      </c>
      <c r="C353" s="161" t="s">
        <v>5144</v>
      </c>
      <c r="D353" s="161" t="s">
        <v>848</v>
      </c>
      <c r="E353" s="199">
        <v>125000</v>
      </c>
      <c r="F353" s="195"/>
      <c r="G353" s="195"/>
      <c r="H353" s="199"/>
      <c r="I353" s="195">
        <f t="shared" si="10"/>
        <v>125000</v>
      </c>
      <c r="J353" s="194"/>
      <c r="K353" s="196" t="str">
        <f t="shared" si="11"/>
        <v>K16A</v>
      </c>
      <c r="L353" s="198" t="s">
        <v>5653</v>
      </c>
      <c r="M353" s="161" t="s">
        <v>5666</v>
      </c>
    </row>
    <row r="354" spans="1:13" ht="17.25" customHeight="1">
      <c r="A354" s="236">
        <v>350</v>
      </c>
      <c r="B354" s="161" t="s">
        <v>5219</v>
      </c>
      <c r="C354" s="161" t="s">
        <v>5220</v>
      </c>
      <c r="D354" s="161" t="s">
        <v>5214</v>
      </c>
      <c r="E354" s="199">
        <v>125000</v>
      </c>
      <c r="F354" s="195"/>
      <c r="G354" s="195"/>
      <c r="H354" s="199"/>
      <c r="I354" s="195">
        <f t="shared" si="10"/>
        <v>125000</v>
      </c>
      <c r="J354" s="194"/>
      <c r="K354" s="196" t="str">
        <f t="shared" si="11"/>
        <v>K16B</v>
      </c>
      <c r="L354" s="198" t="s">
        <v>5653</v>
      </c>
      <c r="M354" s="161" t="s">
        <v>5666</v>
      </c>
    </row>
    <row r="355" spans="1:13" ht="17.25" customHeight="1">
      <c r="A355" s="236">
        <v>351</v>
      </c>
      <c r="B355" s="161" t="s">
        <v>5145</v>
      </c>
      <c r="C355" s="161" t="s">
        <v>5146</v>
      </c>
      <c r="D355" s="161" t="s">
        <v>848</v>
      </c>
      <c r="E355" s="199">
        <v>125000</v>
      </c>
      <c r="F355" s="195"/>
      <c r="G355" s="195"/>
      <c r="H355" s="199"/>
      <c r="I355" s="195">
        <f t="shared" si="10"/>
        <v>125000</v>
      </c>
      <c r="J355" s="194"/>
      <c r="K355" s="196" t="str">
        <f t="shared" si="11"/>
        <v>K16A</v>
      </c>
      <c r="L355" s="198" t="s">
        <v>5653</v>
      </c>
      <c r="M355" s="161" t="s">
        <v>5692</v>
      </c>
    </row>
    <row r="356" spans="1:13" ht="17.25" customHeight="1">
      <c r="A356" s="236">
        <v>352</v>
      </c>
      <c r="B356" s="161" t="s">
        <v>5147</v>
      </c>
      <c r="C356" s="161" t="s">
        <v>5148</v>
      </c>
      <c r="D356" s="161" t="s">
        <v>848</v>
      </c>
      <c r="E356" s="199">
        <v>125000</v>
      </c>
      <c r="F356" s="195"/>
      <c r="G356" s="195"/>
      <c r="H356" s="199"/>
      <c r="I356" s="195">
        <f t="shared" si="10"/>
        <v>125000</v>
      </c>
      <c r="J356" s="194"/>
      <c r="K356" s="196" t="str">
        <f t="shared" si="11"/>
        <v>K16A</v>
      </c>
      <c r="L356" s="198" t="s">
        <v>5653</v>
      </c>
      <c r="M356" s="161" t="s">
        <v>5732</v>
      </c>
    </row>
    <row r="357" spans="1:13" ht="17.25" customHeight="1">
      <c r="A357" s="236">
        <v>353</v>
      </c>
      <c r="B357" s="161" t="s">
        <v>5149</v>
      </c>
      <c r="C357" s="161" t="s">
        <v>1661</v>
      </c>
      <c r="D357" s="161" t="s">
        <v>848</v>
      </c>
      <c r="E357" s="199">
        <v>125000</v>
      </c>
      <c r="F357" s="195"/>
      <c r="G357" s="195"/>
      <c r="H357" s="199"/>
      <c r="I357" s="195">
        <f t="shared" si="10"/>
        <v>125000</v>
      </c>
      <c r="J357" s="194"/>
      <c r="K357" s="196" t="str">
        <f t="shared" si="11"/>
        <v>K16A</v>
      </c>
      <c r="L357" s="198" t="s">
        <v>5653</v>
      </c>
      <c r="M357" s="161" t="s">
        <v>5710</v>
      </c>
    </row>
    <row r="358" spans="1:13" ht="17.25" customHeight="1">
      <c r="A358" s="236">
        <v>354</v>
      </c>
      <c r="B358" s="161" t="s">
        <v>5150</v>
      </c>
      <c r="C358" s="161" t="s">
        <v>5151</v>
      </c>
      <c r="D358" s="161" t="s">
        <v>848</v>
      </c>
      <c r="E358" s="199">
        <v>125000</v>
      </c>
      <c r="F358" s="195"/>
      <c r="G358" s="195"/>
      <c r="H358" s="199"/>
      <c r="I358" s="195">
        <f t="shared" si="10"/>
        <v>125000</v>
      </c>
      <c r="J358" s="194"/>
      <c r="K358" s="196" t="str">
        <f t="shared" si="11"/>
        <v>K16A</v>
      </c>
      <c r="L358" s="198" t="s">
        <v>5653</v>
      </c>
      <c r="M358" s="161" t="s">
        <v>5989</v>
      </c>
    </row>
    <row r="359" spans="1:13" ht="17.25" customHeight="1">
      <c r="A359" s="236">
        <v>355</v>
      </c>
      <c r="B359" s="161" t="s">
        <v>5154</v>
      </c>
      <c r="C359" s="161" t="s">
        <v>5155</v>
      </c>
      <c r="D359" s="161" t="s">
        <v>848</v>
      </c>
      <c r="E359" s="199">
        <v>125000</v>
      </c>
      <c r="F359" s="195"/>
      <c r="G359" s="195"/>
      <c r="H359" s="199"/>
      <c r="I359" s="195">
        <f t="shared" si="10"/>
        <v>125000</v>
      </c>
      <c r="J359" s="194"/>
      <c r="K359" s="196" t="str">
        <f t="shared" si="11"/>
        <v>K16A</v>
      </c>
      <c r="L359" s="198" t="s">
        <v>5653</v>
      </c>
      <c r="M359" s="161" t="s">
        <v>5799</v>
      </c>
    </row>
    <row r="360" spans="1:13" ht="17.25" customHeight="1">
      <c r="A360" s="236">
        <v>356</v>
      </c>
      <c r="B360" s="161" t="s">
        <v>5152</v>
      </c>
      <c r="C360" s="161" t="s">
        <v>5153</v>
      </c>
      <c r="D360" s="161" t="s">
        <v>848</v>
      </c>
      <c r="E360" s="199">
        <v>125000</v>
      </c>
      <c r="F360" s="195"/>
      <c r="G360" s="195"/>
      <c r="H360" s="199"/>
      <c r="I360" s="195">
        <f t="shared" si="10"/>
        <v>125000</v>
      </c>
      <c r="J360" s="194"/>
      <c r="K360" s="196" t="str">
        <f t="shared" si="11"/>
        <v>K16A</v>
      </c>
      <c r="L360" s="198" t="s">
        <v>5653</v>
      </c>
      <c r="M360" s="161" t="s">
        <v>5665</v>
      </c>
    </row>
    <row r="361" spans="1:13" ht="17.25" customHeight="1">
      <c r="A361" s="236">
        <v>357</v>
      </c>
      <c r="B361" s="161" t="s">
        <v>5156</v>
      </c>
      <c r="C361" s="161" t="s">
        <v>5157</v>
      </c>
      <c r="D361" s="161" t="s">
        <v>848</v>
      </c>
      <c r="E361" s="199">
        <v>125000</v>
      </c>
      <c r="F361" s="195"/>
      <c r="G361" s="195"/>
      <c r="H361" s="199"/>
      <c r="I361" s="195">
        <f t="shared" si="10"/>
        <v>125000</v>
      </c>
      <c r="J361" s="194"/>
      <c r="K361" s="196" t="str">
        <f t="shared" si="11"/>
        <v>K16A</v>
      </c>
      <c r="L361" s="198" t="s">
        <v>5653</v>
      </c>
      <c r="M361" s="161" t="s">
        <v>5706</v>
      </c>
    </row>
    <row r="362" spans="1:13" ht="17.25" customHeight="1">
      <c r="A362" s="236">
        <v>358</v>
      </c>
      <c r="B362" s="161" t="s">
        <v>5102</v>
      </c>
      <c r="C362" s="161" t="s">
        <v>5103</v>
      </c>
      <c r="D362" s="161" t="s">
        <v>5094</v>
      </c>
      <c r="E362" s="199">
        <v>125000</v>
      </c>
      <c r="F362" s="195"/>
      <c r="G362" s="195"/>
      <c r="H362" s="199"/>
      <c r="I362" s="195">
        <f t="shared" si="10"/>
        <v>125000</v>
      </c>
      <c r="J362" s="194"/>
      <c r="K362" s="196" t="str">
        <f t="shared" si="11"/>
        <v>K16A</v>
      </c>
      <c r="L362" s="198" t="s">
        <v>5653</v>
      </c>
      <c r="M362" s="161" t="s">
        <v>5718</v>
      </c>
    </row>
    <row r="363" spans="1:13" ht="17.25" customHeight="1">
      <c r="A363" s="236">
        <v>359</v>
      </c>
      <c r="B363" s="161" t="s">
        <v>5158</v>
      </c>
      <c r="C363" s="161" t="s">
        <v>5159</v>
      </c>
      <c r="D363" s="161" t="s">
        <v>848</v>
      </c>
      <c r="E363" s="199">
        <v>125000</v>
      </c>
      <c r="F363" s="195"/>
      <c r="G363" s="195"/>
      <c r="H363" s="199"/>
      <c r="I363" s="195">
        <f t="shared" si="10"/>
        <v>125000</v>
      </c>
      <c r="J363" s="194"/>
      <c r="K363" s="196" t="str">
        <f t="shared" si="11"/>
        <v>K16A</v>
      </c>
      <c r="L363" s="198" t="s">
        <v>5653</v>
      </c>
      <c r="M363" s="161" t="s">
        <v>5924</v>
      </c>
    </row>
    <row r="364" spans="1:13" ht="17.25" customHeight="1">
      <c r="A364" s="236">
        <v>360</v>
      </c>
      <c r="B364" s="161" t="s">
        <v>5160</v>
      </c>
      <c r="C364" s="161" t="s">
        <v>5161</v>
      </c>
      <c r="D364" s="161" t="s">
        <v>848</v>
      </c>
      <c r="E364" s="199">
        <v>125000</v>
      </c>
      <c r="F364" s="195"/>
      <c r="G364" s="195"/>
      <c r="H364" s="199"/>
      <c r="I364" s="195">
        <f t="shared" si="10"/>
        <v>125000</v>
      </c>
      <c r="J364" s="194"/>
      <c r="K364" s="196" t="str">
        <f t="shared" si="11"/>
        <v>K16A</v>
      </c>
      <c r="L364" s="198" t="s">
        <v>5653</v>
      </c>
      <c r="M364" s="161" t="s">
        <v>5719</v>
      </c>
    </row>
    <row r="365" spans="1:13" ht="17.25" customHeight="1">
      <c r="A365" s="236">
        <v>361</v>
      </c>
      <c r="B365" s="161" t="s">
        <v>5162</v>
      </c>
      <c r="C365" s="161" t="s">
        <v>5163</v>
      </c>
      <c r="D365" s="161" t="s">
        <v>848</v>
      </c>
      <c r="E365" s="199">
        <v>864000</v>
      </c>
      <c r="F365" s="195"/>
      <c r="G365" s="195"/>
      <c r="H365" s="199"/>
      <c r="I365" s="195">
        <f t="shared" si="10"/>
        <v>864000</v>
      </c>
      <c r="J365" s="194"/>
      <c r="K365" s="196" t="str">
        <f t="shared" si="11"/>
        <v>K16A</v>
      </c>
      <c r="L365" s="198" t="s">
        <v>5653</v>
      </c>
      <c r="M365" s="161" t="s">
        <v>5720</v>
      </c>
    </row>
    <row r="366" spans="1:13" ht="17.25" customHeight="1">
      <c r="A366" s="236">
        <v>362</v>
      </c>
      <c r="B366" s="161" t="s">
        <v>5104</v>
      </c>
      <c r="C366" s="161" t="s">
        <v>5105</v>
      </c>
      <c r="D366" s="161" t="s">
        <v>5094</v>
      </c>
      <c r="E366" s="199">
        <v>125000</v>
      </c>
      <c r="F366" s="195"/>
      <c r="G366" s="195"/>
      <c r="H366" s="199"/>
      <c r="I366" s="195">
        <f t="shared" si="10"/>
        <v>125000</v>
      </c>
      <c r="J366" s="194"/>
      <c r="K366" s="196" t="str">
        <f t="shared" si="11"/>
        <v>K16A</v>
      </c>
      <c r="L366" s="198" t="s">
        <v>5653</v>
      </c>
      <c r="M366" s="161" t="s">
        <v>5708</v>
      </c>
    </row>
    <row r="367" spans="1:13" ht="17.25" customHeight="1">
      <c r="A367" s="236">
        <v>363</v>
      </c>
      <c r="B367" s="161" t="s">
        <v>5106</v>
      </c>
      <c r="C367" s="161" t="s">
        <v>5107</v>
      </c>
      <c r="D367" s="161" t="s">
        <v>5094</v>
      </c>
      <c r="E367" s="199">
        <v>125000</v>
      </c>
      <c r="F367" s="195"/>
      <c r="G367" s="195"/>
      <c r="H367" s="199"/>
      <c r="I367" s="195">
        <f t="shared" si="10"/>
        <v>125000</v>
      </c>
      <c r="J367" s="194"/>
      <c r="K367" s="196" t="str">
        <f t="shared" si="11"/>
        <v>K16A</v>
      </c>
      <c r="L367" s="198" t="s">
        <v>5653</v>
      </c>
      <c r="M367" s="161" t="s">
        <v>5898</v>
      </c>
    </row>
    <row r="368" spans="1:13" ht="17.25" customHeight="1">
      <c r="A368" s="236">
        <v>364</v>
      </c>
      <c r="B368" s="161" t="s">
        <v>5221</v>
      </c>
      <c r="C368" s="161" t="s">
        <v>5222</v>
      </c>
      <c r="D368" s="161" t="s">
        <v>5214</v>
      </c>
      <c r="E368" s="199">
        <v>3150000</v>
      </c>
      <c r="F368" s="195"/>
      <c r="G368" s="195"/>
      <c r="H368" s="199"/>
      <c r="I368" s="195">
        <f t="shared" si="10"/>
        <v>3150000</v>
      </c>
      <c r="J368" s="194"/>
      <c r="K368" s="196" t="str">
        <f t="shared" si="11"/>
        <v>K16B</v>
      </c>
      <c r="L368" s="198" t="s">
        <v>5653</v>
      </c>
      <c r="M368" s="161" t="s">
        <v>5656</v>
      </c>
    </row>
    <row r="369" spans="1:13" ht="17.25" customHeight="1">
      <c r="A369" s="236">
        <v>365</v>
      </c>
      <c r="B369" s="161" t="s">
        <v>5225</v>
      </c>
      <c r="C369" s="161" t="s">
        <v>5226</v>
      </c>
      <c r="D369" s="161" t="s">
        <v>5214</v>
      </c>
      <c r="E369" s="199">
        <v>125000</v>
      </c>
      <c r="F369" s="195"/>
      <c r="G369" s="195"/>
      <c r="H369" s="199"/>
      <c r="I369" s="195">
        <f t="shared" si="10"/>
        <v>125000</v>
      </c>
      <c r="J369" s="194"/>
      <c r="K369" s="196" t="str">
        <f t="shared" si="11"/>
        <v>K16B</v>
      </c>
      <c r="L369" s="198" t="s">
        <v>5653</v>
      </c>
      <c r="M369" s="161" t="s">
        <v>5662</v>
      </c>
    </row>
    <row r="370" spans="1:13" ht="17.25" customHeight="1">
      <c r="A370" s="236">
        <v>366</v>
      </c>
      <c r="B370" s="161" t="s">
        <v>5108</v>
      </c>
      <c r="C370" s="161" t="s">
        <v>5109</v>
      </c>
      <c r="D370" s="161" t="s">
        <v>5094</v>
      </c>
      <c r="E370" s="199">
        <v>125000</v>
      </c>
      <c r="F370" s="195"/>
      <c r="G370" s="195"/>
      <c r="H370" s="199"/>
      <c r="I370" s="195">
        <f t="shared" si="10"/>
        <v>125000</v>
      </c>
      <c r="J370" s="194"/>
      <c r="K370" s="196" t="str">
        <f t="shared" si="11"/>
        <v>K16A</v>
      </c>
      <c r="L370" s="198" t="s">
        <v>5653</v>
      </c>
      <c r="M370" s="161" t="s">
        <v>5750</v>
      </c>
    </row>
    <row r="371" spans="1:13" ht="17.25" customHeight="1">
      <c r="A371" s="236">
        <v>367</v>
      </c>
      <c r="B371" s="161" t="s">
        <v>5164</v>
      </c>
      <c r="C371" s="161" t="s">
        <v>5165</v>
      </c>
      <c r="D371" s="161" t="s">
        <v>848</v>
      </c>
      <c r="E371" s="199">
        <v>125000</v>
      </c>
      <c r="F371" s="195"/>
      <c r="G371" s="195"/>
      <c r="H371" s="199"/>
      <c r="I371" s="195">
        <f t="shared" si="10"/>
        <v>125000</v>
      </c>
      <c r="J371" s="194"/>
      <c r="K371" s="196" t="str">
        <f t="shared" si="11"/>
        <v>K16A</v>
      </c>
      <c r="L371" s="198" t="s">
        <v>5653</v>
      </c>
      <c r="M371" s="161" t="s">
        <v>5750</v>
      </c>
    </row>
    <row r="372" spans="1:13" ht="17.25" customHeight="1">
      <c r="A372" s="236">
        <v>368</v>
      </c>
      <c r="B372" s="161" t="s">
        <v>5223</v>
      </c>
      <c r="C372" s="161" t="s">
        <v>5224</v>
      </c>
      <c r="D372" s="161" t="s">
        <v>5214</v>
      </c>
      <c r="E372" s="199">
        <v>125000</v>
      </c>
      <c r="F372" s="195"/>
      <c r="G372" s="195"/>
      <c r="H372" s="199"/>
      <c r="I372" s="195">
        <f t="shared" si="10"/>
        <v>125000</v>
      </c>
      <c r="J372" s="194"/>
      <c r="K372" s="196" t="str">
        <f t="shared" si="11"/>
        <v>K16B</v>
      </c>
      <c r="L372" s="198" t="s">
        <v>5653</v>
      </c>
      <c r="M372" s="161" t="s">
        <v>5750</v>
      </c>
    </row>
    <row r="373" spans="1:13" ht="17.25" customHeight="1">
      <c r="A373" s="236">
        <v>369</v>
      </c>
      <c r="B373" s="161" t="s">
        <v>5166</v>
      </c>
      <c r="C373" s="161" t="s">
        <v>5167</v>
      </c>
      <c r="D373" s="161" t="s">
        <v>848</v>
      </c>
      <c r="E373" s="199">
        <v>125000</v>
      </c>
      <c r="F373" s="195"/>
      <c r="G373" s="195"/>
      <c r="H373" s="199"/>
      <c r="I373" s="195">
        <f t="shared" si="10"/>
        <v>125000</v>
      </c>
      <c r="J373" s="194"/>
      <c r="K373" s="196" t="str">
        <f t="shared" si="11"/>
        <v>K16A</v>
      </c>
      <c r="L373" s="198" t="s">
        <v>5653</v>
      </c>
      <c r="M373" s="161" t="s">
        <v>5709</v>
      </c>
    </row>
    <row r="374" spans="1:13" ht="17.25" customHeight="1">
      <c r="A374" s="236">
        <v>370</v>
      </c>
      <c r="B374" s="161" t="s">
        <v>849</v>
      </c>
      <c r="C374" s="161" t="s">
        <v>850</v>
      </c>
      <c r="D374" s="161" t="s">
        <v>848</v>
      </c>
      <c r="E374" s="195"/>
      <c r="F374" s="195"/>
      <c r="G374" s="195"/>
      <c r="H374" s="163">
        <v>50000</v>
      </c>
      <c r="I374" s="195">
        <f t="shared" si="10"/>
        <v>50000</v>
      </c>
      <c r="J374" s="194"/>
      <c r="K374" s="196" t="str">
        <f t="shared" si="11"/>
        <v>K16A</v>
      </c>
      <c r="L374" s="198" t="s">
        <v>5653</v>
      </c>
      <c r="M374" s="161" t="s">
        <v>5836</v>
      </c>
    </row>
    <row r="375" spans="1:13" ht="17.25" customHeight="1">
      <c r="A375" s="236">
        <v>371</v>
      </c>
      <c r="B375" s="161" t="s">
        <v>5168</v>
      </c>
      <c r="C375" s="161" t="s">
        <v>5169</v>
      </c>
      <c r="D375" s="161" t="s">
        <v>848</v>
      </c>
      <c r="E375" s="199">
        <v>125000</v>
      </c>
      <c r="F375" s="195"/>
      <c r="G375" s="195"/>
      <c r="H375" s="199"/>
      <c r="I375" s="195">
        <f t="shared" si="10"/>
        <v>125000</v>
      </c>
      <c r="J375" s="194"/>
      <c r="K375" s="196" t="str">
        <f t="shared" si="11"/>
        <v>K16A</v>
      </c>
      <c r="L375" s="198" t="s">
        <v>5653</v>
      </c>
      <c r="M375" s="161" t="s">
        <v>5836</v>
      </c>
    </row>
    <row r="376" spans="1:13" ht="17.25" customHeight="1">
      <c r="A376" s="236">
        <v>372</v>
      </c>
      <c r="B376" s="161" t="s">
        <v>5110</v>
      </c>
      <c r="C376" s="161" t="s">
        <v>5111</v>
      </c>
      <c r="D376" s="161" t="s">
        <v>5094</v>
      </c>
      <c r="E376" s="199">
        <v>125000</v>
      </c>
      <c r="F376" s="195"/>
      <c r="G376" s="195"/>
      <c r="H376" s="199"/>
      <c r="I376" s="195">
        <f t="shared" si="10"/>
        <v>125000</v>
      </c>
      <c r="J376" s="194"/>
      <c r="K376" s="196" t="str">
        <f t="shared" si="11"/>
        <v>K16A</v>
      </c>
      <c r="L376" s="198" t="s">
        <v>5653</v>
      </c>
      <c r="M376" s="161" t="s">
        <v>5684</v>
      </c>
    </row>
    <row r="377" spans="1:13" ht="17.25" customHeight="1">
      <c r="A377" s="236">
        <v>373</v>
      </c>
      <c r="B377" s="161" t="s">
        <v>5227</v>
      </c>
      <c r="C377" s="161" t="s">
        <v>5228</v>
      </c>
      <c r="D377" s="161" t="s">
        <v>5214</v>
      </c>
      <c r="E377" s="199">
        <v>125000</v>
      </c>
      <c r="F377" s="195"/>
      <c r="G377" s="195"/>
      <c r="H377" s="199"/>
      <c r="I377" s="195">
        <f t="shared" si="10"/>
        <v>125000</v>
      </c>
      <c r="J377" s="194"/>
      <c r="K377" s="196" t="str">
        <f t="shared" si="11"/>
        <v>K16B</v>
      </c>
      <c r="L377" s="198" t="s">
        <v>5653</v>
      </c>
      <c r="M377" s="161" t="s">
        <v>5684</v>
      </c>
    </row>
    <row r="378" spans="1:13" ht="17.25" customHeight="1">
      <c r="A378" s="236">
        <v>374</v>
      </c>
      <c r="B378" s="161" t="s">
        <v>5297</v>
      </c>
      <c r="C378" s="161" t="s">
        <v>5298</v>
      </c>
      <c r="D378" s="161" t="s">
        <v>5290</v>
      </c>
      <c r="E378" s="199">
        <v>125000</v>
      </c>
      <c r="F378" s="195"/>
      <c r="G378" s="195"/>
      <c r="H378" s="199"/>
      <c r="I378" s="195">
        <f t="shared" si="10"/>
        <v>125000</v>
      </c>
      <c r="J378" s="194"/>
      <c r="K378" s="196" t="str">
        <f t="shared" si="11"/>
        <v>K16H</v>
      </c>
      <c r="L378" s="198" t="s">
        <v>5653</v>
      </c>
      <c r="M378" s="161" t="s">
        <v>5766</v>
      </c>
    </row>
    <row r="379" spans="1:13" ht="17.25" customHeight="1">
      <c r="A379" s="236">
        <v>375</v>
      </c>
      <c r="B379" s="161" t="s">
        <v>5112</v>
      </c>
      <c r="C379" s="161" t="s">
        <v>5113</v>
      </c>
      <c r="D379" s="161" t="s">
        <v>5094</v>
      </c>
      <c r="E379" s="199">
        <v>125000</v>
      </c>
      <c r="F379" s="195"/>
      <c r="G379" s="195"/>
      <c r="H379" s="199"/>
      <c r="I379" s="195">
        <f t="shared" si="10"/>
        <v>125000</v>
      </c>
      <c r="J379" s="194"/>
      <c r="K379" s="196" t="str">
        <f t="shared" si="11"/>
        <v>K16A</v>
      </c>
      <c r="L379" s="198" t="s">
        <v>5653</v>
      </c>
      <c r="M379" s="161" t="s">
        <v>5784</v>
      </c>
    </row>
    <row r="380" spans="1:13" ht="17.25" customHeight="1">
      <c r="A380" s="236">
        <v>376</v>
      </c>
      <c r="B380" s="161" t="s">
        <v>5170</v>
      </c>
      <c r="C380" s="161" t="s">
        <v>5171</v>
      </c>
      <c r="D380" s="161" t="s">
        <v>848</v>
      </c>
      <c r="E380" s="199">
        <v>864000</v>
      </c>
      <c r="F380" s="195"/>
      <c r="G380" s="195"/>
      <c r="H380" s="199"/>
      <c r="I380" s="195">
        <f t="shared" si="10"/>
        <v>864000</v>
      </c>
      <c r="J380" s="194"/>
      <c r="K380" s="196" t="str">
        <f t="shared" si="11"/>
        <v>K16A</v>
      </c>
      <c r="L380" s="198" t="s">
        <v>5653</v>
      </c>
      <c r="M380" s="161" t="s">
        <v>5663</v>
      </c>
    </row>
    <row r="381" spans="1:13" ht="17.25" customHeight="1">
      <c r="A381" s="236">
        <v>377</v>
      </c>
      <c r="B381" s="161" t="s">
        <v>5176</v>
      </c>
      <c r="C381" s="161" t="s">
        <v>5177</v>
      </c>
      <c r="D381" s="161" t="s">
        <v>848</v>
      </c>
      <c r="E381" s="199">
        <v>125000</v>
      </c>
      <c r="F381" s="195"/>
      <c r="G381" s="195"/>
      <c r="H381" s="199"/>
      <c r="I381" s="195">
        <f t="shared" si="10"/>
        <v>125000</v>
      </c>
      <c r="J381" s="194"/>
      <c r="K381" s="196" t="str">
        <f t="shared" si="11"/>
        <v>K16A</v>
      </c>
      <c r="L381" s="198" t="s">
        <v>5653</v>
      </c>
      <c r="M381" s="161" t="s">
        <v>5865</v>
      </c>
    </row>
    <row r="382" spans="1:13" ht="17.25" customHeight="1">
      <c r="A382" s="236">
        <v>378</v>
      </c>
      <c r="B382" s="161" t="s">
        <v>5172</v>
      </c>
      <c r="C382" s="161" t="s">
        <v>5173</v>
      </c>
      <c r="D382" s="161" t="s">
        <v>848</v>
      </c>
      <c r="E382" s="199">
        <v>125000</v>
      </c>
      <c r="F382" s="195"/>
      <c r="G382" s="195"/>
      <c r="H382" s="199"/>
      <c r="I382" s="195">
        <f t="shared" si="10"/>
        <v>125000</v>
      </c>
      <c r="J382" s="194"/>
      <c r="K382" s="196" t="str">
        <f t="shared" si="11"/>
        <v>K16A</v>
      </c>
      <c r="L382" s="198" t="s">
        <v>5653</v>
      </c>
      <c r="M382" s="161" t="s">
        <v>5693</v>
      </c>
    </row>
    <row r="383" spans="1:13" ht="17.25" customHeight="1">
      <c r="A383" s="236">
        <v>379</v>
      </c>
      <c r="B383" s="161" t="s">
        <v>5174</v>
      </c>
      <c r="C383" s="161" t="s">
        <v>5175</v>
      </c>
      <c r="D383" s="161" t="s">
        <v>848</v>
      </c>
      <c r="E383" s="199">
        <v>1350000</v>
      </c>
      <c r="F383" s="195"/>
      <c r="G383" s="195"/>
      <c r="H383" s="199"/>
      <c r="I383" s="195">
        <f t="shared" si="10"/>
        <v>1350000</v>
      </c>
      <c r="J383" s="194"/>
      <c r="K383" s="196" t="str">
        <f t="shared" si="11"/>
        <v>K16A</v>
      </c>
      <c r="L383" s="198" t="s">
        <v>5653</v>
      </c>
      <c r="M383" s="161" t="s">
        <v>5693</v>
      </c>
    </row>
    <row r="384" spans="1:13" ht="17.25" customHeight="1">
      <c r="A384" s="236">
        <v>380</v>
      </c>
      <c r="B384" s="161" t="s">
        <v>733</v>
      </c>
      <c r="C384" s="161" t="s">
        <v>734</v>
      </c>
      <c r="D384" s="161" t="s">
        <v>732</v>
      </c>
      <c r="E384" s="195"/>
      <c r="F384" s="195"/>
      <c r="G384" s="195"/>
      <c r="H384" s="163">
        <v>50000</v>
      </c>
      <c r="I384" s="195">
        <f t="shared" si="10"/>
        <v>50000</v>
      </c>
      <c r="J384" s="194"/>
      <c r="K384" s="196" t="str">
        <f t="shared" si="11"/>
        <v>K16A</v>
      </c>
      <c r="L384" s="198" t="s">
        <v>5653</v>
      </c>
      <c r="M384" s="161" t="s">
        <v>5751</v>
      </c>
    </row>
    <row r="385" spans="1:13" ht="17.25" customHeight="1">
      <c r="A385" s="236">
        <v>381</v>
      </c>
      <c r="B385" s="161" t="s">
        <v>405</v>
      </c>
      <c r="C385" s="161" t="s">
        <v>406</v>
      </c>
      <c r="D385" s="161" t="s">
        <v>407</v>
      </c>
      <c r="E385" s="195"/>
      <c r="F385" s="195"/>
      <c r="G385" s="195"/>
      <c r="H385" s="163">
        <v>50000</v>
      </c>
      <c r="I385" s="195">
        <f t="shared" si="10"/>
        <v>50000</v>
      </c>
      <c r="J385" s="194"/>
      <c r="K385" s="196" t="str">
        <f t="shared" si="11"/>
        <v>K16A</v>
      </c>
      <c r="L385" s="161" t="s">
        <v>5652</v>
      </c>
      <c r="M385" s="161" t="s">
        <v>5694</v>
      </c>
    </row>
    <row r="386" spans="1:13" ht="17.25" customHeight="1">
      <c r="A386" s="236">
        <v>382</v>
      </c>
      <c r="B386" s="161" t="s">
        <v>408</v>
      </c>
      <c r="C386" s="161" t="s">
        <v>409</v>
      </c>
      <c r="D386" s="161" t="s">
        <v>407</v>
      </c>
      <c r="E386" s="195"/>
      <c r="F386" s="195"/>
      <c r="G386" s="195"/>
      <c r="H386" s="163">
        <v>50000</v>
      </c>
      <c r="I386" s="195">
        <f t="shared" si="10"/>
        <v>50000</v>
      </c>
      <c r="J386" s="194"/>
      <c r="K386" s="196" t="str">
        <f t="shared" si="11"/>
        <v>K16A</v>
      </c>
      <c r="L386" s="161" t="s">
        <v>5652</v>
      </c>
      <c r="M386" s="161" t="s">
        <v>5814</v>
      </c>
    </row>
    <row r="387" spans="1:13" ht="17.25" customHeight="1">
      <c r="A387" s="236">
        <v>383</v>
      </c>
      <c r="B387" s="161" t="s">
        <v>410</v>
      </c>
      <c r="C387" s="161" t="s">
        <v>411</v>
      </c>
      <c r="D387" s="161" t="s">
        <v>407</v>
      </c>
      <c r="E387" s="195"/>
      <c r="F387" s="195"/>
      <c r="G387" s="195"/>
      <c r="H387" s="163">
        <v>50000</v>
      </c>
      <c r="I387" s="195">
        <f t="shared" si="10"/>
        <v>50000</v>
      </c>
      <c r="J387" s="194"/>
      <c r="K387" s="196" t="str">
        <f t="shared" si="11"/>
        <v>K16A</v>
      </c>
      <c r="L387" s="161" t="s">
        <v>5652</v>
      </c>
      <c r="M387" s="161" t="s">
        <v>5726</v>
      </c>
    </row>
    <row r="388" spans="1:13" ht="17.25" customHeight="1">
      <c r="A388" s="236">
        <v>384</v>
      </c>
      <c r="B388" s="161" t="s">
        <v>851</v>
      </c>
      <c r="C388" s="161" t="s">
        <v>852</v>
      </c>
      <c r="D388" s="161" t="s">
        <v>853</v>
      </c>
      <c r="E388" s="195"/>
      <c r="F388" s="195"/>
      <c r="G388" s="195"/>
      <c r="H388" s="163">
        <v>50000</v>
      </c>
      <c r="I388" s="195">
        <f t="shared" si="10"/>
        <v>50000</v>
      </c>
      <c r="J388" s="194"/>
      <c r="K388" s="196" t="str">
        <f t="shared" si="11"/>
        <v>K16A</v>
      </c>
      <c r="L388" s="156" t="s">
        <v>5652</v>
      </c>
      <c r="M388" s="161" t="s">
        <v>6083</v>
      </c>
    </row>
    <row r="389" spans="1:13" ht="17.25" customHeight="1">
      <c r="A389" s="236">
        <v>385</v>
      </c>
      <c r="B389" s="161" t="s">
        <v>854</v>
      </c>
      <c r="C389" s="161" t="s">
        <v>855</v>
      </c>
      <c r="D389" s="161" t="s">
        <v>853</v>
      </c>
      <c r="E389" s="195">
        <f>VLOOKUP(B389,'Học phí'!$B$8:$F$395,5,0)</f>
        <v>125000</v>
      </c>
      <c r="F389" s="195"/>
      <c r="G389" s="195"/>
      <c r="H389" s="163">
        <v>50000</v>
      </c>
      <c r="I389" s="195">
        <f t="shared" ref="I389:I425" si="12">SUM(E389:H389)</f>
        <v>175000</v>
      </c>
      <c r="J389" s="194"/>
      <c r="K389" s="196" t="str">
        <f t="shared" ref="K389:K425" si="13">RIGHT(D389,4)</f>
        <v>K16A</v>
      </c>
      <c r="L389" s="156" t="s">
        <v>5652</v>
      </c>
      <c r="M389" s="161" t="s">
        <v>6084</v>
      </c>
    </row>
    <row r="390" spans="1:13" ht="17.25" customHeight="1">
      <c r="A390" s="236">
        <v>386</v>
      </c>
      <c r="B390" s="161" t="s">
        <v>412</v>
      </c>
      <c r="C390" s="161" t="s">
        <v>413</v>
      </c>
      <c r="D390" s="161" t="s">
        <v>407</v>
      </c>
      <c r="E390" s="195"/>
      <c r="F390" s="195"/>
      <c r="G390" s="195"/>
      <c r="H390" s="163">
        <v>50000</v>
      </c>
      <c r="I390" s="195">
        <f t="shared" si="12"/>
        <v>50000</v>
      </c>
      <c r="J390" s="194"/>
      <c r="K390" s="196" t="str">
        <f t="shared" si="13"/>
        <v>K16A</v>
      </c>
      <c r="L390" s="161" t="s">
        <v>5652</v>
      </c>
      <c r="M390" s="161" t="s">
        <v>6076</v>
      </c>
    </row>
    <row r="391" spans="1:13" ht="17.25" customHeight="1">
      <c r="A391" s="236">
        <v>387</v>
      </c>
      <c r="B391" s="161" t="s">
        <v>414</v>
      </c>
      <c r="C391" s="161" t="s">
        <v>415</v>
      </c>
      <c r="D391" s="161" t="s">
        <v>407</v>
      </c>
      <c r="E391" s="195"/>
      <c r="F391" s="195"/>
      <c r="G391" s="195"/>
      <c r="H391" s="163">
        <v>50000</v>
      </c>
      <c r="I391" s="195">
        <f t="shared" si="12"/>
        <v>50000</v>
      </c>
      <c r="J391" s="194"/>
      <c r="K391" s="196" t="str">
        <f t="shared" si="13"/>
        <v>K16A</v>
      </c>
      <c r="L391" s="161" t="s">
        <v>5652</v>
      </c>
      <c r="M391" s="161" t="s">
        <v>5678</v>
      </c>
    </row>
    <row r="392" spans="1:13" ht="17.25" customHeight="1">
      <c r="A392" s="236">
        <v>388</v>
      </c>
      <c r="B392" s="161" t="s">
        <v>856</v>
      </c>
      <c r="C392" s="161" t="s">
        <v>857</v>
      </c>
      <c r="D392" s="161" t="s">
        <v>853</v>
      </c>
      <c r="E392" s="195">
        <f>VLOOKUP(B392,'Học phí'!$B$8:$F$395,5,0)</f>
        <v>125000</v>
      </c>
      <c r="F392" s="195"/>
      <c r="G392" s="195"/>
      <c r="H392" s="163">
        <v>50000</v>
      </c>
      <c r="I392" s="195">
        <f t="shared" si="12"/>
        <v>175000</v>
      </c>
      <c r="J392" s="194"/>
      <c r="K392" s="196" t="str">
        <f t="shared" si="13"/>
        <v>K16A</v>
      </c>
      <c r="L392" s="156" t="s">
        <v>5652</v>
      </c>
      <c r="M392" s="161" t="s">
        <v>5678</v>
      </c>
    </row>
    <row r="393" spans="1:13" ht="17.25" customHeight="1">
      <c r="A393" s="236">
        <v>389</v>
      </c>
      <c r="B393" s="161" t="s">
        <v>416</v>
      </c>
      <c r="C393" s="161" t="s">
        <v>417</v>
      </c>
      <c r="D393" s="161" t="s">
        <v>407</v>
      </c>
      <c r="E393" s="195"/>
      <c r="F393" s="195"/>
      <c r="G393" s="195"/>
      <c r="H393" s="163">
        <v>50000</v>
      </c>
      <c r="I393" s="195">
        <f t="shared" si="12"/>
        <v>50000</v>
      </c>
      <c r="J393" s="194"/>
      <c r="K393" s="196" t="str">
        <f t="shared" si="13"/>
        <v>K16A</v>
      </c>
      <c r="L393" s="161" t="s">
        <v>5652</v>
      </c>
      <c r="M393" s="161" t="s">
        <v>5757</v>
      </c>
    </row>
    <row r="394" spans="1:13" ht="17.25" customHeight="1">
      <c r="A394" s="236">
        <v>390</v>
      </c>
      <c r="B394" s="161" t="s">
        <v>858</v>
      </c>
      <c r="C394" s="161" t="s">
        <v>859</v>
      </c>
      <c r="D394" s="161" t="s">
        <v>853</v>
      </c>
      <c r="E394" s="195">
        <f>VLOOKUP(B394,'Học phí'!$B$8:$F$395,5,0)</f>
        <v>125000</v>
      </c>
      <c r="F394" s="195"/>
      <c r="G394" s="195"/>
      <c r="H394" s="163">
        <v>50000</v>
      </c>
      <c r="I394" s="195">
        <f t="shared" si="12"/>
        <v>175000</v>
      </c>
      <c r="J394" s="194"/>
      <c r="K394" s="196" t="str">
        <f t="shared" si="13"/>
        <v>K16A</v>
      </c>
      <c r="L394" s="156" t="s">
        <v>5652</v>
      </c>
      <c r="M394" s="161" t="s">
        <v>5757</v>
      </c>
    </row>
    <row r="395" spans="1:13" ht="17.25" customHeight="1">
      <c r="A395" s="236">
        <v>391</v>
      </c>
      <c r="B395" s="161" t="s">
        <v>418</v>
      </c>
      <c r="C395" s="161" t="s">
        <v>419</v>
      </c>
      <c r="D395" s="161" t="s">
        <v>407</v>
      </c>
      <c r="E395" s="195"/>
      <c r="F395" s="195"/>
      <c r="G395" s="195"/>
      <c r="H395" s="163">
        <v>50000</v>
      </c>
      <c r="I395" s="195">
        <f t="shared" si="12"/>
        <v>50000</v>
      </c>
      <c r="J395" s="194"/>
      <c r="K395" s="196" t="str">
        <f t="shared" si="13"/>
        <v>K16A</v>
      </c>
      <c r="L395" s="161" t="s">
        <v>5652</v>
      </c>
      <c r="M395" s="161" t="s">
        <v>5857</v>
      </c>
    </row>
    <row r="396" spans="1:13" ht="17.25" customHeight="1">
      <c r="A396" s="236">
        <v>392</v>
      </c>
      <c r="B396" s="161" t="s">
        <v>420</v>
      </c>
      <c r="C396" s="161" t="s">
        <v>421</v>
      </c>
      <c r="D396" s="161" t="s">
        <v>407</v>
      </c>
      <c r="E396" s="195"/>
      <c r="F396" s="195"/>
      <c r="G396" s="195"/>
      <c r="H396" s="163">
        <v>50000</v>
      </c>
      <c r="I396" s="195">
        <f t="shared" si="12"/>
        <v>50000</v>
      </c>
      <c r="J396" s="194"/>
      <c r="K396" s="196" t="str">
        <f t="shared" si="13"/>
        <v>K16A</v>
      </c>
      <c r="L396" s="161" t="s">
        <v>5652</v>
      </c>
      <c r="M396" s="161" t="s">
        <v>5697</v>
      </c>
    </row>
    <row r="397" spans="1:13" ht="17.25" customHeight="1">
      <c r="A397" s="236">
        <v>393</v>
      </c>
      <c r="B397" s="161" t="s">
        <v>422</v>
      </c>
      <c r="C397" s="161" t="s">
        <v>423</v>
      </c>
      <c r="D397" s="161" t="s">
        <v>407</v>
      </c>
      <c r="E397" s="195"/>
      <c r="F397" s="195"/>
      <c r="G397" s="195"/>
      <c r="H397" s="163">
        <v>50000</v>
      </c>
      <c r="I397" s="195">
        <f t="shared" si="12"/>
        <v>50000</v>
      </c>
      <c r="J397" s="194"/>
      <c r="K397" s="196" t="str">
        <f t="shared" si="13"/>
        <v>K16A</v>
      </c>
      <c r="L397" s="161" t="s">
        <v>5652</v>
      </c>
      <c r="M397" s="161" t="s">
        <v>5666</v>
      </c>
    </row>
    <row r="398" spans="1:13" ht="17.25" customHeight="1">
      <c r="A398" s="236">
        <v>394</v>
      </c>
      <c r="B398" s="161" t="s">
        <v>424</v>
      </c>
      <c r="C398" s="161" t="s">
        <v>425</v>
      </c>
      <c r="D398" s="161" t="s">
        <v>407</v>
      </c>
      <c r="E398" s="195"/>
      <c r="F398" s="195"/>
      <c r="G398" s="195"/>
      <c r="H398" s="163">
        <v>50000</v>
      </c>
      <c r="I398" s="195">
        <f t="shared" si="12"/>
        <v>50000</v>
      </c>
      <c r="J398" s="194"/>
      <c r="K398" s="196" t="str">
        <f t="shared" si="13"/>
        <v>K16A</v>
      </c>
      <c r="L398" s="161" t="s">
        <v>5652</v>
      </c>
      <c r="M398" s="161" t="s">
        <v>5692</v>
      </c>
    </row>
    <row r="399" spans="1:13" ht="17.25" customHeight="1">
      <c r="A399" s="236">
        <v>395</v>
      </c>
      <c r="B399" s="161" t="s">
        <v>860</v>
      </c>
      <c r="C399" s="161" t="s">
        <v>861</v>
      </c>
      <c r="D399" s="161" t="s">
        <v>853</v>
      </c>
      <c r="E399" s="195">
        <f>VLOOKUP(B399,'Học phí'!$B$8:$F$395,5,0)</f>
        <v>125000</v>
      </c>
      <c r="F399" s="195"/>
      <c r="G399" s="195"/>
      <c r="H399" s="163">
        <v>50000</v>
      </c>
      <c r="I399" s="195">
        <f t="shared" si="12"/>
        <v>175000</v>
      </c>
      <c r="J399" s="194"/>
      <c r="K399" s="196" t="str">
        <f t="shared" si="13"/>
        <v>K16A</v>
      </c>
      <c r="L399" s="156" t="s">
        <v>5652</v>
      </c>
      <c r="M399" s="161" t="s">
        <v>5732</v>
      </c>
    </row>
    <row r="400" spans="1:13" ht="17.25" customHeight="1">
      <c r="A400" s="236">
        <v>396</v>
      </c>
      <c r="B400" s="161" t="s">
        <v>426</v>
      </c>
      <c r="C400" s="161" t="s">
        <v>427</v>
      </c>
      <c r="D400" s="161" t="s">
        <v>407</v>
      </c>
      <c r="E400" s="195"/>
      <c r="F400" s="195"/>
      <c r="G400" s="195"/>
      <c r="H400" s="163">
        <v>50000</v>
      </c>
      <c r="I400" s="195">
        <f t="shared" si="12"/>
        <v>50000</v>
      </c>
      <c r="J400" s="194"/>
      <c r="K400" s="196" t="str">
        <f t="shared" si="13"/>
        <v>K16A</v>
      </c>
      <c r="L400" s="161" t="s">
        <v>5652</v>
      </c>
      <c r="M400" s="161" t="s">
        <v>5748</v>
      </c>
    </row>
    <row r="401" spans="1:13" ht="17.25" customHeight="1">
      <c r="A401" s="236">
        <v>397</v>
      </c>
      <c r="B401" s="161" t="s">
        <v>428</v>
      </c>
      <c r="C401" s="161" t="s">
        <v>429</v>
      </c>
      <c r="D401" s="161" t="s">
        <v>407</v>
      </c>
      <c r="E401" s="195"/>
      <c r="F401" s="195"/>
      <c r="G401" s="195"/>
      <c r="H401" s="163">
        <v>50000</v>
      </c>
      <c r="I401" s="195">
        <f t="shared" si="12"/>
        <v>50000</v>
      </c>
      <c r="J401" s="194"/>
      <c r="K401" s="196" t="str">
        <f t="shared" si="13"/>
        <v>K16A</v>
      </c>
      <c r="L401" s="161" t="s">
        <v>5652</v>
      </c>
      <c r="M401" s="161" t="s">
        <v>5748</v>
      </c>
    </row>
    <row r="402" spans="1:13" ht="17.25" customHeight="1">
      <c r="A402" s="236">
        <v>398</v>
      </c>
      <c r="B402" s="161" t="s">
        <v>430</v>
      </c>
      <c r="C402" s="161" t="s">
        <v>431</v>
      </c>
      <c r="D402" s="161" t="s">
        <v>407</v>
      </c>
      <c r="E402" s="195">
        <f>VLOOKUP(B402,'Học phí'!$B$8:$F$395,5,0)</f>
        <v>1350000</v>
      </c>
      <c r="F402" s="195"/>
      <c r="G402" s="195"/>
      <c r="H402" s="163">
        <v>50000</v>
      </c>
      <c r="I402" s="195">
        <f t="shared" si="12"/>
        <v>1400000</v>
      </c>
      <c r="J402" s="194"/>
      <c r="K402" s="196" t="str">
        <f t="shared" si="13"/>
        <v>K16A</v>
      </c>
      <c r="L402" s="161" t="s">
        <v>5652</v>
      </c>
      <c r="M402" s="161" t="s">
        <v>5748</v>
      </c>
    </row>
    <row r="403" spans="1:13" ht="17.25" customHeight="1">
      <c r="A403" s="236">
        <v>399</v>
      </c>
      <c r="B403" s="161" t="s">
        <v>432</v>
      </c>
      <c r="C403" s="161" t="s">
        <v>433</v>
      </c>
      <c r="D403" s="161" t="s">
        <v>407</v>
      </c>
      <c r="E403" s="195"/>
      <c r="F403" s="195"/>
      <c r="G403" s="195"/>
      <c r="H403" s="163">
        <v>50000</v>
      </c>
      <c r="I403" s="195">
        <f t="shared" si="12"/>
        <v>50000</v>
      </c>
      <c r="J403" s="194"/>
      <c r="K403" s="196" t="str">
        <f t="shared" si="13"/>
        <v>K16A</v>
      </c>
      <c r="L403" s="161" t="s">
        <v>5652</v>
      </c>
      <c r="M403" s="161" t="s">
        <v>6077</v>
      </c>
    </row>
    <row r="404" spans="1:13" ht="17.25" customHeight="1">
      <c r="A404" s="236">
        <v>400</v>
      </c>
      <c r="B404" s="161" t="s">
        <v>434</v>
      </c>
      <c r="C404" s="161" t="s">
        <v>435</v>
      </c>
      <c r="D404" s="161" t="s">
        <v>407</v>
      </c>
      <c r="E404" s="195"/>
      <c r="F404" s="195"/>
      <c r="G404" s="195"/>
      <c r="H404" s="163">
        <v>50000</v>
      </c>
      <c r="I404" s="195">
        <f t="shared" si="12"/>
        <v>50000</v>
      </c>
      <c r="J404" s="194"/>
      <c r="K404" s="196" t="str">
        <f t="shared" si="13"/>
        <v>K16A</v>
      </c>
      <c r="L404" s="161" t="s">
        <v>5652</v>
      </c>
      <c r="M404" s="161" t="s">
        <v>6078</v>
      </c>
    </row>
    <row r="405" spans="1:13" ht="17.25" customHeight="1">
      <c r="A405" s="236">
        <v>401</v>
      </c>
      <c r="B405" s="161" t="s">
        <v>436</v>
      </c>
      <c r="C405" s="161" t="s">
        <v>437</v>
      </c>
      <c r="D405" s="161" t="s">
        <v>407</v>
      </c>
      <c r="E405" s="195"/>
      <c r="F405" s="195"/>
      <c r="G405" s="195"/>
      <c r="H405" s="163">
        <v>50000</v>
      </c>
      <c r="I405" s="195">
        <f t="shared" si="12"/>
        <v>50000</v>
      </c>
      <c r="J405" s="194"/>
      <c r="K405" s="196" t="str">
        <f t="shared" si="13"/>
        <v>K16A</v>
      </c>
      <c r="L405" s="161" t="s">
        <v>5652</v>
      </c>
      <c r="M405" s="161" t="s">
        <v>5718</v>
      </c>
    </row>
    <row r="406" spans="1:13" ht="17.25" customHeight="1">
      <c r="A406" s="236">
        <v>402</v>
      </c>
      <c r="B406" s="161" t="s">
        <v>438</v>
      </c>
      <c r="C406" s="161" t="s">
        <v>439</v>
      </c>
      <c r="D406" s="161" t="s">
        <v>407</v>
      </c>
      <c r="E406" s="195">
        <f>VLOOKUP(B406,'Học phí'!$B$8:$F$395,5,0)</f>
        <v>1350000</v>
      </c>
      <c r="F406" s="195"/>
      <c r="G406" s="195"/>
      <c r="H406" s="163">
        <v>50000</v>
      </c>
      <c r="I406" s="195">
        <f t="shared" si="12"/>
        <v>1400000</v>
      </c>
      <c r="J406" s="194"/>
      <c r="K406" s="196" t="str">
        <f t="shared" si="13"/>
        <v>K16A</v>
      </c>
      <c r="L406" s="161" t="s">
        <v>5652</v>
      </c>
      <c r="M406" s="161" t="s">
        <v>5919</v>
      </c>
    </row>
    <row r="407" spans="1:13" ht="17.25" customHeight="1">
      <c r="A407" s="236">
        <v>403</v>
      </c>
      <c r="B407" s="161" t="s">
        <v>5114</v>
      </c>
      <c r="C407" s="161" t="s">
        <v>5115</v>
      </c>
      <c r="D407" s="161" t="s">
        <v>5116</v>
      </c>
      <c r="E407" s="199">
        <v>464000</v>
      </c>
      <c r="F407" s="195"/>
      <c r="G407" s="195"/>
      <c r="H407" s="199"/>
      <c r="I407" s="195">
        <f t="shared" si="12"/>
        <v>464000</v>
      </c>
      <c r="J407" s="194"/>
      <c r="K407" s="196" t="str">
        <f t="shared" si="13"/>
        <v>K16A</v>
      </c>
      <c r="L407" s="156" t="s">
        <v>5652</v>
      </c>
      <c r="M407" s="161" t="s">
        <v>5671</v>
      </c>
    </row>
    <row r="408" spans="1:13" ht="17.25" customHeight="1">
      <c r="A408" s="236">
        <v>404</v>
      </c>
      <c r="B408" s="161" t="s">
        <v>440</v>
      </c>
      <c r="C408" s="161" t="s">
        <v>441</v>
      </c>
      <c r="D408" s="161" t="s">
        <v>407</v>
      </c>
      <c r="E408" s="195"/>
      <c r="F408" s="195"/>
      <c r="G408" s="195"/>
      <c r="H408" s="163">
        <v>50000</v>
      </c>
      <c r="I408" s="195">
        <f t="shared" si="12"/>
        <v>50000</v>
      </c>
      <c r="J408" s="194"/>
      <c r="K408" s="196" t="str">
        <f t="shared" si="13"/>
        <v>K16A</v>
      </c>
      <c r="L408" s="161" t="s">
        <v>5652</v>
      </c>
      <c r="M408" s="161" t="s">
        <v>5845</v>
      </c>
    </row>
    <row r="409" spans="1:13" ht="17.25" customHeight="1">
      <c r="A409" s="236">
        <v>405</v>
      </c>
      <c r="B409" s="161" t="s">
        <v>862</v>
      </c>
      <c r="C409" s="161" t="s">
        <v>863</v>
      </c>
      <c r="D409" s="161" t="s">
        <v>853</v>
      </c>
      <c r="E409" s="195">
        <f>VLOOKUP(B409,'Học phí'!$B$8:$F$395,5,0)</f>
        <v>125000</v>
      </c>
      <c r="F409" s="195"/>
      <c r="G409" s="195"/>
      <c r="H409" s="163">
        <v>50000</v>
      </c>
      <c r="I409" s="195">
        <f t="shared" si="12"/>
        <v>175000</v>
      </c>
      <c r="J409" s="194"/>
      <c r="K409" s="196" t="str">
        <f t="shared" si="13"/>
        <v>K16A</v>
      </c>
      <c r="L409" s="156" t="s">
        <v>5652</v>
      </c>
      <c r="M409" s="161" t="s">
        <v>5972</v>
      </c>
    </row>
    <row r="410" spans="1:13" ht="17.25" customHeight="1">
      <c r="A410" s="236">
        <v>406</v>
      </c>
      <c r="B410" s="161" t="s">
        <v>864</v>
      </c>
      <c r="C410" s="161" t="s">
        <v>865</v>
      </c>
      <c r="D410" s="161" t="s">
        <v>853</v>
      </c>
      <c r="E410" s="195">
        <f>VLOOKUP(B410,'Học phí'!$B$8:$F$395,5,0)</f>
        <v>125000</v>
      </c>
      <c r="F410" s="195"/>
      <c r="G410" s="195"/>
      <c r="H410" s="163">
        <v>50000</v>
      </c>
      <c r="I410" s="195">
        <f t="shared" si="12"/>
        <v>175000</v>
      </c>
      <c r="J410" s="194"/>
      <c r="K410" s="196" t="str">
        <f t="shared" si="13"/>
        <v>K16A</v>
      </c>
      <c r="L410" s="156" t="s">
        <v>5652</v>
      </c>
      <c r="M410" s="161" t="s">
        <v>6055</v>
      </c>
    </row>
    <row r="411" spans="1:13" ht="17.25" customHeight="1">
      <c r="A411" s="236">
        <v>407</v>
      </c>
      <c r="B411" s="161" t="s">
        <v>442</v>
      </c>
      <c r="C411" s="161" t="s">
        <v>443</v>
      </c>
      <c r="D411" s="161" t="s">
        <v>407</v>
      </c>
      <c r="E411" s="195"/>
      <c r="F411" s="195"/>
      <c r="G411" s="195"/>
      <c r="H411" s="163">
        <v>50000</v>
      </c>
      <c r="I411" s="195">
        <f t="shared" si="12"/>
        <v>50000</v>
      </c>
      <c r="J411" s="194"/>
      <c r="K411" s="196" t="str">
        <f t="shared" si="13"/>
        <v>K16A</v>
      </c>
      <c r="L411" s="161" t="s">
        <v>5652</v>
      </c>
      <c r="M411" s="161" t="s">
        <v>5656</v>
      </c>
    </row>
    <row r="412" spans="1:13" ht="17.25" customHeight="1">
      <c r="A412" s="236">
        <v>408</v>
      </c>
      <c r="B412" s="161" t="s">
        <v>866</v>
      </c>
      <c r="C412" s="161" t="s">
        <v>867</v>
      </c>
      <c r="D412" s="161" t="s">
        <v>853</v>
      </c>
      <c r="E412" s="195">
        <f>VLOOKUP(B412,'Học phí'!$B$8:$F$395,5,0)</f>
        <v>125000</v>
      </c>
      <c r="F412" s="195"/>
      <c r="G412" s="195"/>
      <c r="H412" s="163">
        <v>50000</v>
      </c>
      <c r="I412" s="195">
        <f t="shared" si="12"/>
        <v>175000</v>
      </c>
      <c r="J412" s="194"/>
      <c r="K412" s="196" t="str">
        <f t="shared" si="13"/>
        <v>K16A</v>
      </c>
      <c r="L412" s="156" t="s">
        <v>5652</v>
      </c>
      <c r="M412" s="161" t="s">
        <v>5656</v>
      </c>
    </row>
    <row r="413" spans="1:13" ht="17.25" customHeight="1">
      <c r="A413" s="236">
        <v>409</v>
      </c>
      <c r="B413" s="161" t="s">
        <v>5117</v>
      </c>
      <c r="C413" s="161" t="s">
        <v>5118</v>
      </c>
      <c r="D413" s="161" t="s">
        <v>5116</v>
      </c>
      <c r="E413" s="199">
        <v>2925000</v>
      </c>
      <c r="F413" s="195"/>
      <c r="G413" s="195"/>
      <c r="H413" s="199"/>
      <c r="I413" s="195">
        <f t="shared" si="12"/>
        <v>2925000</v>
      </c>
      <c r="J413" s="194"/>
      <c r="K413" s="196" t="str">
        <f t="shared" si="13"/>
        <v>K16A</v>
      </c>
      <c r="L413" s="156" t="s">
        <v>5652</v>
      </c>
      <c r="M413" s="161" t="s">
        <v>5699</v>
      </c>
    </row>
    <row r="414" spans="1:13" ht="17.25" customHeight="1">
      <c r="A414" s="236">
        <v>410</v>
      </c>
      <c r="B414" s="161" t="s">
        <v>868</v>
      </c>
      <c r="C414" s="161" t="s">
        <v>869</v>
      </c>
      <c r="D414" s="161" t="s">
        <v>853</v>
      </c>
      <c r="E414" s="195">
        <f>VLOOKUP(B414,'Học phí'!$B$8:$F$395,5,0)</f>
        <v>125000</v>
      </c>
      <c r="F414" s="195"/>
      <c r="G414" s="195"/>
      <c r="H414" s="163">
        <v>50000</v>
      </c>
      <c r="I414" s="195">
        <f t="shared" si="12"/>
        <v>175000</v>
      </c>
      <c r="J414" s="194"/>
      <c r="K414" s="196" t="str">
        <f t="shared" si="13"/>
        <v>K16A</v>
      </c>
      <c r="L414" s="156" t="s">
        <v>5652</v>
      </c>
      <c r="M414" s="161" t="s">
        <v>5662</v>
      </c>
    </row>
    <row r="415" spans="1:13" ht="17.25" customHeight="1">
      <c r="A415" s="236">
        <v>411</v>
      </c>
      <c r="B415" s="161" t="s">
        <v>870</v>
      </c>
      <c r="C415" s="161" t="s">
        <v>871</v>
      </c>
      <c r="D415" s="161" t="s">
        <v>853</v>
      </c>
      <c r="E415" s="195">
        <f>VLOOKUP(B415,'Học phí'!$B$8:$F$395,5,0)</f>
        <v>125000</v>
      </c>
      <c r="F415" s="195"/>
      <c r="G415" s="195"/>
      <c r="H415" s="163">
        <v>50000</v>
      </c>
      <c r="I415" s="195">
        <f t="shared" si="12"/>
        <v>175000</v>
      </c>
      <c r="J415" s="194"/>
      <c r="K415" s="196" t="str">
        <f t="shared" si="13"/>
        <v>K16A</v>
      </c>
      <c r="L415" s="156" t="s">
        <v>5652</v>
      </c>
      <c r="M415" s="161" t="s">
        <v>5662</v>
      </c>
    </row>
    <row r="416" spans="1:13" ht="17.25" customHeight="1">
      <c r="A416" s="236">
        <v>412</v>
      </c>
      <c r="B416" s="161" t="s">
        <v>444</v>
      </c>
      <c r="C416" s="161" t="s">
        <v>445</v>
      </c>
      <c r="D416" s="161" t="s">
        <v>407</v>
      </c>
      <c r="E416" s="195"/>
      <c r="F416" s="195"/>
      <c r="G416" s="195"/>
      <c r="H416" s="163">
        <v>50000</v>
      </c>
      <c r="I416" s="195">
        <f t="shared" si="12"/>
        <v>50000</v>
      </c>
      <c r="J416" s="194"/>
      <c r="K416" s="196" t="str">
        <f t="shared" si="13"/>
        <v>K16A</v>
      </c>
      <c r="L416" s="161" t="s">
        <v>5652</v>
      </c>
      <c r="M416" s="161" t="s">
        <v>5793</v>
      </c>
    </row>
    <row r="417" spans="1:13" ht="17.25" customHeight="1">
      <c r="A417" s="236">
        <v>413</v>
      </c>
      <c r="B417" s="161" t="s">
        <v>872</v>
      </c>
      <c r="C417" s="161" t="s">
        <v>873</v>
      </c>
      <c r="D417" s="161" t="s">
        <v>853</v>
      </c>
      <c r="E417" s="195">
        <f>VLOOKUP(B417,'Học phí'!$B$8:$F$395,5,0)</f>
        <v>125000</v>
      </c>
      <c r="F417" s="195"/>
      <c r="G417" s="195"/>
      <c r="H417" s="163">
        <v>50000</v>
      </c>
      <c r="I417" s="195">
        <f t="shared" si="12"/>
        <v>175000</v>
      </c>
      <c r="J417" s="194"/>
      <c r="K417" s="196" t="str">
        <f t="shared" si="13"/>
        <v>K16A</v>
      </c>
      <c r="L417" s="156" t="s">
        <v>5652</v>
      </c>
      <c r="M417" s="161" t="s">
        <v>5807</v>
      </c>
    </row>
    <row r="418" spans="1:13" ht="17.25" customHeight="1">
      <c r="A418" s="236">
        <v>414</v>
      </c>
      <c r="B418" s="161" t="s">
        <v>446</v>
      </c>
      <c r="C418" s="161" t="s">
        <v>447</v>
      </c>
      <c r="D418" s="161" t="s">
        <v>407</v>
      </c>
      <c r="E418" s="195"/>
      <c r="F418" s="195"/>
      <c r="G418" s="195"/>
      <c r="H418" s="163">
        <v>50000</v>
      </c>
      <c r="I418" s="195">
        <f t="shared" si="12"/>
        <v>50000</v>
      </c>
      <c r="J418" s="194"/>
      <c r="K418" s="196" t="str">
        <f t="shared" si="13"/>
        <v>K16A</v>
      </c>
      <c r="L418" s="161" t="s">
        <v>5652</v>
      </c>
      <c r="M418" s="161" t="s">
        <v>5766</v>
      </c>
    </row>
    <row r="419" spans="1:13" ht="17.25" customHeight="1">
      <c r="A419" s="236">
        <v>415</v>
      </c>
      <c r="B419" s="161" t="s">
        <v>874</v>
      </c>
      <c r="C419" s="161" t="s">
        <v>875</v>
      </c>
      <c r="D419" s="161" t="s">
        <v>853</v>
      </c>
      <c r="E419" s="195">
        <f>VLOOKUP(B419,'Học phí'!$B$8:$F$395,5,0)</f>
        <v>125000</v>
      </c>
      <c r="F419" s="195"/>
      <c r="G419" s="195"/>
      <c r="H419" s="163">
        <v>50000</v>
      </c>
      <c r="I419" s="195">
        <f t="shared" si="12"/>
        <v>175000</v>
      </c>
      <c r="J419" s="194"/>
      <c r="K419" s="196" t="str">
        <f t="shared" si="13"/>
        <v>K16A</v>
      </c>
      <c r="L419" s="156" t="s">
        <v>5652</v>
      </c>
      <c r="M419" s="161" t="s">
        <v>5741</v>
      </c>
    </row>
    <row r="420" spans="1:13" ht="17.25" customHeight="1">
      <c r="A420" s="236">
        <v>416</v>
      </c>
      <c r="B420" s="161" t="s">
        <v>5119</v>
      </c>
      <c r="C420" s="161" t="s">
        <v>5120</v>
      </c>
      <c r="D420" s="161" t="s">
        <v>5116</v>
      </c>
      <c r="E420" s="199">
        <v>3600000</v>
      </c>
      <c r="F420" s="195"/>
      <c r="G420" s="195"/>
      <c r="H420" s="199"/>
      <c r="I420" s="195">
        <f t="shared" si="12"/>
        <v>3600000</v>
      </c>
      <c r="J420" s="194"/>
      <c r="K420" s="196" t="str">
        <f t="shared" si="13"/>
        <v>K16A</v>
      </c>
      <c r="L420" s="156" t="s">
        <v>5652</v>
      </c>
      <c r="M420" s="161" t="s">
        <v>5741</v>
      </c>
    </row>
    <row r="421" spans="1:13" ht="17.25" customHeight="1">
      <c r="A421" s="236">
        <v>417</v>
      </c>
      <c r="B421" s="161" t="s">
        <v>5121</v>
      </c>
      <c r="C421" s="161" t="s">
        <v>5122</v>
      </c>
      <c r="D421" s="161" t="s">
        <v>5116</v>
      </c>
      <c r="E421" s="199">
        <v>2925000</v>
      </c>
      <c r="F421" s="195"/>
      <c r="G421" s="195"/>
      <c r="H421" s="199"/>
      <c r="I421" s="195">
        <f t="shared" si="12"/>
        <v>2925000</v>
      </c>
      <c r="J421" s="194"/>
      <c r="K421" s="196" t="str">
        <f t="shared" si="13"/>
        <v>K16A</v>
      </c>
      <c r="L421" s="156" t="s">
        <v>5652</v>
      </c>
      <c r="M421" s="161" t="s">
        <v>5784</v>
      </c>
    </row>
    <row r="422" spans="1:13" ht="17.25" customHeight="1">
      <c r="A422" s="236">
        <v>418</v>
      </c>
      <c r="B422" s="161" t="s">
        <v>448</v>
      </c>
      <c r="C422" s="161" t="s">
        <v>449</v>
      </c>
      <c r="D422" s="161" t="s">
        <v>407</v>
      </c>
      <c r="E422" s="195"/>
      <c r="F422" s="195"/>
      <c r="G422" s="195"/>
      <c r="H422" s="163">
        <v>50000</v>
      </c>
      <c r="I422" s="195">
        <f t="shared" si="12"/>
        <v>50000</v>
      </c>
      <c r="J422" s="194"/>
      <c r="K422" s="196" t="str">
        <f t="shared" si="13"/>
        <v>K16A</v>
      </c>
      <c r="L422" s="161" t="s">
        <v>5652</v>
      </c>
      <c r="M422" s="161" t="s">
        <v>5776</v>
      </c>
    </row>
    <row r="423" spans="1:13" ht="17.25" customHeight="1">
      <c r="A423" s="236">
        <v>419</v>
      </c>
      <c r="B423" s="161" t="s">
        <v>450</v>
      </c>
      <c r="C423" s="161" t="s">
        <v>451</v>
      </c>
      <c r="D423" s="161" t="s">
        <v>407</v>
      </c>
      <c r="E423" s="195">
        <f>VLOOKUP(B423,'Học phí'!$B$8:$F$395,5,0)</f>
        <v>675000</v>
      </c>
      <c r="F423" s="195"/>
      <c r="G423" s="195"/>
      <c r="H423" s="163">
        <v>50000</v>
      </c>
      <c r="I423" s="195">
        <f t="shared" si="12"/>
        <v>725000</v>
      </c>
      <c r="J423" s="194"/>
      <c r="K423" s="196" t="str">
        <f t="shared" si="13"/>
        <v>K16A</v>
      </c>
      <c r="L423" s="161" t="s">
        <v>5652</v>
      </c>
      <c r="M423" s="161" t="s">
        <v>5688</v>
      </c>
    </row>
    <row r="424" spans="1:13" ht="17.25" customHeight="1">
      <c r="A424" s="236">
        <v>420</v>
      </c>
      <c r="B424" s="161" t="s">
        <v>452</v>
      </c>
      <c r="C424" s="161" t="s">
        <v>453</v>
      </c>
      <c r="D424" s="161" t="s">
        <v>407</v>
      </c>
      <c r="E424" s="195"/>
      <c r="F424" s="195"/>
      <c r="G424" s="195"/>
      <c r="H424" s="163">
        <v>50000</v>
      </c>
      <c r="I424" s="195">
        <f t="shared" si="12"/>
        <v>50000</v>
      </c>
      <c r="J424" s="194"/>
      <c r="K424" s="196" t="str">
        <f t="shared" si="13"/>
        <v>K16A</v>
      </c>
      <c r="L424" s="161" t="s">
        <v>5652</v>
      </c>
      <c r="M424" s="161" t="s">
        <v>5688</v>
      </c>
    </row>
    <row r="425" spans="1:13" ht="17.25" customHeight="1">
      <c r="A425" s="236">
        <v>421</v>
      </c>
      <c r="B425" s="161" t="s">
        <v>454</v>
      </c>
      <c r="C425" s="161" t="s">
        <v>455</v>
      </c>
      <c r="D425" s="161" t="s">
        <v>407</v>
      </c>
      <c r="E425" s="195"/>
      <c r="F425" s="195"/>
      <c r="G425" s="195"/>
      <c r="H425" s="163">
        <v>50000</v>
      </c>
      <c r="I425" s="195">
        <f t="shared" si="12"/>
        <v>50000</v>
      </c>
      <c r="J425" s="194"/>
      <c r="K425" s="196" t="str">
        <f t="shared" si="13"/>
        <v>K16A</v>
      </c>
      <c r="L425" s="161" t="s">
        <v>5652</v>
      </c>
      <c r="M425" s="161" t="s">
        <v>5777</v>
      </c>
    </row>
    <row r="426" spans="1:13" s="203" customFormat="1" ht="17.25" customHeight="1">
      <c r="A426" s="200"/>
      <c r="B426" s="226" t="s">
        <v>5607</v>
      </c>
      <c r="C426" s="227"/>
      <c r="D426" s="228"/>
      <c r="E426" s="201">
        <f>SUM(E5:E425)</f>
        <v>101949000</v>
      </c>
      <c r="F426" s="201">
        <f>SUM(F5:F425)</f>
        <v>0</v>
      </c>
      <c r="G426" s="201">
        <f>SUM(G5:G425)</f>
        <v>0</v>
      </c>
      <c r="H426" s="201">
        <f>SUM(H5:H425)</f>
        <v>12350000</v>
      </c>
      <c r="I426" s="201">
        <f>SUM(I5:I425)</f>
        <v>114299000</v>
      </c>
      <c r="J426" s="200"/>
      <c r="K426" s="191"/>
      <c r="L426" s="202"/>
    </row>
  </sheetData>
  <autoFilter ref="A4:M426"/>
  <sortState ref="A2:M422">
    <sortCondition ref="L2:L422"/>
  </sortState>
  <mergeCells count="4">
    <mergeCell ref="B426:D426"/>
    <mergeCell ref="A1:C1"/>
    <mergeCell ref="A2:I2"/>
    <mergeCell ref="A3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3"/>
  <sheetViews>
    <sheetView workbookViewId="0">
      <pane xSplit="1" ySplit="5" topLeftCell="B6" activePane="bottomRight" state="frozen"/>
      <selection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RowHeight="17.25" customHeight="1"/>
  <cols>
    <col min="1" max="1" width="7" style="149" customWidth="1"/>
    <col min="2" max="2" width="22.28515625" style="149" bestFit="1" customWidth="1"/>
    <col min="3" max="3" width="23.5703125" style="149" bestFit="1" customWidth="1"/>
    <col min="4" max="4" width="20.42578125" style="149" customWidth="1"/>
    <col min="5" max="5" width="14.28515625" style="153" bestFit="1" customWidth="1"/>
    <col min="6" max="6" width="17.28515625" style="153" customWidth="1"/>
    <col min="7" max="7" width="12.7109375" style="153" bestFit="1" customWidth="1"/>
    <col min="8" max="8" width="18.140625" style="153" bestFit="1" customWidth="1"/>
    <col min="9" max="9" width="16.85546875" style="153" bestFit="1" customWidth="1"/>
    <col min="10" max="10" width="12.7109375" style="149" bestFit="1" customWidth="1"/>
    <col min="11" max="11" width="10.5703125" style="179" bestFit="1" customWidth="1"/>
    <col min="12" max="12" width="13.28515625" style="181" bestFit="1" customWidth="1"/>
    <col min="13" max="16384" width="9.140625" style="149"/>
  </cols>
  <sheetData>
    <row r="1" spans="1:12" ht="58.5" customHeight="1">
      <c r="A1" s="211" t="s">
        <v>6104</v>
      </c>
      <c r="B1" s="212"/>
      <c r="C1" s="212"/>
    </row>
    <row r="2" spans="1:12" ht="17.25" customHeight="1">
      <c r="A2" s="213" t="s">
        <v>6105</v>
      </c>
      <c r="B2" s="213"/>
      <c r="C2" s="213"/>
      <c r="D2" s="213"/>
      <c r="E2" s="213"/>
      <c r="F2" s="213"/>
      <c r="G2" s="213"/>
      <c r="H2" s="213"/>
      <c r="I2" s="213"/>
    </row>
    <row r="3" spans="1:12" ht="17.25" customHeight="1">
      <c r="A3" s="214" t="s">
        <v>6106</v>
      </c>
      <c r="B3" s="214"/>
      <c r="C3" s="214"/>
      <c r="D3" s="214"/>
      <c r="E3" s="214"/>
      <c r="F3" s="214"/>
      <c r="G3" s="214"/>
      <c r="H3" s="214"/>
      <c r="I3" s="214"/>
    </row>
    <row r="5" spans="1:12" s="146" customFormat="1" ht="17.25" customHeight="1">
      <c r="A5" s="143" t="s">
        <v>2</v>
      </c>
      <c r="B5" s="143" t="s">
        <v>902</v>
      </c>
      <c r="C5" s="143" t="s">
        <v>903</v>
      </c>
      <c r="D5" s="143" t="s">
        <v>904</v>
      </c>
      <c r="E5" s="144" t="s">
        <v>5604</v>
      </c>
      <c r="F5" s="144" t="s">
        <v>5609</v>
      </c>
      <c r="G5" s="145" t="s">
        <v>5605</v>
      </c>
      <c r="H5" s="145" t="s">
        <v>5603</v>
      </c>
      <c r="I5" s="145" t="s">
        <v>5607</v>
      </c>
      <c r="J5" s="143" t="s">
        <v>5608</v>
      </c>
      <c r="K5" s="178" t="s">
        <v>5648</v>
      </c>
      <c r="L5" s="180" t="s">
        <v>5655</v>
      </c>
    </row>
    <row r="6" spans="1:12" ht="17.25" customHeight="1">
      <c r="A6" s="185">
        <v>1</v>
      </c>
      <c r="B6" s="154" t="s">
        <v>3779</v>
      </c>
      <c r="C6" s="154" t="s">
        <v>2669</v>
      </c>
      <c r="D6" s="154" t="s">
        <v>3780</v>
      </c>
      <c r="E6" s="147">
        <f>VLOOKUP(B6,'Học phí'!$B$8:$F$395,5,0)</f>
        <v>720000</v>
      </c>
      <c r="F6" s="147"/>
      <c r="G6" s="147"/>
      <c r="H6" s="132">
        <v>50000</v>
      </c>
      <c r="I6" s="147">
        <f>SUM(E6:H6)</f>
        <v>770000</v>
      </c>
      <c r="J6" s="148"/>
      <c r="K6" s="179" t="str">
        <f t="shared" ref="K6:K42" si="0">RIGHT(D6,4)</f>
        <v>K13A</v>
      </c>
      <c r="L6" s="154" t="s">
        <v>5650</v>
      </c>
    </row>
    <row r="7" spans="1:12" ht="17.25" customHeight="1">
      <c r="A7" s="185">
        <v>2</v>
      </c>
      <c r="B7" s="30" t="s">
        <v>5347</v>
      </c>
      <c r="C7" s="30" t="s">
        <v>5348</v>
      </c>
      <c r="D7" s="30" t="s">
        <v>3780</v>
      </c>
      <c r="E7" s="147"/>
      <c r="F7" s="147"/>
      <c r="G7" s="169">
        <v>30000</v>
      </c>
      <c r="H7" s="177">
        <v>30000</v>
      </c>
      <c r="I7" s="147">
        <f t="shared" ref="I7:I42" si="1">SUM(E7:H7)</f>
        <v>60000</v>
      </c>
      <c r="J7" s="148"/>
      <c r="K7" s="179" t="str">
        <f t="shared" si="0"/>
        <v>K13A</v>
      </c>
      <c r="L7" s="154" t="s">
        <v>5650</v>
      </c>
    </row>
    <row r="8" spans="1:12" ht="17.25" customHeight="1">
      <c r="A8" s="185">
        <v>3</v>
      </c>
      <c r="B8" s="30" t="s">
        <v>5349</v>
      </c>
      <c r="C8" s="30" t="s">
        <v>1688</v>
      </c>
      <c r="D8" s="30" t="s">
        <v>3780</v>
      </c>
      <c r="E8" s="147"/>
      <c r="F8" s="147"/>
      <c r="G8" s="169">
        <v>60000</v>
      </c>
      <c r="H8" s="177">
        <v>60000</v>
      </c>
      <c r="I8" s="147">
        <f t="shared" si="1"/>
        <v>120000</v>
      </c>
      <c r="J8" s="148"/>
      <c r="K8" s="179" t="str">
        <f t="shared" si="0"/>
        <v>K13A</v>
      </c>
      <c r="L8" s="154" t="s">
        <v>5650</v>
      </c>
    </row>
    <row r="9" spans="1:12" ht="17.25" customHeight="1">
      <c r="A9" s="185">
        <v>4</v>
      </c>
      <c r="B9" s="30" t="s">
        <v>5350</v>
      </c>
      <c r="C9" s="30" t="s">
        <v>5351</v>
      </c>
      <c r="D9" s="30" t="s">
        <v>3780</v>
      </c>
      <c r="E9" s="147"/>
      <c r="F9" s="147"/>
      <c r="G9" s="169">
        <v>240000</v>
      </c>
      <c r="H9" s="177">
        <v>240000</v>
      </c>
      <c r="I9" s="147">
        <f t="shared" si="1"/>
        <v>480000</v>
      </c>
      <c r="J9" s="148"/>
      <c r="K9" s="179" t="str">
        <f t="shared" si="0"/>
        <v>K13A</v>
      </c>
      <c r="L9" s="154" t="s">
        <v>5650</v>
      </c>
    </row>
    <row r="10" spans="1:12" ht="17.25" customHeight="1">
      <c r="A10" s="185">
        <v>5</v>
      </c>
      <c r="B10" s="30" t="s">
        <v>1683</v>
      </c>
      <c r="C10" s="30" t="s">
        <v>293</v>
      </c>
      <c r="D10" s="30" t="s">
        <v>1684</v>
      </c>
      <c r="E10" s="147"/>
      <c r="F10" s="147"/>
      <c r="G10" s="147">
        <f>VLOOKUP(B10,'Lệ phí thi lại'!$B$8:$F$434,5,0)</f>
        <v>60000</v>
      </c>
      <c r="H10" s="132">
        <v>50000</v>
      </c>
      <c r="I10" s="147">
        <f t="shared" si="1"/>
        <v>110000</v>
      </c>
      <c r="J10" s="148"/>
      <c r="K10" s="179" t="str">
        <f t="shared" si="0"/>
        <v>K14A</v>
      </c>
      <c r="L10" s="154" t="s">
        <v>5650</v>
      </c>
    </row>
    <row r="11" spans="1:12" ht="17.25" customHeight="1">
      <c r="A11" s="185">
        <v>6</v>
      </c>
      <c r="B11" s="30" t="s">
        <v>1685</v>
      </c>
      <c r="C11" s="30" t="s">
        <v>1686</v>
      </c>
      <c r="D11" s="30" t="s">
        <v>1684</v>
      </c>
      <c r="E11" s="147">
        <f>VLOOKUP(B11,'Học phí'!$B$8:$F$395,5,0)</f>
        <v>18135000</v>
      </c>
      <c r="F11" s="147"/>
      <c r="G11" s="147"/>
      <c r="H11" s="132">
        <v>100000</v>
      </c>
      <c r="I11" s="147">
        <f t="shared" si="1"/>
        <v>18235000</v>
      </c>
      <c r="J11" s="148"/>
      <c r="K11" s="179" t="str">
        <f t="shared" si="0"/>
        <v>K14A</v>
      </c>
      <c r="L11" s="154" t="s">
        <v>5650</v>
      </c>
    </row>
    <row r="12" spans="1:12" ht="17.25" customHeight="1">
      <c r="A12" s="185">
        <v>7</v>
      </c>
      <c r="B12" s="30" t="s">
        <v>5411</v>
      </c>
      <c r="C12" s="30" t="s">
        <v>5412</v>
      </c>
      <c r="D12" s="30" t="s">
        <v>1684</v>
      </c>
      <c r="E12" s="147"/>
      <c r="F12" s="147"/>
      <c r="G12" s="169">
        <v>270000</v>
      </c>
      <c r="H12" s="177">
        <v>270000</v>
      </c>
      <c r="I12" s="147">
        <f t="shared" si="1"/>
        <v>540000</v>
      </c>
      <c r="J12" s="148"/>
      <c r="K12" s="179" t="str">
        <f t="shared" si="0"/>
        <v>K14A</v>
      </c>
      <c r="L12" s="154" t="s">
        <v>5650</v>
      </c>
    </row>
    <row r="13" spans="1:12" ht="17.25" customHeight="1">
      <c r="A13" s="185">
        <v>8</v>
      </c>
      <c r="B13" s="30" t="s">
        <v>906</v>
      </c>
      <c r="C13" s="30" t="s">
        <v>907</v>
      </c>
      <c r="D13" s="30" t="s">
        <v>908</v>
      </c>
      <c r="E13" s="147"/>
      <c r="F13" s="147"/>
      <c r="G13" s="147"/>
      <c r="H13" s="132">
        <v>50000</v>
      </c>
      <c r="I13" s="147">
        <f t="shared" si="1"/>
        <v>50000</v>
      </c>
      <c r="J13" s="148"/>
      <c r="K13" s="179" t="str">
        <f t="shared" si="0"/>
        <v>K15A</v>
      </c>
      <c r="L13" s="154" t="s">
        <v>5650</v>
      </c>
    </row>
    <row r="14" spans="1:12" ht="17.25" customHeight="1">
      <c r="A14" s="185">
        <v>9</v>
      </c>
      <c r="B14" s="30" t="s">
        <v>909</v>
      </c>
      <c r="C14" s="30" t="s">
        <v>910</v>
      </c>
      <c r="D14" s="30" t="s">
        <v>908</v>
      </c>
      <c r="E14" s="147"/>
      <c r="F14" s="147"/>
      <c r="G14" s="147"/>
      <c r="H14" s="132">
        <v>50000</v>
      </c>
      <c r="I14" s="147">
        <f t="shared" si="1"/>
        <v>50000</v>
      </c>
      <c r="J14" s="148"/>
      <c r="K14" s="179" t="str">
        <f t="shared" si="0"/>
        <v>K15A</v>
      </c>
      <c r="L14" s="154" t="s">
        <v>5650</v>
      </c>
    </row>
    <row r="15" spans="1:12" ht="17.25" customHeight="1">
      <c r="A15" s="185">
        <v>10</v>
      </c>
      <c r="B15" s="30" t="s">
        <v>911</v>
      </c>
      <c r="C15" s="30" t="s">
        <v>912</v>
      </c>
      <c r="D15" s="30" t="s">
        <v>908</v>
      </c>
      <c r="E15" s="147"/>
      <c r="F15" s="147"/>
      <c r="G15" s="147"/>
      <c r="H15" s="132">
        <v>50000</v>
      </c>
      <c r="I15" s="147">
        <f t="shared" si="1"/>
        <v>50000</v>
      </c>
      <c r="J15" s="148"/>
      <c r="K15" s="179" t="str">
        <f t="shared" si="0"/>
        <v>K15A</v>
      </c>
      <c r="L15" s="154" t="s">
        <v>5650</v>
      </c>
    </row>
    <row r="16" spans="1:12" ht="17.25" customHeight="1">
      <c r="A16" s="185">
        <v>11</v>
      </c>
      <c r="B16" s="30" t="s">
        <v>913</v>
      </c>
      <c r="C16" s="30" t="s">
        <v>914</v>
      </c>
      <c r="D16" s="30" t="s">
        <v>908</v>
      </c>
      <c r="E16" s="147"/>
      <c r="F16" s="147"/>
      <c r="G16" s="147"/>
      <c r="H16" s="132">
        <v>50000</v>
      </c>
      <c r="I16" s="147">
        <f t="shared" si="1"/>
        <v>50000</v>
      </c>
      <c r="J16" s="148"/>
      <c r="K16" s="179" t="str">
        <f t="shared" si="0"/>
        <v>K15A</v>
      </c>
      <c r="L16" s="154" t="s">
        <v>5650</v>
      </c>
    </row>
    <row r="17" spans="1:12" ht="17.25" customHeight="1">
      <c r="A17" s="185">
        <v>12</v>
      </c>
      <c r="B17" s="30" t="s">
        <v>915</v>
      </c>
      <c r="C17" s="30" t="s">
        <v>916</v>
      </c>
      <c r="D17" s="30" t="s">
        <v>908</v>
      </c>
      <c r="E17" s="147"/>
      <c r="F17" s="147"/>
      <c r="G17" s="147"/>
      <c r="H17" s="132">
        <v>50000</v>
      </c>
      <c r="I17" s="147">
        <f t="shared" si="1"/>
        <v>50000</v>
      </c>
      <c r="J17" s="148"/>
      <c r="K17" s="179" t="str">
        <f t="shared" si="0"/>
        <v>K15A</v>
      </c>
      <c r="L17" s="154" t="s">
        <v>5650</v>
      </c>
    </row>
    <row r="18" spans="1:12" ht="17.25" customHeight="1">
      <c r="A18" s="185">
        <v>13</v>
      </c>
      <c r="B18" s="30" t="s">
        <v>917</v>
      </c>
      <c r="C18" s="30" t="s">
        <v>918</v>
      </c>
      <c r="D18" s="30" t="s">
        <v>908</v>
      </c>
      <c r="E18" s="147"/>
      <c r="F18" s="147"/>
      <c r="G18" s="147"/>
      <c r="H18" s="132">
        <v>50000</v>
      </c>
      <c r="I18" s="147">
        <f t="shared" si="1"/>
        <v>50000</v>
      </c>
      <c r="J18" s="148"/>
      <c r="K18" s="179" t="str">
        <f t="shared" si="0"/>
        <v>K15A</v>
      </c>
      <c r="L18" s="154" t="s">
        <v>5650</v>
      </c>
    </row>
    <row r="19" spans="1:12" ht="17.25" customHeight="1">
      <c r="A19" s="185">
        <v>14</v>
      </c>
      <c r="B19" s="30" t="s">
        <v>919</v>
      </c>
      <c r="C19" s="30" t="s">
        <v>920</v>
      </c>
      <c r="D19" s="30" t="s">
        <v>908</v>
      </c>
      <c r="E19" s="147"/>
      <c r="F19" s="147"/>
      <c r="G19" s="147"/>
      <c r="H19" s="132">
        <v>100000</v>
      </c>
      <c r="I19" s="147">
        <f t="shared" si="1"/>
        <v>100000</v>
      </c>
      <c r="J19" s="148"/>
      <c r="K19" s="179" t="str">
        <f t="shared" si="0"/>
        <v>K15A</v>
      </c>
      <c r="L19" s="154" t="s">
        <v>5650</v>
      </c>
    </row>
    <row r="20" spans="1:12" ht="17.25" customHeight="1">
      <c r="A20" s="185">
        <v>15</v>
      </c>
      <c r="B20" s="30" t="s">
        <v>921</v>
      </c>
      <c r="C20" s="30" t="s">
        <v>922</v>
      </c>
      <c r="D20" s="30" t="s">
        <v>908</v>
      </c>
      <c r="E20" s="147"/>
      <c r="F20" s="147"/>
      <c r="G20" s="147">
        <f>VLOOKUP(B20,'Lệ phí thi lại'!$B$8:$F$434,5,0)</f>
        <v>30000</v>
      </c>
      <c r="H20" s="132">
        <v>50000</v>
      </c>
      <c r="I20" s="147">
        <f t="shared" si="1"/>
        <v>80000</v>
      </c>
      <c r="J20" s="148"/>
      <c r="K20" s="179" t="str">
        <f t="shared" si="0"/>
        <v>K15A</v>
      </c>
      <c r="L20" s="154" t="s">
        <v>5650</v>
      </c>
    </row>
    <row r="21" spans="1:12" ht="17.25" customHeight="1">
      <c r="A21" s="185">
        <v>16</v>
      </c>
      <c r="B21" s="30" t="s">
        <v>923</v>
      </c>
      <c r="C21" s="30" t="s">
        <v>924</v>
      </c>
      <c r="D21" s="30" t="s">
        <v>908</v>
      </c>
      <c r="E21" s="147"/>
      <c r="F21" s="147"/>
      <c r="G21" s="147"/>
      <c r="H21" s="132">
        <v>50000</v>
      </c>
      <c r="I21" s="147">
        <f t="shared" si="1"/>
        <v>50000</v>
      </c>
      <c r="J21" s="148"/>
      <c r="K21" s="179" t="str">
        <f t="shared" si="0"/>
        <v>K15A</v>
      </c>
      <c r="L21" s="154" t="s">
        <v>5650</v>
      </c>
    </row>
    <row r="22" spans="1:12" ht="17.25" customHeight="1">
      <c r="A22" s="185">
        <v>17</v>
      </c>
      <c r="B22" s="30" t="s">
        <v>925</v>
      </c>
      <c r="C22" s="30" t="s">
        <v>926</v>
      </c>
      <c r="D22" s="30" t="s">
        <v>908</v>
      </c>
      <c r="E22" s="147"/>
      <c r="F22" s="147"/>
      <c r="G22" s="147"/>
      <c r="H22" s="132">
        <v>50000</v>
      </c>
      <c r="I22" s="147">
        <f t="shared" si="1"/>
        <v>50000</v>
      </c>
      <c r="J22" s="148"/>
      <c r="K22" s="179" t="str">
        <f t="shared" si="0"/>
        <v>K15A</v>
      </c>
      <c r="L22" s="154" t="s">
        <v>5650</v>
      </c>
    </row>
    <row r="23" spans="1:12" ht="17.25" customHeight="1">
      <c r="A23" s="185">
        <v>18</v>
      </c>
      <c r="B23" s="30" t="s">
        <v>927</v>
      </c>
      <c r="C23" s="30" t="s">
        <v>928</v>
      </c>
      <c r="D23" s="30" t="s">
        <v>908</v>
      </c>
      <c r="E23" s="147"/>
      <c r="F23" s="147"/>
      <c r="G23" s="147"/>
      <c r="H23" s="132">
        <v>50000</v>
      </c>
      <c r="I23" s="147">
        <f t="shared" si="1"/>
        <v>50000</v>
      </c>
      <c r="J23" s="148"/>
      <c r="K23" s="179" t="str">
        <f t="shared" si="0"/>
        <v>K15A</v>
      </c>
      <c r="L23" s="154" t="s">
        <v>5650</v>
      </c>
    </row>
    <row r="24" spans="1:12" ht="17.25" customHeight="1">
      <c r="A24" s="185">
        <v>19</v>
      </c>
      <c r="B24" s="30" t="s">
        <v>929</v>
      </c>
      <c r="C24" s="30" t="s">
        <v>930</v>
      </c>
      <c r="D24" s="30" t="s">
        <v>908</v>
      </c>
      <c r="E24" s="147"/>
      <c r="F24" s="147"/>
      <c r="G24" s="147"/>
      <c r="H24" s="132">
        <v>50000</v>
      </c>
      <c r="I24" s="147">
        <f t="shared" si="1"/>
        <v>50000</v>
      </c>
      <c r="J24" s="148"/>
      <c r="K24" s="179" t="str">
        <f t="shared" si="0"/>
        <v>K15A</v>
      </c>
      <c r="L24" s="154" t="s">
        <v>5650</v>
      </c>
    </row>
    <row r="25" spans="1:12" ht="17.25" customHeight="1">
      <c r="A25" s="185">
        <v>20</v>
      </c>
      <c r="B25" s="30" t="s">
        <v>931</v>
      </c>
      <c r="C25" s="30" t="s">
        <v>932</v>
      </c>
      <c r="D25" s="30" t="s">
        <v>908</v>
      </c>
      <c r="E25" s="147">
        <f>VLOOKUP(B25,'Học phí'!$B$8:$F$395,5,0)</f>
        <v>1825000</v>
      </c>
      <c r="F25" s="147"/>
      <c r="G25" s="147"/>
      <c r="H25" s="132">
        <v>50000</v>
      </c>
      <c r="I25" s="147">
        <f t="shared" si="1"/>
        <v>1875000</v>
      </c>
      <c r="J25" s="148"/>
      <c r="K25" s="179" t="str">
        <f t="shared" si="0"/>
        <v>K15A</v>
      </c>
      <c r="L25" s="154" t="s">
        <v>5650</v>
      </c>
    </row>
    <row r="26" spans="1:12" ht="17.25" customHeight="1">
      <c r="A26" s="185">
        <v>21</v>
      </c>
      <c r="B26" s="30" t="s">
        <v>933</v>
      </c>
      <c r="C26" s="30" t="s">
        <v>934</v>
      </c>
      <c r="D26" s="30" t="s">
        <v>908</v>
      </c>
      <c r="E26" s="147"/>
      <c r="F26" s="147"/>
      <c r="G26" s="147"/>
      <c r="H26" s="132">
        <v>100000</v>
      </c>
      <c r="I26" s="147">
        <f t="shared" si="1"/>
        <v>100000</v>
      </c>
      <c r="J26" s="148"/>
      <c r="K26" s="179" t="str">
        <f t="shared" si="0"/>
        <v>K15A</v>
      </c>
      <c r="L26" s="154" t="s">
        <v>5650</v>
      </c>
    </row>
    <row r="27" spans="1:12" ht="17.25" customHeight="1">
      <c r="A27" s="185">
        <v>22</v>
      </c>
      <c r="B27" s="30" t="s">
        <v>935</v>
      </c>
      <c r="C27" s="30" t="s">
        <v>936</v>
      </c>
      <c r="D27" s="30" t="s">
        <v>908</v>
      </c>
      <c r="E27" s="147"/>
      <c r="F27" s="147"/>
      <c r="G27" s="147"/>
      <c r="H27" s="132">
        <v>50000</v>
      </c>
      <c r="I27" s="147">
        <f t="shared" si="1"/>
        <v>50000</v>
      </c>
      <c r="J27" s="148"/>
      <c r="K27" s="179" t="str">
        <f t="shared" si="0"/>
        <v>K15A</v>
      </c>
      <c r="L27" s="154" t="s">
        <v>5650</v>
      </c>
    </row>
    <row r="28" spans="1:12" ht="17.25" customHeight="1">
      <c r="A28" s="185">
        <v>23</v>
      </c>
      <c r="B28" s="30" t="s">
        <v>937</v>
      </c>
      <c r="C28" s="30" t="s">
        <v>938</v>
      </c>
      <c r="D28" s="30" t="s">
        <v>908</v>
      </c>
      <c r="E28" s="147"/>
      <c r="F28" s="147"/>
      <c r="G28" s="147"/>
      <c r="H28" s="132">
        <v>50000</v>
      </c>
      <c r="I28" s="147">
        <f t="shared" si="1"/>
        <v>50000</v>
      </c>
      <c r="J28" s="148"/>
      <c r="K28" s="179" t="str">
        <f t="shared" si="0"/>
        <v>K15A</v>
      </c>
      <c r="L28" s="154" t="s">
        <v>5650</v>
      </c>
    </row>
    <row r="29" spans="1:12" ht="17.25" customHeight="1">
      <c r="A29" s="185">
        <v>24</v>
      </c>
      <c r="B29" s="30" t="s">
        <v>939</v>
      </c>
      <c r="C29" s="30" t="s">
        <v>940</v>
      </c>
      <c r="D29" s="30" t="s">
        <v>908</v>
      </c>
      <c r="E29" s="147"/>
      <c r="F29" s="147"/>
      <c r="G29" s="147"/>
      <c r="H29" s="132">
        <v>50000</v>
      </c>
      <c r="I29" s="147">
        <f t="shared" si="1"/>
        <v>50000</v>
      </c>
      <c r="J29" s="148"/>
      <c r="K29" s="179" t="str">
        <f t="shared" si="0"/>
        <v>K15A</v>
      </c>
      <c r="L29" s="154" t="s">
        <v>5650</v>
      </c>
    </row>
    <row r="30" spans="1:12" ht="17.25" customHeight="1">
      <c r="A30" s="185">
        <v>25</v>
      </c>
      <c r="B30" s="30" t="s">
        <v>941</v>
      </c>
      <c r="C30" s="30" t="s">
        <v>942</v>
      </c>
      <c r="D30" s="30" t="s">
        <v>908</v>
      </c>
      <c r="E30" s="147"/>
      <c r="F30" s="147"/>
      <c r="G30" s="147"/>
      <c r="H30" s="132">
        <v>50000</v>
      </c>
      <c r="I30" s="147">
        <f t="shared" si="1"/>
        <v>50000</v>
      </c>
      <c r="J30" s="148"/>
      <c r="K30" s="179" t="str">
        <f t="shared" si="0"/>
        <v>K15A</v>
      </c>
      <c r="L30" s="154" t="s">
        <v>5650</v>
      </c>
    </row>
    <row r="31" spans="1:12" ht="17.25" customHeight="1">
      <c r="A31" s="185">
        <v>26</v>
      </c>
      <c r="B31" s="30" t="s">
        <v>943</v>
      </c>
      <c r="C31" s="30" t="s">
        <v>944</v>
      </c>
      <c r="D31" s="30" t="s">
        <v>908</v>
      </c>
      <c r="E31" s="147"/>
      <c r="F31" s="147"/>
      <c r="G31" s="147"/>
      <c r="H31" s="132">
        <v>50000</v>
      </c>
      <c r="I31" s="147">
        <f t="shared" si="1"/>
        <v>50000</v>
      </c>
      <c r="J31" s="148"/>
      <c r="K31" s="179" t="str">
        <f t="shared" si="0"/>
        <v>K15A</v>
      </c>
      <c r="L31" s="154" t="s">
        <v>5650</v>
      </c>
    </row>
    <row r="32" spans="1:12" ht="17.25" customHeight="1">
      <c r="A32" s="185">
        <v>27</v>
      </c>
      <c r="B32" s="30" t="s">
        <v>945</v>
      </c>
      <c r="C32" s="30" t="s">
        <v>946</v>
      </c>
      <c r="D32" s="30" t="s">
        <v>908</v>
      </c>
      <c r="E32" s="147"/>
      <c r="F32" s="147"/>
      <c r="G32" s="147"/>
      <c r="H32" s="132">
        <v>50000</v>
      </c>
      <c r="I32" s="147">
        <f t="shared" si="1"/>
        <v>50000</v>
      </c>
      <c r="J32" s="148"/>
      <c r="K32" s="179" t="str">
        <f t="shared" si="0"/>
        <v>K15A</v>
      </c>
      <c r="L32" s="154" t="s">
        <v>5650</v>
      </c>
    </row>
    <row r="33" spans="1:12" ht="17.25" customHeight="1">
      <c r="A33" s="185">
        <v>28</v>
      </c>
      <c r="B33" s="30" t="s">
        <v>947</v>
      </c>
      <c r="C33" s="30" t="s">
        <v>948</v>
      </c>
      <c r="D33" s="30" t="s">
        <v>908</v>
      </c>
      <c r="E33" s="147"/>
      <c r="F33" s="147"/>
      <c r="G33" s="147"/>
      <c r="H33" s="132">
        <v>50000</v>
      </c>
      <c r="I33" s="147">
        <f t="shared" si="1"/>
        <v>50000</v>
      </c>
      <c r="J33" s="148"/>
      <c r="K33" s="179" t="str">
        <f t="shared" si="0"/>
        <v>K15A</v>
      </c>
      <c r="L33" s="154" t="s">
        <v>5650</v>
      </c>
    </row>
    <row r="34" spans="1:12" ht="17.25" customHeight="1">
      <c r="A34" s="185">
        <v>29</v>
      </c>
      <c r="B34" s="30" t="s">
        <v>949</v>
      </c>
      <c r="C34" s="30" t="s">
        <v>950</v>
      </c>
      <c r="D34" s="30" t="s">
        <v>908</v>
      </c>
      <c r="E34" s="147"/>
      <c r="F34" s="147"/>
      <c r="G34" s="147"/>
      <c r="H34" s="132">
        <v>50000</v>
      </c>
      <c r="I34" s="147">
        <f t="shared" si="1"/>
        <v>50000</v>
      </c>
      <c r="J34" s="148"/>
      <c r="K34" s="179" t="str">
        <f t="shared" si="0"/>
        <v>K15A</v>
      </c>
      <c r="L34" s="154" t="s">
        <v>5650</v>
      </c>
    </row>
    <row r="35" spans="1:12" ht="17.25" customHeight="1">
      <c r="A35" s="185">
        <v>30</v>
      </c>
      <c r="B35" s="30" t="s">
        <v>951</v>
      </c>
      <c r="C35" s="30" t="s">
        <v>952</v>
      </c>
      <c r="D35" s="30" t="s">
        <v>908</v>
      </c>
      <c r="E35" s="147"/>
      <c r="F35" s="147"/>
      <c r="G35" s="147"/>
      <c r="H35" s="132">
        <v>50000</v>
      </c>
      <c r="I35" s="147">
        <f t="shared" si="1"/>
        <v>50000</v>
      </c>
      <c r="J35" s="148"/>
      <c r="K35" s="179" t="str">
        <f t="shared" si="0"/>
        <v>K15A</v>
      </c>
      <c r="L35" s="154" t="s">
        <v>5650</v>
      </c>
    </row>
    <row r="36" spans="1:12" ht="17.25" customHeight="1">
      <c r="A36" s="185">
        <v>31</v>
      </c>
      <c r="B36" s="30" t="s">
        <v>953</v>
      </c>
      <c r="C36" s="30" t="s">
        <v>954</v>
      </c>
      <c r="D36" s="30" t="s">
        <v>908</v>
      </c>
      <c r="E36" s="147">
        <f>VLOOKUP(B36,'Học phí'!$B$8:$F$395,5,0)</f>
        <v>1825000</v>
      </c>
      <c r="F36" s="147"/>
      <c r="G36" s="147"/>
      <c r="H36" s="132">
        <v>50000</v>
      </c>
      <c r="I36" s="147">
        <f t="shared" si="1"/>
        <v>1875000</v>
      </c>
      <c r="J36" s="148"/>
      <c r="K36" s="179" t="str">
        <f t="shared" si="0"/>
        <v>K15A</v>
      </c>
      <c r="L36" s="154" t="s">
        <v>5650</v>
      </c>
    </row>
    <row r="37" spans="1:12" ht="17.25" customHeight="1">
      <c r="A37" s="185">
        <v>32</v>
      </c>
      <c r="B37" s="30" t="s">
        <v>955</v>
      </c>
      <c r="C37" s="30" t="s">
        <v>956</v>
      </c>
      <c r="D37" s="30" t="s">
        <v>908</v>
      </c>
      <c r="E37" s="147"/>
      <c r="F37" s="147"/>
      <c r="G37" s="147"/>
      <c r="H37" s="132">
        <v>50000</v>
      </c>
      <c r="I37" s="147">
        <f t="shared" si="1"/>
        <v>50000</v>
      </c>
      <c r="J37" s="148"/>
      <c r="K37" s="179" t="str">
        <f t="shared" si="0"/>
        <v>K15A</v>
      </c>
      <c r="L37" s="154" t="s">
        <v>5650</v>
      </c>
    </row>
    <row r="38" spans="1:12" ht="17.25" customHeight="1">
      <c r="A38" s="185">
        <v>33</v>
      </c>
      <c r="B38" s="30" t="s">
        <v>957</v>
      </c>
      <c r="C38" s="30" t="s">
        <v>958</v>
      </c>
      <c r="D38" s="30" t="s">
        <v>908</v>
      </c>
      <c r="E38" s="147"/>
      <c r="F38" s="147"/>
      <c r="G38" s="147"/>
      <c r="H38" s="132">
        <v>50000</v>
      </c>
      <c r="I38" s="147">
        <f t="shared" si="1"/>
        <v>50000</v>
      </c>
      <c r="J38" s="148"/>
      <c r="K38" s="179" t="str">
        <f t="shared" si="0"/>
        <v>K15A</v>
      </c>
      <c r="L38" s="154" t="s">
        <v>5650</v>
      </c>
    </row>
    <row r="39" spans="1:12" ht="17.25" customHeight="1">
      <c r="A39" s="185">
        <v>34</v>
      </c>
      <c r="B39" s="30" t="s">
        <v>395</v>
      </c>
      <c r="C39" s="30" t="s">
        <v>396</v>
      </c>
      <c r="D39" s="30" t="s">
        <v>397</v>
      </c>
      <c r="E39" s="147"/>
      <c r="F39" s="147"/>
      <c r="G39" s="147"/>
      <c r="H39" s="132">
        <v>50000</v>
      </c>
      <c r="I39" s="147">
        <f t="shared" si="1"/>
        <v>50000</v>
      </c>
      <c r="J39" s="148"/>
      <c r="K39" s="179" t="str">
        <f t="shared" si="0"/>
        <v>K16A</v>
      </c>
      <c r="L39" s="154" t="s">
        <v>5650</v>
      </c>
    </row>
    <row r="40" spans="1:12" ht="17.25" customHeight="1">
      <c r="A40" s="185">
        <v>35</v>
      </c>
      <c r="B40" s="30" t="s">
        <v>398</v>
      </c>
      <c r="C40" s="30" t="s">
        <v>399</v>
      </c>
      <c r="D40" s="30" t="s">
        <v>397</v>
      </c>
      <c r="E40" s="147"/>
      <c r="F40" s="147"/>
      <c r="G40" s="147"/>
      <c r="H40" s="132">
        <v>50000</v>
      </c>
      <c r="I40" s="147">
        <f t="shared" si="1"/>
        <v>50000</v>
      </c>
      <c r="J40" s="148"/>
      <c r="K40" s="179" t="str">
        <f t="shared" si="0"/>
        <v>K16A</v>
      </c>
      <c r="L40" s="154" t="s">
        <v>5650</v>
      </c>
    </row>
    <row r="41" spans="1:12" ht="17.25" customHeight="1">
      <c r="A41" s="185">
        <v>36</v>
      </c>
      <c r="B41" s="168" t="s">
        <v>4957</v>
      </c>
      <c r="C41" s="168" t="s">
        <v>4958</v>
      </c>
      <c r="D41" s="168" t="s">
        <v>397</v>
      </c>
      <c r="E41" s="169">
        <v>155000</v>
      </c>
      <c r="F41" s="147"/>
      <c r="G41" s="147"/>
      <c r="H41" s="169"/>
      <c r="I41" s="147">
        <f t="shared" si="1"/>
        <v>155000</v>
      </c>
      <c r="J41" s="148"/>
      <c r="K41" s="179" t="str">
        <f t="shared" si="0"/>
        <v>K16A</v>
      </c>
      <c r="L41" s="154" t="s">
        <v>5650</v>
      </c>
    </row>
    <row r="42" spans="1:12" ht="17.25" customHeight="1">
      <c r="A42" s="185">
        <v>37</v>
      </c>
      <c r="B42" s="168" t="s">
        <v>4959</v>
      </c>
      <c r="C42" s="168" t="s">
        <v>4960</v>
      </c>
      <c r="D42" s="168" t="s">
        <v>397</v>
      </c>
      <c r="E42" s="169">
        <v>155000</v>
      </c>
      <c r="F42" s="147"/>
      <c r="G42" s="147"/>
      <c r="H42" s="169"/>
      <c r="I42" s="147">
        <f t="shared" si="1"/>
        <v>155000</v>
      </c>
      <c r="J42" s="148"/>
      <c r="K42" s="179" t="str">
        <f t="shared" si="0"/>
        <v>K16A</v>
      </c>
      <c r="L42" s="154" t="s">
        <v>5650</v>
      </c>
    </row>
    <row r="43" spans="1:12" s="152" customFormat="1" ht="17.25" customHeight="1">
      <c r="A43" s="229" t="s">
        <v>5607</v>
      </c>
      <c r="B43" s="230"/>
      <c r="C43" s="230"/>
      <c r="D43" s="231"/>
      <c r="E43" s="187">
        <f t="shared" ref="E43:H43" si="2">SUM(E6:E42)</f>
        <v>22815000</v>
      </c>
      <c r="F43" s="187">
        <f t="shared" si="2"/>
        <v>0</v>
      </c>
      <c r="G43" s="187">
        <f t="shared" si="2"/>
        <v>690000</v>
      </c>
      <c r="H43" s="187">
        <f t="shared" si="2"/>
        <v>2300000</v>
      </c>
      <c r="I43" s="187">
        <f>SUM(I6:I42)</f>
        <v>25805000</v>
      </c>
      <c r="J43" s="186"/>
      <c r="K43" s="178"/>
      <c r="L43" s="188"/>
    </row>
  </sheetData>
  <autoFilter ref="A5:M42"/>
  <sortState ref="A2:L2704">
    <sortCondition ref="K2:K2704"/>
  </sortState>
  <mergeCells count="4">
    <mergeCell ref="A43:D43"/>
    <mergeCell ref="A1:C1"/>
    <mergeCell ref="A2:I2"/>
    <mergeCell ref="A3:I3"/>
  </mergeCells>
  <pageMargins left="0.7" right="0.7" top="0.75" bottom="0.75" header="0.3" footer="0.3"/>
  <pageSetup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364"/>
  <sheetViews>
    <sheetView workbookViewId="0">
      <pane xSplit="1" ySplit="5" topLeftCell="B6" activePane="bottomRight" state="frozen"/>
      <selection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RowHeight="17.25" customHeight="1"/>
  <cols>
    <col min="1" max="1" width="7" style="149" customWidth="1"/>
    <col min="2" max="2" width="22.28515625" style="149" bestFit="1" customWidth="1"/>
    <col min="3" max="3" width="23.5703125" style="149" bestFit="1" customWidth="1"/>
    <col min="4" max="4" width="20.42578125" style="149" customWidth="1"/>
    <col min="5" max="5" width="14.28515625" style="153" bestFit="1" customWidth="1"/>
    <col min="6" max="6" width="20.85546875" style="153" bestFit="1" customWidth="1"/>
    <col min="7" max="7" width="12.7109375" style="153" bestFit="1" customWidth="1"/>
    <col min="8" max="8" width="18.140625" style="153" bestFit="1" customWidth="1"/>
    <col min="9" max="9" width="16.85546875" style="153" bestFit="1" customWidth="1"/>
    <col min="10" max="10" width="12.7109375" style="149" bestFit="1" customWidth="1"/>
    <col min="11" max="11" width="18.7109375" style="179" customWidth="1"/>
    <col min="12" max="12" width="22.140625" style="181" customWidth="1"/>
    <col min="13" max="16384" width="9.140625" style="149"/>
  </cols>
  <sheetData>
    <row r="1" spans="1:12" ht="58.5" customHeight="1">
      <c r="A1" s="211" t="s">
        <v>6104</v>
      </c>
      <c r="B1" s="212"/>
      <c r="C1" s="212"/>
    </row>
    <row r="2" spans="1:12" ht="17.25" customHeight="1">
      <c r="A2" s="213" t="s">
        <v>6105</v>
      </c>
      <c r="B2" s="213"/>
      <c r="C2" s="213"/>
      <c r="D2" s="213"/>
      <c r="E2" s="213"/>
      <c r="F2" s="213"/>
      <c r="G2" s="213"/>
      <c r="H2" s="213"/>
      <c r="I2" s="213"/>
    </row>
    <row r="3" spans="1:12" ht="17.25" customHeight="1">
      <c r="A3" s="214" t="s">
        <v>6106</v>
      </c>
      <c r="B3" s="214"/>
      <c r="C3" s="214"/>
      <c r="D3" s="214"/>
      <c r="E3" s="214"/>
      <c r="F3" s="214"/>
      <c r="G3" s="214"/>
      <c r="H3" s="214"/>
      <c r="I3" s="214"/>
    </row>
    <row r="5" spans="1:12" s="146" customFormat="1" ht="17.25" customHeight="1">
      <c r="A5" s="143" t="s">
        <v>2</v>
      </c>
      <c r="B5" s="143" t="s">
        <v>902</v>
      </c>
      <c r="C5" s="143" t="s">
        <v>903</v>
      </c>
      <c r="D5" s="143" t="s">
        <v>904</v>
      </c>
      <c r="E5" s="144" t="s">
        <v>5604</v>
      </c>
      <c r="F5" s="144" t="s">
        <v>5609</v>
      </c>
      <c r="G5" s="145" t="s">
        <v>5605</v>
      </c>
      <c r="H5" s="145" t="s">
        <v>5603</v>
      </c>
      <c r="I5" s="145" t="s">
        <v>5607</v>
      </c>
      <c r="J5" s="143" t="s">
        <v>5608</v>
      </c>
      <c r="K5" s="178" t="s">
        <v>5648</v>
      </c>
      <c r="L5" s="180" t="s">
        <v>5655</v>
      </c>
    </row>
    <row r="6" spans="1:12" ht="17.25" customHeight="1">
      <c r="A6" s="185">
        <v>1</v>
      </c>
      <c r="B6" s="168" t="s">
        <v>43</v>
      </c>
      <c r="C6" s="168" t="s">
        <v>44</v>
      </c>
      <c r="D6" s="168" t="s">
        <v>4845</v>
      </c>
      <c r="E6" s="169">
        <v>1200000</v>
      </c>
      <c r="F6" s="147">
        <f>VLOOKUP(B6,'HP lop duoi 10'!$A$2:$C$194,3,0)</f>
        <v>2400000</v>
      </c>
      <c r="G6" s="147"/>
      <c r="H6" s="169"/>
      <c r="I6" s="147">
        <f>SUM(E6:H6)</f>
        <v>3600000</v>
      </c>
      <c r="J6" s="148"/>
      <c r="K6" s="179" t="str">
        <f t="shared" ref="K6:K69" si="0">RIGHT(D6,4)</f>
        <v xml:space="preserve"> K7A</v>
      </c>
      <c r="L6" s="168" t="s">
        <v>5649</v>
      </c>
    </row>
    <row r="7" spans="1:12" ht="17.25" customHeight="1">
      <c r="A7" s="185">
        <v>2</v>
      </c>
      <c r="B7" s="168" t="s">
        <v>4848</v>
      </c>
      <c r="C7" s="168" t="s">
        <v>4849</v>
      </c>
      <c r="D7" s="168" t="s">
        <v>4850</v>
      </c>
      <c r="E7" s="169">
        <v>231000</v>
      </c>
      <c r="F7" s="147"/>
      <c r="G7" s="147"/>
      <c r="H7" s="169"/>
      <c r="I7" s="147">
        <f>SUM(E7:H7)</f>
        <v>231000</v>
      </c>
      <c r="J7" s="148"/>
      <c r="K7" s="179" t="str">
        <f t="shared" si="0"/>
        <v xml:space="preserve"> K7C</v>
      </c>
      <c r="L7" s="168" t="s">
        <v>5649</v>
      </c>
    </row>
    <row r="8" spans="1:12" ht="17.25" customHeight="1">
      <c r="A8" s="185">
        <v>3</v>
      </c>
      <c r="B8" s="170" t="s">
        <v>11</v>
      </c>
      <c r="C8" s="170" t="s">
        <v>12</v>
      </c>
      <c r="D8" s="148" t="s">
        <v>5615</v>
      </c>
      <c r="E8" s="147"/>
      <c r="F8" s="171">
        <v>2362500</v>
      </c>
      <c r="G8" s="147"/>
      <c r="H8" s="147"/>
      <c r="I8" s="147">
        <f t="shared" ref="I8:I71" si="1">SUM(E8:H8)</f>
        <v>2362500</v>
      </c>
      <c r="J8" s="148"/>
      <c r="K8" s="179" t="str">
        <f t="shared" si="0"/>
        <v xml:space="preserve"> K7G</v>
      </c>
      <c r="L8" s="168" t="s">
        <v>5649</v>
      </c>
    </row>
    <row r="9" spans="1:12" ht="17.25" customHeight="1">
      <c r="A9" s="185">
        <v>4</v>
      </c>
      <c r="B9" s="170" t="s">
        <v>13</v>
      </c>
      <c r="C9" s="170" t="s">
        <v>14</v>
      </c>
      <c r="D9" s="148" t="s">
        <v>5615</v>
      </c>
      <c r="E9" s="147"/>
      <c r="F9" s="171">
        <v>17405500</v>
      </c>
      <c r="G9" s="147"/>
      <c r="H9" s="147"/>
      <c r="I9" s="147">
        <f t="shared" si="1"/>
        <v>17405500</v>
      </c>
      <c r="J9" s="148"/>
      <c r="K9" s="179" t="str">
        <f t="shared" si="0"/>
        <v xml:space="preserve"> K7G</v>
      </c>
      <c r="L9" s="168" t="s">
        <v>5649</v>
      </c>
    </row>
    <row r="10" spans="1:12" ht="17.25" customHeight="1">
      <c r="A10" s="185">
        <v>5</v>
      </c>
      <c r="B10" s="168" t="s">
        <v>4866</v>
      </c>
      <c r="C10" s="168" t="s">
        <v>4867</v>
      </c>
      <c r="D10" s="168" t="s">
        <v>4868</v>
      </c>
      <c r="E10" s="169">
        <v>1002500</v>
      </c>
      <c r="F10" s="147"/>
      <c r="G10" s="147"/>
      <c r="H10" s="169"/>
      <c r="I10" s="147">
        <f t="shared" si="1"/>
        <v>1002500</v>
      </c>
      <c r="J10" s="148"/>
      <c r="K10" s="179" t="str">
        <f t="shared" si="0"/>
        <v xml:space="preserve"> K8A</v>
      </c>
      <c r="L10" s="168" t="s">
        <v>5649</v>
      </c>
    </row>
    <row r="11" spans="1:12" ht="17.25" customHeight="1">
      <c r="A11" s="185">
        <v>6</v>
      </c>
      <c r="B11" s="168" t="s">
        <v>4870</v>
      </c>
      <c r="C11" s="168" t="s">
        <v>368</v>
      </c>
      <c r="D11" s="168" t="s">
        <v>4871</v>
      </c>
      <c r="E11" s="169">
        <v>660000</v>
      </c>
      <c r="F11" s="147"/>
      <c r="G11" s="147"/>
      <c r="H11" s="169"/>
      <c r="I11" s="147">
        <f t="shared" si="1"/>
        <v>660000</v>
      </c>
      <c r="J11" s="148"/>
      <c r="K11" s="179" t="str">
        <f t="shared" si="0"/>
        <v xml:space="preserve"> K8A</v>
      </c>
      <c r="L11" s="168" t="s">
        <v>5649</v>
      </c>
    </row>
    <row r="12" spans="1:12" ht="17.25" customHeight="1">
      <c r="A12" s="185">
        <v>7</v>
      </c>
      <c r="B12" s="176" t="s">
        <v>150</v>
      </c>
      <c r="C12" s="170" t="s">
        <v>151</v>
      </c>
      <c r="D12" s="148" t="s">
        <v>5618</v>
      </c>
      <c r="E12" s="147"/>
      <c r="F12" s="171">
        <v>400000</v>
      </c>
      <c r="G12" s="147"/>
      <c r="H12" s="147"/>
      <c r="I12" s="147">
        <f t="shared" si="1"/>
        <v>400000</v>
      </c>
      <c r="J12" s="148"/>
      <c r="K12" s="179" t="str">
        <f t="shared" si="0"/>
        <v xml:space="preserve"> K8A</v>
      </c>
      <c r="L12" s="168" t="s">
        <v>5649</v>
      </c>
    </row>
    <row r="13" spans="1:12" ht="17.25" customHeight="1">
      <c r="A13" s="185">
        <v>8</v>
      </c>
      <c r="B13" s="176" t="s">
        <v>156</v>
      </c>
      <c r="C13" s="170" t="s">
        <v>157</v>
      </c>
      <c r="D13" s="148" t="s">
        <v>5618</v>
      </c>
      <c r="E13" s="147"/>
      <c r="F13" s="171">
        <v>171428.57142857148</v>
      </c>
      <c r="G13" s="147"/>
      <c r="H13" s="147"/>
      <c r="I13" s="147">
        <f t="shared" si="1"/>
        <v>171428.57142857148</v>
      </c>
      <c r="J13" s="148"/>
      <c r="K13" s="179" t="str">
        <f t="shared" si="0"/>
        <v xml:space="preserve"> K8A</v>
      </c>
      <c r="L13" s="168" t="s">
        <v>5649</v>
      </c>
    </row>
    <row r="14" spans="1:12" ht="17.25" customHeight="1">
      <c r="A14" s="185">
        <v>9</v>
      </c>
      <c r="B14" s="168" t="s">
        <v>154</v>
      </c>
      <c r="C14" s="168" t="s">
        <v>155</v>
      </c>
      <c r="D14" s="168" t="s">
        <v>4872</v>
      </c>
      <c r="E14" s="169">
        <v>160000</v>
      </c>
      <c r="F14" s="147">
        <f>VLOOKUP(B14,'HP lop duoi 10'!$A$2:$C$194,3,0)</f>
        <v>257142.85714285716</v>
      </c>
      <c r="G14" s="147"/>
      <c r="H14" s="169"/>
      <c r="I14" s="147">
        <f t="shared" si="1"/>
        <v>417142.85714285716</v>
      </c>
      <c r="J14" s="148"/>
      <c r="K14" s="179" t="str">
        <f t="shared" si="0"/>
        <v xml:space="preserve"> K8B</v>
      </c>
      <c r="L14" s="168" t="s">
        <v>5649</v>
      </c>
    </row>
    <row r="15" spans="1:12" ht="17.25" customHeight="1">
      <c r="A15" s="185">
        <v>10</v>
      </c>
      <c r="B15" s="168" t="s">
        <v>4873</v>
      </c>
      <c r="C15" s="168" t="s">
        <v>4874</v>
      </c>
      <c r="D15" s="168" t="s">
        <v>4875</v>
      </c>
      <c r="E15" s="169">
        <v>540000</v>
      </c>
      <c r="F15" s="147"/>
      <c r="G15" s="147"/>
      <c r="H15" s="169"/>
      <c r="I15" s="147">
        <f t="shared" si="1"/>
        <v>540000</v>
      </c>
      <c r="J15" s="148"/>
      <c r="K15" s="179" t="str">
        <f t="shared" si="0"/>
        <v xml:space="preserve"> K8B</v>
      </c>
      <c r="L15" s="168" t="s">
        <v>5649</v>
      </c>
    </row>
    <row r="16" spans="1:12" ht="17.25" customHeight="1">
      <c r="A16" s="185">
        <v>11</v>
      </c>
      <c r="B16" s="174" t="s">
        <v>41</v>
      </c>
      <c r="C16" s="170" t="s">
        <v>42</v>
      </c>
      <c r="D16" s="148" t="s">
        <v>4872</v>
      </c>
      <c r="E16" s="147"/>
      <c r="F16" s="171">
        <v>128571.42857142858</v>
      </c>
      <c r="G16" s="147"/>
      <c r="H16" s="147"/>
      <c r="I16" s="147">
        <f t="shared" si="1"/>
        <v>128571.42857142858</v>
      </c>
      <c r="J16" s="148"/>
      <c r="K16" s="179" t="str">
        <f t="shared" si="0"/>
        <v xml:space="preserve"> K8B</v>
      </c>
      <c r="L16" s="168" t="s">
        <v>5649</v>
      </c>
    </row>
    <row r="17" spans="1:12" ht="17.25" customHeight="1">
      <c r="A17" s="185">
        <v>12</v>
      </c>
      <c r="B17" s="176" t="s">
        <v>244</v>
      </c>
      <c r="C17" s="176" t="s">
        <v>245</v>
      </c>
      <c r="D17" s="148" t="s">
        <v>5622</v>
      </c>
      <c r="E17" s="147"/>
      <c r="F17" s="171">
        <v>165000</v>
      </c>
      <c r="G17" s="147"/>
      <c r="H17" s="147"/>
      <c r="I17" s="147">
        <f t="shared" si="1"/>
        <v>165000</v>
      </c>
      <c r="J17" s="148"/>
      <c r="K17" s="179" t="str">
        <f t="shared" si="0"/>
        <v xml:space="preserve"> K8B</v>
      </c>
      <c r="L17" s="168" t="s">
        <v>5649</v>
      </c>
    </row>
    <row r="18" spans="1:12" ht="17.25" customHeight="1">
      <c r="A18" s="185">
        <v>13</v>
      </c>
      <c r="B18" s="170" t="s">
        <v>15</v>
      </c>
      <c r="C18" s="170" t="s">
        <v>16</v>
      </c>
      <c r="D18" s="148" t="s">
        <v>5616</v>
      </c>
      <c r="E18" s="147"/>
      <c r="F18" s="171">
        <v>2021249.9999999995</v>
      </c>
      <c r="G18" s="147"/>
      <c r="H18" s="147"/>
      <c r="I18" s="147">
        <f t="shared" si="1"/>
        <v>2021249.9999999995</v>
      </c>
      <c r="J18" s="148"/>
      <c r="K18" s="179" t="str">
        <f t="shared" si="0"/>
        <v xml:space="preserve"> K8C</v>
      </c>
      <c r="L18" s="168" t="s">
        <v>5649</v>
      </c>
    </row>
    <row r="19" spans="1:12" ht="17.25" customHeight="1">
      <c r="A19" s="185">
        <v>14</v>
      </c>
      <c r="B19" s="175" t="s">
        <v>45</v>
      </c>
      <c r="C19" s="170" t="s">
        <v>46</v>
      </c>
      <c r="D19" s="148" t="s">
        <v>5616</v>
      </c>
      <c r="E19" s="147"/>
      <c r="F19" s="171">
        <v>9465000</v>
      </c>
      <c r="G19" s="147"/>
      <c r="H19" s="147"/>
      <c r="I19" s="147">
        <f t="shared" si="1"/>
        <v>9465000</v>
      </c>
      <c r="J19" s="148"/>
      <c r="K19" s="179" t="str">
        <f t="shared" si="0"/>
        <v xml:space="preserve"> K8C</v>
      </c>
      <c r="L19" s="168" t="s">
        <v>5649</v>
      </c>
    </row>
    <row r="20" spans="1:12" ht="17.25" customHeight="1">
      <c r="A20" s="185">
        <v>15</v>
      </c>
      <c r="B20" s="176" t="s">
        <v>206</v>
      </c>
      <c r="C20" s="170" t="s">
        <v>207</v>
      </c>
      <c r="D20" s="148" t="s">
        <v>5616</v>
      </c>
      <c r="E20" s="147"/>
      <c r="F20" s="171">
        <v>150000</v>
      </c>
      <c r="G20" s="147"/>
      <c r="H20" s="147"/>
      <c r="I20" s="147">
        <f t="shared" si="1"/>
        <v>150000</v>
      </c>
      <c r="J20" s="148"/>
      <c r="K20" s="179" t="str">
        <f t="shared" si="0"/>
        <v xml:space="preserve"> K8C</v>
      </c>
      <c r="L20" s="168" t="s">
        <v>5649</v>
      </c>
    </row>
    <row r="21" spans="1:12" ht="17.25" customHeight="1">
      <c r="A21" s="185">
        <v>16</v>
      </c>
      <c r="B21" s="168" t="s">
        <v>4879</v>
      </c>
      <c r="C21" s="168" t="s">
        <v>4880</v>
      </c>
      <c r="D21" s="168" t="s">
        <v>4881</v>
      </c>
      <c r="E21" s="169">
        <v>525000</v>
      </c>
      <c r="F21" s="147"/>
      <c r="G21" s="147"/>
      <c r="H21" s="169"/>
      <c r="I21" s="147">
        <f t="shared" si="1"/>
        <v>525000</v>
      </c>
      <c r="J21" s="148"/>
      <c r="K21" s="179" t="str">
        <f t="shared" si="0"/>
        <v xml:space="preserve"> K9A</v>
      </c>
      <c r="L21" s="168" t="s">
        <v>5649</v>
      </c>
    </row>
    <row r="22" spans="1:12" ht="17.25" customHeight="1">
      <c r="A22" s="185">
        <v>17</v>
      </c>
      <c r="B22" s="168" t="s">
        <v>4883</v>
      </c>
      <c r="C22" s="168" t="s">
        <v>4884</v>
      </c>
      <c r="D22" s="168" t="s">
        <v>4881</v>
      </c>
      <c r="E22" s="169">
        <v>1070000</v>
      </c>
      <c r="F22" s="147"/>
      <c r="G22" s="147"/>
      <c r="H22" s="169"/>
      <c r="I22" s="147">
        <f t="shared" si="1"/>
        <v>1070000</v>
      </c>
      <c r="J22" s="148"/>
      <c r="K22" s="179" t="str">
        <f t="shared" si="0"/>
        <v xml:space="preserve"> K9A</v>
      </c>
      <c r="L22" s="168" t="s">
        <v>5649</v>
      </c>
    </row>
    <row r="23" spans="1:12" ht="17.25" customHeight="1">
      <c r="A23" s="185">
        <v>18</v>
      </c>
      <c r="B23" s="168" t="s">
        <v>4885</v>
      </c>
      <c r="C23" s="168" t="s">
        <v>4886</v>
      </c>
      <c r="D23" s="168" t="s">
        <v>4887</v>
      </c>
      <c r="E23" s="169">
        <v>2377500</v>
      </c>
      <c r="F23" s="147"/>
      <c r="G23" s="147"/>
      <c r="H23" s="169"/>
      <c r="I23" s="147">
        <f t="shared" si="1"/>
        <v>2377500</v>
      </c>
      <c r="J23" s="148"/>
      <c r="K23" s="179" t="str">
        <f t="shared" si="0"/>
        <v xml:space="preserve"> K9A</v>
      </c>
      <c r="L23" s="168" t="s">
        <v>5649</v>
      </c>
    </row>
    <row r="24" spans="1:12" ht="17.25" customHeight="1">
      <c r="A24" s="185">
        <v>19</v>
      </c>
      <c r="B24" s="176" t="s">
        <v>310</v>
      </c>
      <c r="C24" s="176" t="s">
        <v>311</v>
      </c>
      <c r="D24" s="148" t="s">
        <v>5623</v>
      </c>
      <c r="E24" s="147"/>
      <c r="F24" s="171">
        <v>1540000</v>
      </c>
      <c r="G24" s="147"/>
      <c r="H24" s="147"/>
      <c r="I24" s="147">
        <f t="shared" si="1"/>
        <v>1540000</v>
      </c>
      <c r="J24" s="148"/>
      <c r="K24" s="179" t="str">
        <f t="shared" si="0"/>
        <v xml:space="preserve"> K9A</v>
      </c>
      <c r="L24" s="168" t="s">
        <v>5649</v>
      </c>
    </row>
    <row r="25" spans="1:12" ht="17.25" customHeight="1">
      <c r="A25" s="185">
        <v>20</v>
      </c>
      <c r="B25" s="173" t="s">
        <v>47</v>
      </c>
      <c r="C25" s="170" t="s">
        <v>48</v>
      </c>
      <c r="D25" s="148" t="s">
        <v>5625</v>
      </c>
      <c r="E25" s="147"/>
      <c r="F25" s="171">
        <v>2400000</v>
      </c>
      <c r="G25" s="147"/>
      <c r="H25" s="147"/>
      <c r="I25" s="147">
        <f t="shared" si="1"/>
        <v>2400000</v>
      </c>
      <c r="J25" s="148"/>
      <c r="K25" s="179" t="str">
        <f t="shared" si="0"/>
        <v xml:space="preserve"> K9A</v>
      </c>
      <c r="L25" s="168" t="s">
        <v>5649</v>
      </c>
    </row>
    <row r="26" spans="1:12" ht="17.25" customHeight="1">
      <c r="A26" s="185">
        <v>21</v>
      </c>
      <c r="B26" s="176" t="s">
        <v>108</v>
      </c>
      <c r="C26" s="170" t="s">
        <v>109</v>
      </c>
      <c r="D26" s="148" t="s">
        <v>5597</v>
      </c>
      <c r="E26" s="147"/>
      <c r="F26" s="171">
        <v>1500000</v>
      </c>
      <c r="G26" s="147"/>
      <c r="H26" s="147"/>
      <c r="I26" s="147">
        <f t="shared" si="1"/>
        <v>1500000</v>
      </c>
      <c r="J26" s="148"/>
      <c r="K26" s="179" t="str">
        <f t="shared" si="0"/>
        <v xml:space="preserve"> K9A</v>
      </c>
      <c r="L26" s="168" t="s">
        <v>5649</v>
      </c>
    </row>
    <row r="27" spans="1:12" ht="17.25" customHeight="1">
      <c r="A27" s="185">
        <v>22</v>
      </c>
      <c r="B27" s="176" t="s">
        <v>110</v>
      </c>
      <c r="C27" s="170" t="s">
        <v>111</v>
      </c>
      <c r="D27" s="148" t="s">
        <v>5597</v>
      </c>
      <c r="E27" s="147"/>
      <c r="F27" s="171">
        <v>1830000</v>
      </c>
      <c r="G27" s="147"/>
      <c r="H27" s="147"/>
      <c r="I27" s="147">
        <f t="shared" si="1"/>
        <v>1830000</v>
      </c>
      <c r="J27" s="148"/>
      <c r="K27" s="179" t="str">
        <f t="shared" si="0"/>
        <v xml:space="preserve"> K9A</v>
      </c>
      <c r="L27" s="168" t="s">
        <v>5649</v>
      </c>
    </row>
    <row r="28" spans="1:12" ht="17.25" customHeight="1">
      <c r="A28" s="185">
        <v>23</v>
      </c>
      <c r="B28" s="176" t="s">
        <v>112</v>
      </c>
      <c r="C28" s="170" t="s">
        <v>113</v>
      </c>
      <c r="D28" s="148" t="s">
        <v>5597</v>
      </c>
      <c r="E28" s="147"/>
      <c r="F28" s="171">
        <v>2550000</v>
      </c>
      <c r="G28" s="147"/>
      <c r="H28" s="147"/>
      <c r="I28" s="147">
        <f t="shared" si="1"/>
        <v>2550000</v>
      </c>
      <c r="J28" s="148"/>
      <c r="K28" s="179" t="str">
        <f t="shared" si="0"/>
        <v xml:space="preserve"> K9A</v>
      </c>
      <c r="L28" s="168" t="s">
        <v>5649</v>
      </c>
    </row>
    <row r="29" spans="1:12" ht="17.25" customHeight="1">
      <c r="A29" s="185">
        <v>24</v>
      </c>
      <c r="B29" s="176" t="s">
        <v>144</v>
      </c>
      <c r="C29" s="170" t="s">
        <v>145</v>
      </c>
      <c r="D29" s="148" t="s">
        <v>5597</v>
      </c>
      <c r="E29" s="147"/>
      <c r="F29" s="171">
        <v>900000</v>
      </c>
      <c r="G29" s="147"/>
      <c r="H29" s="147"/>
      <c r="I29" s="147">
        <f t="shared" si="1"/>
        <v>900000</v>
      </c>
      <c r="J29" s="148"/>
      <c r="K29" s="179" t="str">
        <f t="shared" si="0"/>
        <v xml:space="preserve"> K9A</v>
      </c>
      <c r="L29" s="168" t="s">
        <v>5649</v>
      </c>
    </row>
    <row r="30" spans="1:12" ht="17.25" customHeight="1">
      <c r="A30" s="185">
        <v>25</v>
      </c>
      <c r="B30" s="176" t="s">
        <v>146</v>
      </c>
      <c r="C30" s="170" t="s">
        <v>147</v>
      </c>
      <c r="D30" s="148" t="s">
        <v>5597</v>
      </c>
      <c r="E30" s="147"/>
      <c r="F30" s="171">
        <v>600000</v>
      </c>
      <c r="G30" s="147">
        <f>VLOOKUP(B30,'Lệ phí thi lại'!$B$8:$F$434,5,0)</f>
        <v>60000</v>
      </c>
      <c r="H30" s="147"/>
      <c r="I30" s="147">
        <f t="shared" si="1"/>
        <v>660000</v>
      </c>
      <c r="J30" s="148"/>
      <c r="K30" s="179" t="str">
        <f t="shared" si="0"/>
        <v xml:space="preserve"> K9A</v>
      </c>
      <c r="L30" s="168" t="s">
        <v>5649</v>
      </c>
    </row>
    <row r="31" spans="1:12" ht="17.25" customHeight="1">
      <c r="A31" s="185">
        <v>26</v>
      </c>
      <c r="B31" s="176" t="s">
        <v>148</v>
      </c>
      <c r="C31" s="170" t="s">
        <v>149</v>
      </c>
      <c r="D31" s="148" t="s">
        <v>5623</v>
      </c>
      <c r="E31" s="147"/>
      <c r="F31" s="171">
        <v>883000</v>
      </c>
      <c r="G31" s="147"/>
      <c r="H31" s="147"/>
      <c r="I31" s="147">
        <f t="shared" si="1"/>
        <v>883000</v>
      </c>
      <c r="J31" s="148"/>
      <c r="K31" s="179" t="str">
        <f t="shared" si="0"/>
        <v xml:space="preserve"> K9A</v>
      </c>
      <c r="L31" s="168" t="s">
        <v>5649</v>
      </c>
    </row>
    <row r="32" spans="1:12" ht="17.25" customHeight="1">
      <c r="A32" s="185">
        <v>27</v>
      </c>
      <c r="B32" s="176" t="s">
        <v>218</v>
      </c>
      <c r="C32" s="170" t="s">
        <v>219</v>
      </c>
      <c r="D32" s="148" t="s">
        <v>5623</v>
      </c>
      <c r="E32" s="147"/>
      <c r="F32" s="171">
        <v>66666.666666666628</v>
      </c>
      <c r="G32" s="147"/>
      <c r="H32" s="147"/>
      <c r="I32" s="147">
        <f t="shared" si="1"/>
        <v>66666.666666666628</v>
      </c>
      <c r="J32" s="148"/>
      <c r="K32" s="179" t="str">
        <f t="shared" si="0"/>
        <v xml:space="preserve"> K9A</v>
      </c>
      <c r="L32" s="168" t="s">
        <v>5649</v>
      </c>
    </row>
    <row r="33" spans="1:12" ht="17.25" customHeight="1">
      <c r="A33" s="185">
        <v>28</v>
      </c>
      <c r="B33" s="176" t="s">
        <v>246</v>
      </c>
      <c r="C33" s="176" t="s">
        <v>247</v>
      </c>
      <c r="D33" s="148" t="s">
        <v>5625</v>
      </c>
      <c r="E33" s="147"/>
      <c r="F33" s="171">
        <v>110000</v>
      </c>
      <c r="G33" s="147"/>
      <c r="H33" s="147"/>
      <c r="I33" s="147">
        <f t="shared" si="1"/>
        <v>110000</v>
      </c>
      <c r="J33" s="148"/>
      <c r="K33" s="179" t="str">
        <f t="shared" si="0"/>
        <v xml:space="preserve"> K9A</v>
      </c>
      <c r="L33" s="168" t="s">
        <v>5649</v>
      </c>
    </row>
    <row r="34" spans="1:12" ht="17.25" customHeight="1">
      <c r="A34" s="185">
        <v>29</v>
      </c>
      <c r="B34" s="176" t="s">
        <v>304</v>
      </c>
      <c r="C34" s="176" t="s">
        <v>305</v>
      </c>
      <c r="D34" s="148" t="s">
        <v>5623</v>
      </c>
      <c r="E34" s="147"/>
      <c r="F34" s="171">
        <v>440000</v>
      </c>
      <c r="G34" s="147"/>
      <c r="H34" s="147"/>
      <c r="I34" s="147">
        <f t="shared" si="1"/>
        <v>440000</v>
      </c>
      <c r="J34" s="148"/>
      <c r="K34" s="179" t="str">
        <f t="shared" si="0"/>
        <v xml:space="preserve"> K9A</v>
      </c>
      <c r="L34" s="168" t="s">
        <v>5649</v>
      </c>
    </row>
    <row r="35" spans="1:12" ht="17.25" customHeight="1">
      <c r="A35" s="185">
        <v>30</v>
      </c>
      <c r="B35" s="168" t="s">
        <v>222</v>
      </c>
      <c r="C35" s="168" t="s">
        <v>223</v>
      </c>
      <c r="D35" s="168" t="s">
        <v>4889</v>
      </c>
      <c r="E35" s="169">
        <v>120000</v>
      </c>
      <c r="F35" s="147">
        <f>VLOOKUP(B35,'HP lop duoi 10'!$A$2:$C$194,3,0)</f>
        <v>1300000</v>
      </c>
      <c r="G35" s="147"/>
      <c r="H35" s="169"/>
      <c r="I35" s="147">
        <f t="shared" si="1"/>
        <v>1420000</v>
      </c>
      <c r="J35" s="148"/>
      <c r="K35" s="179" t="str">
        <f t="shared" si="0"/>
        <v xml:space="preserve"> K9B</v>
      </c>
      <c r="L35" s="168" t="s">
        <v>5649</v>
      </c>
    </row>
    <row r="36" spans="1:12" ht="17.25" customHeight="1">
      <c r="A36" s="185">
        <v>31</v>
      </c>
      <c r="B36" s="176" t="s">
        <v>152</v>
      </c>
      <c r="C36" s="170" t="s">
        <v>153</v>
      </c>
      <c r="D36" s="148" t="s">
        <v>5619</v>
      </c>
      <c r="E36" s="147"/>
      <c r="F36" s="171">
        <v>257142.85714285716</v>
      </c>
      <c r="G36" s="147"/>
      <c r="H36" s="147"/>
      <c r="I36" s="147">
        <f t="shared" si="1"/>
        <v>257142.85714285716</v>
      </c>
      <c r="J36" s="148"/>
      <c r="K36" s="179" t="str">
        <f t="shared" si="0"/>
        <v xml:space="preserve"> K9B</v>
      </c>
      <c r="L36" s="168" t="s">
        <v>5649</v>
      </c>
    </row>
    <row r="37" spans="1:12" ht="17.25" customHeight="1">
      <c r="A37" s="185">
        <v>32</v>
      </c>
      <c r="B37" s="176" t="s">
        <v>160</v>
      </c>
      <c r="C37" s="170" t="s">
        <v>161</v>
      </c>
      <c r="D37" s="148" t="s">
        <v>5619</v>
      </c>
      <c r="E37" s="147"/>
      <c r="F37" s="171">
        <v>266666.66666666663</v>
      </c>
      <c r="G37" s="147"/>
      <c r="H37" s="147"/>
      <c r="I37" s="147">
        <f t="shared" si="1"/>
        <v>266666.66666666663</v>
      </c>
      <c r="J37" s="148"/>
      <c r="K37" s="179" t="str">
        <f t="shared" si="0"/>
        <v xml:space="preserve"> K9B</v>
      </c>
      <c r="L37" s="168" t="s">
        <v>5649</v>
      </c>
    </row>
    <row r="38" spans="1:12" ht="17.25" customHeight="1">
      <c r="A38" s="185">
        <v>33</v>
      </c>
      <c r="B38" s="176" t="s">
        <v>200</v>
      </c>
      <c r="C38" s="170" t="s">
        <v>201</v>
      </c>
      <c r="D38" s="148" t="s">
        <v>4889</v>
      </c>
      <c r="E38" s="147"/>
      <c r="F38" s="171">
        <v>400000</v>
      </c>
      <c r="G38" s="147"/>
      <c r="H38" s="147"/>
      <c r="I38" s="147">
        <f t="shared" si="1"/>
        <v>400000</v>
      </c>
      <c r="J38" s="148"/>
      <c r="K38" s="179" t="str">
        <f t="shared" si="0"/>
        <v xml:space="preserve"> K9B</v>
      </c>
      <c r="L38" s="168" t="s">
        <v>5649</v>
      </c>
    </row>
    <row r="39" spans="1:12" ht="17.25" customHeight="1">
      <c r="A39" s="185">
        <v>34</v>
      </c>
      <c r="B39" s="176" t="s">
        <v>204</v>
      </c>
      <c r="C39" s="170" t="s">
        <v>205</v>
      </c>
      <c r="D39" s="148" t="s">
        <v>4889</v>
      </c>
      <c r="E39" s="147"/>
      <c r="F39" s="171">
        <v>5429000</v>
      </c>
      <c r="G39" s="147"/>
      <c r="H39" s="147"/>
      <c r="I39" s="147">
        <f t="shared" si="1"/>
        <v>5429000</v>
      </c>
      <c r="J39" s="148"/>
      <c r="K39" s="179" t="str">
        <f t="shared" si="0"/>
        <v xml:space="preserve"> K9B</v>
      </c>
      <c r="L39" s="168" t="s">
        <v>5649</v>
      </c>
    </row>
    <row r="40" spans="1:12" ht="17.25" customHeight="1">
      <c r="A40" s="185">
        <v>35</v>
      </c>
      <c r="B40" s="176" t="s">
        <v>220</v>
      </c>
      <c r="C40" s="170" t="s">
        <v>221</v>
      </c>
      <c r="D40" s="148" t="s">
        <v>4889</v>
      </c>
      <c r="E40" s="147"/>
      <c r="F40" s="171">
        <v>400000</v>
      </c>
      <c r="G40" s="147"/>
      <c r="H40" s="147"/>
      <c r="I40" s="147">
        <f t="shared" si="1"/>
        <v>400000</v>
      </c>
      <c r="J40" s="148"/>
      <c r="K40" s="179" t="str">
        <f t="shared" si="0"/>
        <v xml:space="preserve"> K9B</v>
      </c>
      <c r="L40" s="168" t="s">
        <v>5649</v>
      </c>
    </row>
    <row r="41" spans="1:12" ht="17.25" customHeight="1">
      <c r="A41" s="185">
        <v>36</v>
      </c>
      <c r="B41" s="174" t="s">
        <v>276</v>
      </c>
      <c r="C41" s="176" t="s">
        <v>277</v>
      </c>
      <c r="D41" s="148" t="s">
        <v>4889</v>
      </c>
      <c r="E41" s="147"/>
      <c r="F41" s="171">
        <v>189000</v>
      </c>
      <c r="G41" s="147"/>
      <c r="H41" s="147"/>
      <c r="I41" s="147">
        <f t="shared" si="1"/>
        <v>189000</v>
      </c>
      <c r="J41" s="148"/>
      <c r="K41" s="179" t="str">
        <f t="shared" si="0"/>
        <v xml:space="preserve"> K9B</v>
      </c>
      <c r="L41" s="168" t="s">
        <v>5649</v>
      </c>
    </row>
    <row r="42" spans="1:12" ht="17.25" customHeight="1">
      <c r="A42" s="185">
        <v>37</v>
      </c>
      <c r="B42" s="176" t="s">
        <v>292</v>
      </c>
      <c r="C42" s="176" t="s">
        <v>293</v>
      </c>
      <c r="D42" s="148" t="s">
        <v>4889</v>
      </c>
      <c r="E42" s="147"/>
      <c r="F42" s="171">
        <v>463000</v>
      </c>
      <c r="G42" s="147"/>
      <c r="H42" s="147"/>
      <c r="I42" s="147">
        <f t="shared" si="1"/>
        <v>463000</v>
      </c>
      <c r="J42" s="148"/>
      <c r="K42" s="179" t="str">
        <f t="shared" si="0"/>
        <v xml:space="preserve"> K9B</v>
      </c>
      <c r="L42" s="168" t="s">
        <v>5649</v>
      </c>
    </row>
    <row r="43" spans="1:12" ht="17.25" customHeight="1">
      <c r="A43" s="185">
        <v>38</v>
      </c>
      <c r="B43" s="176" t="s">
        <v>296</v>
      </c>
      <c r="C43" s="176" t="s">
        <v>287</v>
      </c>
      <c r="D43" s="148" t="s">
        <v>5631</v>
      </c>
      <c r="E43" s="147"/>
      <c r="F43" s="171">
        <v>440000</v>
      </c>
      <c r="G43" s="147"/>
      <c r="H43" s="147"/>
      <c r="I43" s="147">
        <f t="shared" si="1"/>
        <v>440000</v>
      </c>
      <c r="J43" s="148"/>
      <c r="K43" s="179" t="str">
        <f t="shared" si="0"/>
        <v xml:space="preserve"> K9B</v>
      </c>
      <c r="L43" s="168" t="s">
        <v>5649</v>
      </c>
    </row>
    <row r="44" spans="1:12" ht="17.25" customHeight="1">
      <c r="A44" s="185">
        <v>39</v>
      </c>
      <c r="B44" s="173" t="s">
        <v>318</v>
      </c>
      <c r="C44" s="173" t="s">
        <v>319</v>
      </c>
      <c r="D44" s="148" t="s">
        <v>4889</v>
      </c>
      <c r="E44" s="147"/>
      <c r="F44" s="171">
        <v>180000</v>
      </c>
      <c r="G44" s="147"/>
      <c r="H44" s="147"/>
      <c r="I44" s="147">
        <f t="shared" si="1"/>
        <v>180000</v>
      </c>
      <c r="J44" s="148"/>
      <c r="K44" s="179" t="str">
        <f t="shared" si="0"/>
        <v xml:space="preserve"> K9B</v>
      </c>
      <c r="L44" s="168" t="s">
        <v>5649</v>
      </c>
    </row>
    <row r="45" spans="1:12" ht="17.25" customHeight="1">
      <c r="A45" s="185">
        <v>40</v>
      </c>
      <c r="B45" s="174" t="s">
        <v>274</v>
      </c>
      <c r="C45" s="176" t="s">
        <v>275</v>
      </c>
      <c r="D45" s="148" t="s">
        <v>5600</v>
      </c>
      <c r="E45" s="147"/>
      <c r="F45" s="171">
        <v>189000</v>
      </c>
      <c r="G45" s="147"/>
      <c r="H45" s="147"/>
      <c r="I45" s="147">
        <f t="shared" si="1"/>
        <v>189000</v>
      </c>
      <c r="J45" s="148"/>
      <c r="K45" s="179" t="str">
        <f t="shared" si="0"/>
        <v xml:space="preserve"> K9C</v>
      </c>
      <c r="L45" s="168" t="s">
        <v>5649</v>
      </c>
    </row>
    <row r="46" spans="1:12" ht="17.25" customHeight="1">
      <c r="A46" s="185">
        <v>41</v>
      </c>
      <c r="B46" s="176" t="s">
        <v>298</v>
      </c>
      <c r="C46" s="176" t="s">
        <v>299</v>
      </c>
      <c r="D46" s="148" t="s">
        <v>5600</v>
      </c>
      <c r="E46" s="147"/>
      <c r="F46" s="171">
        <v>660000</v>
      </c>
      <c r="G46" s="147"/>
      <c r="H46" s="147"/>
      <c r="I46" s="147">
        <f t="shared" si="1"/>
        <v>660000</v>
      </c>
      <c r="J46" s="148"/>
      <c r="K46" s="179" t="str">
        <f t="shared" si="0"/>
        <v xml:space="preserve"> K9C</v>
      </c>
      <c r="L46" s="168" t="s">
        <v>5649</v>
      </c>
    </row>
    <row r="47" spans="1:12" ht="17.25" customHeight="1">
      <c r="A47" s="185">
        <v>42</v>
      </c>
      <c r="B47" s="176" t="s">
        <v>300</v>
      </c>
      <c r="C47" s="176" t="s">
        <v>301</v>
      </c>
      <c r="D47" s="148" t="s">
        <v>5600</v>
      </c>
      <c r="E47" s="147"/>
      <c r="F47" s="171">
        <v>1320000</v>
      </c>
      <c r="G47" s="147"/>
      <c r="H47" s="147"/>
      <c r="I47" s="147">
        <f t="shared" si="1"/>
        <v>1320000</v>
      </c>
      <c r="J47" s="148"/>
      <c r="K47" s="179" t="str">
        <f t="shared" si="0"/>
        <v xml:space="preserve"> K9C</v>
      </c>
      <c r="L47" s="168" t="s">
        <v>5649</v>
      </c>
    </row>
    <row r="48" spans="1:12" ht="17.25" customHeight="1">
      <c r="A48" s="185">
        <v>43</v>
      </c>
      <c r="B48" s="176" t="s">
        <v>302</v>
      </c>
      <c r="C48" s="176" t="s">
        <v>303</v>
      </c>
      <c r="D48" s="148" t="s">
        <v>5600</v>
      </c>
      <c r="E48" s="147"/>
      <c r="F48" s="171">
        <v>1466666.6666666667</v>
      </c>
      <c r="G48" s="147"/>
      <c r="H48" s="147"/>
      <c r="I48" s="147">
        <f t="shared" si="1"/>
        <v>1466666.6666666667</v>
      </c>
      <c r="J48" s="148"/>
      <c r="K48" s="179" t="str">
        <f t="shared" si="0"/>
        <v xml:space="preserve"> K9C</v>
      </c>
      <c r="L48" s="168" t="s">
        <v>5649</v>
      </c>
    </row>
    <row r="49" spans="1:12" ht="17.25" customHeight="1">
      <c r="A49" s="185">
        <v>44</v>
      </c>
      <c r="B49" s="173" t="s">
        <v>314</v>
      </c>
      <c r="C49" s="173" t="s">
        <v>315</v>
      </c>
      <c r="D49" s="148" t="s">
        <v>5600</v>
      </c>
      <c r="E49" s="147"/>
      <c r="F49" s="171">
        <v>180000</v>
      </c>
      <c r="G49" s="147"/>
      <c r="H49" s="147"/>
      <c r="I49" s="147">
        <f t="shared" si="1"/>
        <v>180000</v>
      </c>
      <c r="J49" s="148"/>
      <c r="K49" s="179" t="str">
        <f t="shared" si="0"/>
        <v xml:space="preserve"> K9C</v>
      </c>
      <c r="L49" s="168" t="s">
        <v>5649</v>
      </c>
    </row>
    <row r="50" spans="1:12" ht="17.25" customHeight="1">
      <c r="A50" s="185">
        <v>45</v>
      </c>
      <c r="B50" s="173" t="s">
        <v>316</v>
      </c>
      <c r="C50" s="173" t="s">
        <v>317</v>
      </c>
      <c r="D50" s="148" t="s">
        <v>5600</v>
      </c>
      <c r="E50" s="147"/>
      <c r="F50" s="171">
        <v>180000</v>
      </c>
      <c r="G50" s="147"/>
      <c r="H50" s="147"/>
      <c r="I50" s="147">
        <f t="shared" si="1"/>
        <v>180000</v>
      </c>
      <c r="J50" s="148"/>
      <c r="K50" s="179" t="str">
        <f t="shared" si="0"/>
        <v xml:space="preserve"> K9C</v>
      </c>
      <c r="L50" s="168" t="s">
        <v>5649</v>
      </c>
    </row>
    <row r="51" spans="1:12" ht="17.25" customHeight="1">
      <c r="A51" s="185">
        <v>46</v>
      </c>
      <c r="B51" s="176" t="s">
        <v>294</v>
      </c>
      <c r="C51" s="176" t="s">
        <v>295</v>
      </c>
      <c r="D51" s="148" t="s">
        <v>5600</v>
      </c>
      <c r="E51" s="147"/>
      <c r="F51" s="171">
        <v>283000</v>
      </c>
      <c r="G51" s="147"/>
      <c r="H51" s="147"/>
      <c r="I51" s="147">
        <f t="shared" si="1"/>
        <v>283000</v>
      </c>
      <c r="J51" s="148"/>
      <c r="K51" s="179" t="str">
        <f t="shared" si="0"/>
        <v xml:space="preserve"> K9C</v>
      </c>
      <c r="L51" s="168" t="s">
        <v>5649</v>
      </c>
    </row>
    <row r="52" spans="1:12" ht="17.25" customHeight="1">
      <c r="A52" s="185">
        <v>47</v>
      </c>
      <c r="B52" s="30" t="s">
        <v>5598</v>
      </c>
      <c r="C52" s="30" t="s">
        <v>5599</v>
      </c>
      <c r="D52" s="30" t="s">
        <v>5600</v>
      </c>
      <c r="E52" s="147"/>
      <c r="F52" s="147"/>
      <c r="G52" s="169">
        <v>60000</v>
      </c>
      <c r="H52" s="177">
        <v>60000</v>
      </c>
      <c r="I52" s="147">
        <f t="shared" si="1"/>
        <v>120000</v>
      </c>
      <c r="J52" s="148"/>
      <c r="K52" s="179" t="str">
        <f t="shared" si="0"/>
        <v xml:space="preserve"> K9C</v>
      </c>
      <c r="L52" s="168" t="s">
        <v>5649</v>
      </c>
    </row>
    <row r="53" spans="1:12" ht="17.25" customHeight="1">
      <c r="A53" s="185">
        <v>48</v>
      </c>
      <c r="B53" s="154" t="s">
        <v>3171</v>
      </c>
      <c r="C53" s="154" t="s">
        <v>3172</v>
      </c>
      <c r="D53" s="154" t="s">
        <v>3173</v>
      </c>
      <c r="E53" s="147">
        <f>VLOOKUP(B53,'Học phí'!$B$8:$F$395,5,0)</f>
        <v>608000</v>
      </c>
      <c r="F53" s="147"/>
      <c r="G53" s="147"/>
      <c r="H53" s="132">
        <v>75000</v>
      </c>
      <c r="I53" s="147">
        <f t="shared" si="1"/>
        <v>683000</v>
      </c>
      <c r="J53" s="148"/>
      <c r="K53" s="179" t="str">
        <f t="shared" si="0"/>
        <v>_K13</v>
      </c>
      <c r="L53" s="168" t="s">
        <v>5649</v>
      </c>
    </row>
    <row r="54" spans="1:12" ht="17.25" customHeight="1">
      <c r="A54" s="185">
        <v>49</v>
      </c>
      <c r="B54" s="154" t="s">
        <v>3174</v>
      </c>
      <c r="C54" s="154" t="s">
        <v>3175</v>
      </c>
      <c r="D54" s="154" t="s">
        <v>3173</v>
      </c>
      <c r="E54" s="147"/>
      <c r="F54" s="147"/>
      <c r="G54" s="147"/>
      <c r="H54" s="132">
        <v>75000</v>
      </c>
      <c r="I54" s="147">
        <f t="shared" si="1"/>
        <v>75000</v>
      </c>
      <c r="J54" s="148"/>
      <c r="K54" s="179" t="str">
        <f t="shared" si="0"/>
        <v>_K13</v>
      </c>
      <c r="L54" s="168" t="s">
        <v>5649</v>
      </c>
    </row>
    <row r="55" spans="1:12" ht="17.25" customHeight="1">
      <c r="A55" s="185">
        <v>50</v>
      </c>
      <c r="B55" s="154" t="s">
        <v>3176</v>
      </c>
      <c r="C55" s="154" t="s">
        <v>3177</v>
      </c>
      <c r="D55" s="154" t="s">
        <v>3173</v>
      </c>
      <c r="E55" s="147"/>
      <c r="F55" s="147"/>
      <c r="G55" s="147"/>
      <c r="H55" s="132">
        <v>75000</v>
      </c>
      <c r="I55" s="147">
        <f t="shared" si="1"/>
        <v>75000</v>
      </c>
      <c r="J55" s="148"/>
      <c r="K55" s="179" t="str">
        <f t="shared" si="0"/>
        <v>_K13</v>
      </c>
      <c r="L55" s="168" t="s">
        <v>5649</v>
      </c>
    </row>
    <row r="56" spans="1:12" ht="17.25" customHeight="1">
      <c r="A56" s="185">
        <v>51</v>
      </c>
      <c r="B56" s="176" t="s">
        <v>124</v>
      </c>
      <c r="C56" s="170" t="s">
        <v>125</v>
      </c>
      <c r="D56" s="148" t="s">
        <v>5638</v>
      </c>
      <c r="E56" s="147"/>
      <c r="F56" s="171">
        <v>412500</v>
      </c>
      <c r="G56" s="147"/>
      <c r="H56" s="147"/>
      <c r="I56" s="147">
        <f t="shared" si="1"/>
        <v>412500</v>
      </c>
      <c r="J56" s="148"/>
      <c r="K56" s="179" t="str">
        <f t="shared" si="0"/>
        <v>111B</v>
      </c>
      <c r="L56" s="168" t="s">
        <v>5649</v>
      </c>
    </row>
    <row r="57" spans="1:12" ht="17.25" customHeight="1">
      <c r="A57" s="185">
        <v>52</v>
      </c>
      <c r="B57" s="176" t="s">
        <v>126</v>
      </c>
      <c r="C57" s="170" t="s">
        <v>127</v>
      </c>
      <c r="D57" s="148" t="s">
        <v>5639</v>
      </c>
      <c r="E57" s="147"/>
      <c r="F57" s="171">
        <v>75000</v>
      </c>
      <c r="G57" s="147"/>
      <c r="H57" s="147"/>
      <c r="I57" s="147">
        <f t="shared" si="1"/>
        <v>75000</v>
      </c>
      <c r="J57" s="148"/>
      <c r="K57" s="179" t="str">
        <f t="shared" si="0"/>
        <v>111C</v>
      </c>
      <c r="L57" s="168" t="s">
        <v>5649</v>
      </c>
    </row>
    <row r="58" spans="1:12" ht="17.25" customHeight="1">
      <c r="A58" s="185">
        <v>53</v>
      </c>
      <c r="B58" s="176" t="s">
        <v>132</v>
      </c>
      <c r="C58" s="170" t="s">
        <v>133</v>
      </c>
      <c r="D58" s="148" t="s">
        <v>5639</v>
      </c>
      <c r="E58" s="147"/>
      <c r="F58" s="171">
        <v>243750</v>
      </c>
      <c r="G58" s="147"/>
      <c r="H58" s="147"/>
      <c r="I58" s="147">
        <f t="shared" si="1"/>
        <v>243750</v>
      </c>
      <c r="J58" s="148"/>
      <c r="K58" s="179" t="str">
        <f t="shared" si="0"/>
        <v>111C</v>
      </c>
      <c r="L58" s="168" t="s">
        <v>5649</v>
      </c>
    </row>
    <row r="59" spans="1:12" ht="17.25" customHeight="1">
      <c r="A59" s="185">
        <v>54</v>
      </c>
      <c r="B59" s="176" t="s">
        <v>164</v>
      </c>
      <c r="C59" s="170" t="s">
        <v>165</v>
      </c>
      <c r="D59" s="148" t="s">
        <v>5639</v>
      </c>
      <c r="E59" s="147"/>
      <c r="F59" s="171">
        <v>750000</v>
      </c>
      <c r="G59" s="147"/>
      <c r="H59" s="147"/>
      <c r="I59" s="147">
        <f t="shared" si="1"/>
        <v>750000</v>
      </c>
      <c r="J59" s="148"/>
      <c r="K59" s="179" t="str">
        <f t="shared" si="0"/>
        <v>111C</v>
      </c>
      <c r="L59" s="168" t="s">
        <v>5649</v>
      </c>
    </row>
    <row r="60" spans="1:12" ht="17.25" customHeight="1">
      <c r="A60" s="185">
        <v>55</v>
      </c>
      <c r="B60" s="30" t="s">
        <v>4618</v>
      </c>
      <c r="C60" s="30" t="s">
        <v>4619</v>
      </c>
      <c r="D60" s="30" t="s">
        <v>4620</v>
      </c>
      <c r="E60" s="147"/>
      <c r="F60" s="147"/>
      <c r="G60" s="147"/>
      <c r="H60" s="158">
        <v>50000</v>
      </c>
      <c r="I60" s="147">
        <f t="shared" si="1"/>
        <v>50000</v>
      </c>
      <c r="J60" s="148"/>
      <c r="K60" s="179" t="str">
        <f t="shared" si="0"/>
        <v>K10A</v>
      </c>
      <c r="L60" s="168" t="s">
        <v>5649</v>
      </c>
    </row>
    <row r="61" spans="1:12" ht="17.25" customHeight="1">
      <c r="A61" s="185">
        <v>56</v>
      </c>
      <c r="B61" s="30" t="s">
        <v>4621</v>
      </c>
      <c r="C61" s="30" t="s">
        <v>4622</v>
      </c>
      <c r="D61" s="30" t="s">
        <v>4620</v>
      </c>
      <c r="E61" s="147"/>
      <c r="F61" s="147"/>
      <c r="G61" s="147"/>
      <c r="H61" s="158">
        <v>50000</v>
      </c>
      <c r="I61" s="147">
        <f t="shared" si="1"/>
        <v>50000</v>
      </c>
      <c r="J61" s="148"/>
      <c r="K61" s="179" t="str">
        <f t="shared" si="0"/>
        <v>K10A</v>
      </c>
      <c r="L61" s="168" t="s">
        <v>5649</v>
      </c>
    </row>
    <row r="62" spans="1:12" ht="17.25" customHeight="1">
      <c r="A62" s="185">
        <v>57</v>
      </c>
      <c r="B62" s="30" t="s">
        <v>4623</v>
      </c>
      <c r="C62" s="30" t="s">
        <v>4624</v>
      </c>
      <c r="D62" s="30" t="s">
        <v>4620</v>
      </c>
      <c r="E62" s="147"/>
      <c r="F62" s="147"/>
      <c r="G62" s="147"/>
      <c r="H62" s="158">
        <v>50000</v>
      </c>
      <c r="I62" s="147">
        <f t="shared" si="1"/>
        <v>50000</v>
      </c>
      <c r="J62" s="148"/>
      <c r="K62" s="179" t="str">
        <f t="shared" si="0"/>
        <v>K10A</v>
      </c>
      <c r="L62" s="168" t="s">
        <v>5649</v>
      </c>
    </row>
    <row r="63" spans="1:12" ht="17.25" customHeight="1">
      <c r="A63" s="185">
        <v>58</v>
      </c>
      <c r="B63" s="30" t="s">
        <v>4625</v>
      </c>
      <c r="C63" s="30" t="s">
        <v>4626</v>
      </c>
      <c r="D63" s="30" t="s">
        <v>4620</v>
      </c>
      <c r="E63" s="147"/>
      <c r="F63" s="147"/>
      <c r="G63" s="147"/>
      <c r="H63" s="158">
        <v>50000</v>
      </c>
      <c r="I63" s="147">
        <f t="shared" si="1"/>
        <v>50000</v>
      </c>
      <c r="J63" s="148"/>
      <c r="K63" s="179" t="str">
        <f t="shared" si="0"/>
        <v>K10A</v>
      </c>
      <c r="L63" s="168" t="s">
        <v>5649</v>
      </c>
    </row>
    <row r="64" spans="1:12" ht="17.25" customHeight="1">
      <c r="A64" s="185">
        <v>59</v>
      </c>
      <c r="B64" s="30" t="s">
        <v>4627</v>
      </c>
      <c r="C64" s="30" t="s">
        <v>4628</v>
      </c>
      <c r="D64" s="30" t="s">
        <v>4620</v>
      </c>
      <c r="E64" s="147"/>
      <c r="F64" s="147"/>
      <c r="G64" s="147"/>
      <c r="H64" s="158">
        <v>50000</v>
      </c>
      <c r="I64" s="147">
        <f t="shared" si="1"/>
        <v>50000</v>
      </c>
      <c r="J64" s="148"/>
      <c r="K64" s="179" t="str">
        <f t="shared" si="0"/>
        <v>K10A</v>
      </c>
      <c r="L64" s="168" t="s">
        <v>5649</v>
      </c>
    </row>
    <row r="65" spans="1:12" ht="17.25" customHeight="1">
      <c r="A65" s="185">
        <v>60</v>
      </c>
      <c r="B65" s="30" t="s">
        <v>4629</v>
      </c>
      <c r="C65" s="30" t="s">
        <v>4630</v>
      </c>
      <c r="D65" s="30" t="s">
        <v>4620</v>
      </c>
      <c r="E65" s="147"/>
      <c r="F65" s="147"/>
      <c r="G65" s="147"/>
      <c r="H65" s="158">
        <v>50000</v>
      </c>
      <c r="I65" s="147">
        <f t="shared" si="1"/>
        <v>50000</v>
      </c>
      <c r="J65" s="148"/>
      <c r="K65" s="179" t="str">
        <f t="shared" si="0"/>
        <v>K10A</v>
      </c>
      <c r="L65" s="168" t="s">
        <v>5649</v>
      </c>
    </row>
    <row r="66" spans="1:12" ht="17.25" customHeight="1">
      <c r="A66" s="185">
        <v>61</v>
      </c>
      <c r="B66" s="30" t="s">
        <v>4631</v>
      </c>
      <c r="C66" s="30" t="s">
        <v>4632</v>
      </c>
      <c r="D66" s="30" t="s">
        <v>4620</v>
      </c>
      <c r="E66" s="147"/>
      <c r="F66" s="147"/>
      <c r="G66" s="147"/>
      <c r="H66" s="158">
        <v>50000</v>
      </c>
      <c r="I66" s="147">
        <f t="shared" si="1"/>
        <v>50000</v>
      </c>
      <c r="J66" s="148"/>
      <c r="K66" s="179" t="str">
        <f t="shared" si="0"/>
        <v>K10A</v>
      </c>
      <c r="L66" s="168" t="s">
        <v>5649</v>
      </c>
    </row>
    <row r="67" spans="1:12" ht="17.25" customHeight="1">
      <c r="A67" s="185">
        <v>62</v>
      </c>
      <c r="B67" s="30" t="s">
        <v>4633</v>
      </c>
      <c r="C67" s="30" t="s">
        <v>4634</v>
      </c>
      <c r="D67" s="30" t="s">
        <v>4620</v>
      </c>
      <c r="E67" s="147"/>
      <c r="F67" s="147"/>
      <c r="G67" s="147">
        <f>VLOOKUP(B67,'Lệ phí thi lại'!$B$8:$F$434,5,0)</f>
        <v>60000</v>
      </c>
      <c r="H67" s="158">
        <v>50000</v>
      </c>
      <c r="I67" s="147">
        <f t="shared" si="1"/>
        <v>110000</v>
      </c>
      <c r="J67" s="148"/>
      <c r="K67" s="179" t="str">
        <f t="shared" si="0"/>
        <v>K10A</v>
      </c>
      <c r="L67" s="168" t="s">
        <v>5649</v>
      </c>
    </row>
    <row r="68" spans="1:12" ht="17.25" customHeight="1">
      <c r="A68" s="185">
        <v>63</v>
      </c>
      <c r="B68" s="30" t="s">
        <v>4635</v>
      </c>
      <c r="C68" s="30" t="s">
        <v>4636</v>
      </c>
      <c r="D68" s="30" t="s">
        <v>4620</v>
      </c>
      <c r="E68" s="147"/>
      <c r="F68" s="147"/>
      <c r="G68" s="147"/>
      <c r="H68" s="158">
        <v>50000</v>
      </c>
      <c r="I68" s="147">
        <f t="shared" si="1"/>
        <v>50000</v>
      </c>
      <c r="J68" s="148"/>
      <c r="K68" s="179" t="str">
        <f t="shared" si="0"/>
        <v>K10A</v>
      </c>
      <c r="L68" s="168" t="s">
        <v>5649</v>
      </c>
    </row>
    <row r="69" spans="1:12" ht="17.25" customHeight="1">
      <c r="A69" s="185">
        <v>64</v>
      </c>
      <c r="B69" s="30" t="s">
        <v>4637</v>
      </c>
      <c r="C69" s="30" t="s">
        <v>4589</v>
      </c>
      <c r="D69" s="30" t="s">
        <v>4620</v>
      </c>
      <c r="E69" s="147"/>
      <c r="F69" s="147"/>
      <c r="G69" s="147"/>
      <c r="H69" s="158">
        <v>50000</v>
      </c>
      <c r="I69" s="147">
        <f t="shared" si="1"/>
        <v>50000</v>
      </c>
      <c r="J69" s="148"/>
      <c r="K69" s="179" t="str">
        <f t="shared" si="0"/>
        <v>K10A</v>
      </c>
      <c r="L69" s="168" t="s">
        <v>5649</v>
      </c>
    </row>
    <row r="70" spans="1:12" ht="17.25" customHeight="1">
      <c r="A70" s="185">
        <v>65</v>
      </c>
      <c r="B70" s="30" t="s">
        <v>4638</v>
      </c>
      <c r="C70" s="30" t="s">
        <v>4639</v>
      </c>
      <c r="D70" s="30" t="s">
        <v>4620</v>
      </c>
      <c r="E70" s="147"/>
      <c r="F70" s="147"/>
      <c r="G70" s="147"/>
      <c r="H70" s="158">
        <v>50000</v>
      </c>
      <c r="I70" s="147">
        <f t="shared" si="1"/>
        <v>50000</v>
      </c>
      <c r="J70" s="148"/>
      <c r="K70" s="179" t="str">
        <f t="shared" ref="K70:K133" si="2">RIGHT(D70,4)</f>
        <v>K10A</v>
      </c>
      <c r="L70" s="168" t="s">
        <v>5649</v>
      </c>
    </row>
    <row r="71" spans="1:12" ht="17.25" customHeight="1">
      <c r="A71" s="185">
        <v>66</v>
      </c>
      <c r="B71" s="30" t="s">
        <v>4640</v>
      </c>
      <c r="C71" s="30" t="s">
        <v>2753</v>
      </c>
      <c r="D71" s="30" t="s">
        <v>4620</v>
      </c>
      <c r="E71" s="147"/>
      <c r="F71" s="147"/>
      <c r="G71" s="147"/>
      <c r="H71" s="158">
        <v>50000</v>
      </c>
      <c r="I71" s="147">
        <f t="shared" si="1"/>
        <v>50000</v>
      </c>
      <c r="J71" s="148"/>
      <c r="K71" s="179" t="str">
        <f t="shared" si="2"/>
        <v>K10A</v>
      </c>
      <c r="L71" s="168" t="s">
        <v>5649</v>
      </c>
    </row>
    <row r="72" spans="1:12" ht="17.25" customHeight="1">
      <c r="A72" s="185">
        <v>67</v>
      </c>
      <c r="B72" s="30" t="s">
        <v>4641</v>
      </c>
      <c r="C72" s="30" t="s">
        <v>4642</v>
      </c>
      <c r="D72" s="30" t="s">
        <v>4620</v>
      </c>
      <c r="E72" s="147"/>
      <c r="F72" s="147"/>
      <c r="G72" s="147"/>
      <c r="H72" s="158">
        <v>50000</v>
      </c>
      <c r="I72" s="147">
        <f t="shared" ref="I72:I135" si="3">SUM(E72:H72)</f>
        <v>50000</v>
      </c>
      <c r="J72" s="148"/>
      <c r="K72" s="179" t="str">
        <f t="shared" si="2"/>
        <v>K10A</v>
      </c>
      <c r="L72" s="168" t="s">
        <v>5649</v>
      </c>
    </row>
    <row r="73" spans="1:12" ht="17.25" customHeight="1">
      <c r="A73" s="185">
        <v>68</v>
      </c>
      <c r="B73" s="30" t="s">
        <v>4643</v>
      </c>
      <c r="C73" s="30" t="s">
        <v>4644</v>
      </c>
      <c r="D73" s="30" t="s">
        <v>4620</v>
      </c>
      <c r="E73" s="147"/>
      <c r="F73" s="147"/>
      <c r="G73" s="147"/>
      <c r="H73" s="158">
        <v>50000</v>
      </c>
      <c r="I73" s="147">
        <f t="shared" si="3"/>
        <v>50000</v>
      </c>
      <c r="J73" s="148"/>
      <c r="K73" s="179" t="str">
        <f t="shared" si="2"/>
        <v>K10A</v>
      </c>
      <c r="L73" s="168" t="s">
        <v>5649</v>
      </c>
    </row>
    <row r="74" spans="1:12" ht="17.25" customHeight="1">
      <c r="A74" s="185">
        <v>69</v>
      </c>
      <c r="B74" s="30" t="s">
        <v>4728</v>
      </c>
      <c r="C74" s="30" t="s">
        <v>4729</v>
      </c>
      <c r="D74" s="159" t="s">
        <v>4730</v>
      </c>
      <c r="E74" s="147"/>
      <c r="F74" s="147"/>
      <c r="G74" s="147">
        <f>VLOOKUP(B74,'Lệ phí thi lại'!$B$8:$F$434,5,0)</f>
        <v>30000</v>
      </c>
      <c r="H74" s="158">
        <v>100000</v>
      </c>
      <c r="I74" s="147">
        <f t="shared" si="3"/>
        <v>130000</v>
      </c>
      <c r="J74" s="148"/>
      <c r="K74" s="179" t="str">
        <f t="shared" si="2"/>
        <v>K10A</v>
      </c>
      <c r="L74" s="168" t="s">
        <v>5649</v>
      </c>
    </row>
    <row r="75" spans="1:12" ht="17.25" customHeight="1">
      <c r="A75" s="185">
        <v>70</v>
      </c>
      <c r="B75" s="30" t="s">
        <v>4731</v>
      </c>
      <c r="C75" s="30" t="s">
        <v>4732</v>
      </c>
      <c r="D75" s="159" t="s">
        <v>4730</v>
      </c>
      <c r="E75" s="147">
        <v>100000</v>
      </c>
      <c r="F75" s="147"/>
      <c r="G75" s="147"/>
      <c r="H75" s="158">
        <v>50000</v>
      </c>
      <c r="I75" s="147">
        <f t="shared" si="3"/>
        <v>150000</v>
      </c>
      <c r="J75" s="148"/>
      <c r="K75" s="179" t="str">
        <f t="shared" si="2"/>
        <v>K10A</v>
      </c>
      <c r="L75" s="168" t="s">
        <v>5649</v>
      </c>
    </row>
    <row r="76" spans="1:12" ht="17.25" customHeight="1">
      <c r="A76" s="185">
        <v>71</v>
      </c>
      <c r="B76" s="166" t="s">
        <v>4733</v>
      </c>
      <c r="C76" s="166" t="s">
        <v>4734</v>
      </c>
      <c r="D76" s="167" t="s">
        <v>4735</v>
      </c>
      <c r="E76" s="147">
        <v>710000</v>
      </c>
      <c r="F76" s="147"/>
      <c r="G76" s="147"/>
      <c r="H76" s="158">
        <v>100000</v>
      </c>
      <c r="I76" s="147">
        <f t="shared" si="3"/>
        <v>810000</v>
      </c>
      <c r="J76" s="148"/>
      <c r="K76" s="179" t="str">
        <f t="shared" si="2"/>
        <v>K10A</v>
      </c>
      <c r="L76" s="168" t="s">
        <v>5649</v>
      </c>
    </row>
    <row r="77" spans="1:12" ht="17.25" customHeight="1">
      <c r="A77" s="185">
        <v>72</v>
      </c>
      <c r="B77" s="166" t="s">
        <v>4736</v>
      </c>
      <c r="C77" s="166" t="s">
        <v>4737</v>
      </c>
      <c r="D77" s="167" t="s">
        <v>4735</v>
      </c>
      <c r="E77" s="147"/>
      <c r="F77" s="147"/>
      <c r="G77" s="147"/>
      <c r="H77" s="158">
        <v>100000</v>
      </c>
      <c r="I77" s="147">
        <f t="shared" si="3"/>
        <v>100000</v>
      </c>
      <c r="J77" s="148"/>
      <c r="K77" s="179" t="str">
        <f t="shared" si="2"/>
        <v>K10A</v>
      </c>
      <c r="L77" s="168" t="s">
        <v>5649</v>
      </c>
    </row>
    <row r="78" spans="1:12" ht="17.25" customHeight="1">
      <c r="A78" s="185">
        <v>73</v>
      </c>
      <c r="B78" s="30" t="s">
        <v>4738</v>
      </c>
      <c r="C78" s="30" t="s">
        <v>759</v>
      </c>
      <c r="D78" s="30" t="s">
        <v>4739</v>
      </c>
      <c r="E78" s="147"/>
      <c r="F78" s="147"/>
      <c r="G78" s="147"/>
      <c r="H78" s="158">
        <v>50000</v>
      </c>
      <c r="I78" s="147">
        <f t="shared" si="3"/>
        <v>50000</v>
      </c>
      <c r="J78" s="148"/>
      <c r="K78" s="179" t="str">
        <f t="shared" si="2"/>
        <v>K10A</v>
      </c>
      <c r="L78" s="168" t="s">
        <v>5649</v>
      </c>
    </row>
    <row r="79" spans="1:12" ht="17.25" customHeight="1">
      <c r="A79" s="185">
        <v>74</v>
      </c>
      <c r="B79" s="30" t="s">
        <v>4740</v>
      </c>
      <c r="C79" s="30" t="s">
        <v>4741</v>
      </c>
      <c r="D79" s="30" t="s">
        <v>4739</v>
      </c>
      <c r="E79" s="147"/>
      <c r="F79" s="147"/>
      <c r="G79" s="147"/>
      <c r="H79" s="158">
        <v>50000</v>
      </c>
      <c r="I79" s="147">
        <f t="shared" si="3"/>
        <v>50000</v>
      </c>
      <c r="J79" s="148"/>
      <c r="K79" s="179" t="str">
        <f t="shared" si="2"/>
        <v>K10A</v>
      </c>
      <c r="L79" s="168" t="s">
        <v>5649</v>
      </c>
    </row>
    <row r="80" spans="1:12" ht="17.25" customHeight="1">
      <c r="A80" s="185">
        <v>75</v>
      </c>
      <c r="B80" s="30" t="s">
        <v>4742</v>
      </c>
      <c r="C80" s="30" t="s">
        <v>4743</v>
      </c>
      <c r="D80" s="30" t="s">
        <v>4739</v>
      </c>
      <c r="E80" s="147"/>
      <c r="F80" s="147"/>
      <c r="G80" s="147"/>
      <c r="H80" s="158">
        <v>50000</v>
      </c>
      <c r="I80" s="147">
        <f t="shared" si="3"/>
        <v>50000</v>
      </c>
      <c r="J80" s="148"/>
      <c r="K80" s="179" t="str">
        <f t="shared" si="2"/>
        <v>K10A</v>
      </c>
      <c r="L80" s="168" t="s">
        <v>5649</v>
      </c>
    </row>
    <row r="81" spans="1:12" ht="17.25" customHeight="1">
      <c r="A81" s="185">
        <v>76</v>
      </c>
      <c r="B81" s="30" t="s">
        <v>4744</v>
      </c>
      <c r="C81" s="30" t="s">
        <v>4745</v>
      </c>
      <c r="D81" s="30" t="s">
        <v>4739</v>
      </c>
      <c r="E81" s="147"/>
      <c r="F81" s="147"/>
      <c r="G81" s="147"/>
      <c r="H81" s="158">
        <v>50000</v>
      </c>
      <c r="I81" s="147">
        <f t="shared" si="3"/>
        <v>50000</v>
      </c>
      <c r="J81" s="148"/>
      <c r="K81" s="179" t="str">
        <f t="shared" si="2"/>
        <v>K10A</v>
      </c>
      <c r="L81" s="168" t="s">
        <v>5649</v>
      </c>
    </row>
    <row r="82" spans="1:12" ht="17.25" customHeight="1">
      <c r="A82" s="185">
        <v>77</v>
      </c>
      <c r="B82" s="30" t="s">
        <v>328</v>
      </c>
      <c r="C82" s="30" t="s">
        <v>329</v>
      </c>
      <c r="D82" s="30" t="s">
        <v>4739</v>
      </c>
      <c r="E82" s="147"/>
      <c r="F82" s="147">
        <f>VLOOKUP(B82,'HP lop duoi 10'!$A$2:$C$194,3,0)</f>
        <v>320000</v>
      </c>
      <c r="G82" s="147"/>
      <c r="H82" s="158">
        <v>50000</v>
      </c>
      <c r="I82" s="147">
        <f t="shared" si="3"/>
        <v>370000</v>
      </c>
      <c r="J82" s="148"/>
      <c r="K82" s="179" t="str">
        <f t="shared" si="2"/>
        <v>K10A</v>
      </c>
      <c r="L82" s="168" t="s">
        <v>5649</v>
      </c>
    </row>
    <row r="83" spans="1:12" ht="17.25" customHeight="1">
      <c r="A83" s="185">
        <v>78</v>
      </c>
      <c r="B83" s="30" t="s">
        <v>4746</v>
      </c>
      <c r="C83" s="30" t="s">
        <v>4747</v>
      </c>
      <c r="D83" s="30" t="s">
        <v>4739</v>
      </c>
      <c r="E83" s="147"/>
      <c r="F83" s="147"/>
      <c r="G83" s="147"/>
      <c r="H83" s="158">
        <v>50000</v>
      </c>
      <c r="I83" s="147">
        <f t="shared" si="3"/>
        <v>50000</v>
      </c>
      <c r="J83" s="148"/>
      <c r="K83" s="179" t="str">
        <f t="shared" si="2"/>
        <v>K10A</v>
      </c>
      <c r="L83" s="168" t="s">
        <v>5649</v>
      </c>
    </row>
    <row r="84" spans="1:12" ht="17.25" customHeight="1">
      <c r="A84" s="185">
        <v>79</v>
      </c>
      <c r="B84" s="30" t="s">
        <v>4748</v>
      </c>
      <c r="C84" s="30" t="s">
        <v>4749</v>
      </c>
      <c r="D84" s="30" t="s">
        <v>4739</v>
      </c>
      <c r="E84" s="147"/>
      <c r="F84" s="147"/>
      <c r="G84" s="147"/>
      <c r="H84" s="158">
        <v>50000</v>
      </c>
      <c r="I84" s="147">
        <f t="shared" si="3"/>
        <v>50000</v>
      </c>
      <c r="J84" s="148"/>
      <c r="K84" s="179" t="str">
        <f t="shared" si="2"/>
        <v>K10A</v>
      </c>
      <c r="L84" s="168" t="s">
        <v>5649</v>
      </c>
    </row>
    <row r="85" spans="1:12" ht="17.25" customHeight="1">
      <c r="A85" s="185">
        <v>80</v>
      </c>
      <c r="B85" s="30" t="s">
        <v>4750</v>
      </c>
      <c r="C85" s="30" t="s">
        <v>4751</v>
      </c>
      <c r="D85" s="30" t="s">
        <v>4739</v>
      </c>
      <c r="E85" s="147"/>
      <c r="F85" s="147"/>
      <c r="G85" s="147"/>
      <c r="H85" s="158">
        <v>50000</v>
      </c>
      <c r="I85" s="147">
        <f t="shared" si="3"/>
        <v>50000</v>
      </c>
      <c r="J85" s="148"/>
      <c r="K85" s="179" t="str">
        <f t="shared" si="2"/>
        <v>K10A</v>
      </c>
      <c r="L85" s="168" t="s">
        <v>5649</v>
      </c>
    </row>
    <row r="86" spans="1:12" ht="17.25" customHeight="1">
      <c r="A86" s="185">
        <v>81</v>
      </c>
      <c r="B86" s="30" t="s">
        <v>4752</v>
      </c>
      <c r="C86" s="30" t="s">
        <v>4753</v>
      </c>
      <c r="D86" s="30" t="s">
        <v>4739</v>
      </c>
      <c r="E86" s="147"/>
      <c r="F86" s="147"/>
      <c r="G86" s="147"/>
      <c r="H86" s="158">
        <v>50000</v>
      </c>
      <c r="I86" s="147">
        <f t="shared" si="3"/>
        <v>50000</v>
      </c>
      <c r="J86" s="148"/>
      <c r="K86" s="179" t="str">
        <f t="shared" si="2"/>
        <v>K10A</v>
      </c>
      <c r="L86" s="168" t="s">
        <v>5649</v>
      </c>
    </row>
    <row r="87" spans="1:12" ht="17.25" customHeight="1">
      <c r="A87" s="185">
        <v>82</v>
      </c>
      <c r="B87" s="30" t="s">
        <v>334</v>
      </c>
      <c r="C87" s="30" t="s">
        <v>4754</v>
      </c>
      <c r="D87" s="30" t="s">
        <v>4739</v>
      </c>
      <c r="E87" s="147">
        <f>VLOOKUP(B87,'Học phí'!$B$8:$F$395,5,0)</f>
        <v>3442500</v>
      </c>
      <c r="F87" s="147">
        <f>VLOOKUP(B87,'HP lop duoi 10'!$A$2:$C$194,3,0)</f>
        <v>480000</v>
      </c>
      <c r="G87" s="147"/>
      <c r="H87" s="158">
        <v>50000</v>
      </c>
      <c r="I87" s="147">
        <f t="shared" si="3"/>
        <v>3972500</v>
      </c>
      <c r="J87" s="148"/>
      <c r="K87" s="179" t="str">
        <f t="shared" si="2"/>
        <v>K10A</v>
      </c>
      <c r="L87" s="168" t="s">
        <v>5649</v>
      </c>
    </row>
    <row r="88" spans="1:12" ht="17.25" customHeight="1">
      <c r="A88" s="185">
        <v>83</v>
      </c>
      <c r="B88" s="30" t="s">
        <v>4755</v>
      </c>
      <c r="C88" s="30" t="s">
        <v>4756</v>
      </c>
      <c r="D88" s="30" t="s">
        <v>4739</v>
      </c>
      <c r="E88" s="147"/>
      <c r="F88" s="147"/>
      <c r="G88" s="147"/>
      <c r="H88" s="158">
        <v>50000</v>
      </c>
      <c r="I88" s="147">
        <f t="shared" si="3"/>
        <v>50000</v>
      </c>
      <c r="J88" s="148"/>
      <c r="K88" s="179" t="str">
        <f t="shared" si="2"/>
        <v>K10A</v>
      </c>
      <c r="L88" s="168" t="s">
        <v>5649</v>
      </c>
    </row>
    <row r="89" spans="1:12" ht="17.25" customHeight="1">
      <c r="A89" s="185">
        <v>84</v>
      </c>
      <c r="B89" s="30" t="s">
        <v>324</v>
      </c>
      <c r="C89" s="30" t="s">
        <v>325</v>
      </c>
      <c r="D89" s="30" t="s">
        <v>4739</v>
      </c>
      <c r="E89" s="147"/>
      <c r="F89" s="147">
        <f>VLOOKUP(B89,'HP lop duoi 10'!$A$2:$C$194,3,0)</f>
        <v>80000</v>
      </c>
      <c r="G89" s="147"/>
      <c r="H89" s="158">
        <v>50000</v>
      </c>
      <c r="I89" s="147">
        <f t="shared" si="3"/>
        <v>130000</v>
      </c>
      <c r="J89" s="148"/>
      <c r="K89" s="179" t="str">
        <f t="shared" si="2"/>
        <v>K10A</v>
      </c>
      <c r="L89" s="168" t="s">
        <v>5649</v>
      </c>
    </row>
    <row r="90" spans="1:12" ht="17.25" customHeight="1">
      <c r="A90" s="185">
        <v>85</v>
      </c>
      <c r="B90" s="30" t="s">
        <v>4757</v>
      </c>
      <c r="C90" s="30" t="s">
        <v>4758</v>
      </c>
      <c r="D90" s="30" t="s">
        <v>4739</v>
      </c>
      <c r="E90" s="147"/>
      <c r="F90" s="147"/>
      <c r="G90" s="147"/>
      <c r="H90" s="158">
        <v>50000</v>
      </c>
      <c r="I90" s="147">
        <f t="shared" si="3"/>
        <v>50000</v>
      </c>
      <c r="J90" s="148"/>
      <c r="K90" s="179" t="str">
        <f t="shared" si="2"/>
        <v>K10A</v>
      </c>
      <c r="L90" s="168" t="s">
        <v>5649</v>
      </c>
    </row>
    <row r="91" spans="1:12" ht="17.25" customHeight="1">
      <c r="A91" s="185">
        <v>86</v>
      </c>
      <c r="B91" s="30" t="s">
        <v>4759</v>
      </c>
      <c r="C91" s="30" t="s">
        <v>4760</v>
      </c>
      <c r="D91" s="30" t="s">
        <v>4739</v>
      </c>
      <c r="E91" s="147"/>
      <c r="F91" s="147"/>
      <c r="G91" s="147"/>
      <c r="H91" s="158">
        <v>50000</v>
      </c>
      <c r="I91" s="147">
        <f t="shared" si="3"/>
        <v>50000</v>
      </c>
      <c r="J91" s="148"/>
      <c r="K91" s="179" t="str">
        <f t="shared" si="2"/>
        <v>K10A</v>
      </c>
      <c r="L91" s="168" t="s">
        <v>5649</v>
      </c>
    </row>
    <row r="92" spans="1:12" ht="17.25" customHeight="1">
      <c r="A92" s="185">
        <v>87</v>
      </c>
      <c r="B92" s="30" t="s">
        <v>4761</v>
      </c>
      <c r="C92" s="30" t="s">
        <v>4762</v>
      </c>
      <c r="D92" s="30" t="s">
        <v>4739</v>
      </c>
      <c r="E92" s="147"/>
      <c r="F92" s="147"/>
      <c r="G92" s="147"/>
      <c r="H92" s="158">
        <v>50000</v>
      </c>
      <c r="I92" s="147">
        <f t="shared" si="3"/>
        <v>50000</v>
      </c>
      <c r="J92" s="148"/>
      <c r="K92" s="179" t="str">
        <f t="shared" si="2"/>
        <v>K10A</v>
      </c>
      <c r="L92" s="168" t="s">
        <v>5649</v>
      </c>
    </row>
    <row r="93" spans="1:12" ht="17.25" customHeight="1">
      <c r="A93" s="185">
        <v>88</v>
      </c>
      <c r="B93" s="30" t="s">
        <v>4763</v>
      </c>
      <c r="C93" s="30" t="s">
        <v>366</v>
      </c>
      <c r="D93" s="30" t="s">
        <v>4739</v>
      </c>
      <c r="E93" s="147"/>
      <c r="F93" s="147"/>
      <c r="G93" s="147"/>
      <c r="H93" s="158">
        <v>50000</v>
      </c>
      <c r="I93" s="147">
        <f t="shared" si="3"/>
        <v>50000</v>
      </c>
      <c r="J93" s="148"/>
      <c r="K93" s="179" t="str">
        <f t="shared" si="2"/>
        <v>K10A</v>
      </c>
      <c r="L93" s="168" t="s">
        <v>5649</v>
      </c>
    </row>
    <row r="94" spans="1:12" ht="17.25" customHeight="1">
      <c r="A94" s="185">
        <v>89</v>
      </c>
      <c r="B94" s="30" t="s">
        <v>4764</v>
      </c>
      <c r="C94" s="30" t="s">
        <v>4765</v>
      </c>
      <c r="D94" s="30" t="s">
        <v>4739</v>
      </c>
      <c r="E94" s="147"/>
      <c r="F94" s="147"/>
      <c r="G94" s="147"/>
      <c r="H94" s="158">
        <v>50000</v>
      </c>
      <c r="I94" s="147">
        <f t="shared" si="3"/>
        <v>50000</v>
      </c>
      <c r="J94" s="148"/>
      <c r="K94" s="179" t="str">
        <f t="shared" si="2"/>
        <v>K10A</v>
      </c>
      <c r="L94" s="168" t="s">
        <v>5649</v>
      </c>
    </row>
    <row r="95" spans="1:12" ht="17.25" customHeight="1">
      <c r="A95" s="185">
        <v>90</v>
      </c>
      <c r="B95" s="30" t="s">
        <v>4766</v>
      </c>
      <c r="C95" s="30" t="s">
        <v>4767</v>
      </c>
      <c r="D95" s="30" t="s">
        <v>4739</v>
      </c>
      <c r="E95" s="147">
        <f>VLOOKUP(B95,'Học phí'!$B$8:$F$395,5,0)</f>
        <v>360000</v>
      </c>
      <c r="F95" s="147"/>
      <c r="G95" s="147"/>
      <c r="H95" s="158">
        <v>50000</v>
      </c>
      <c r="I95" s="147">
        <f t="shared" si="3"/>
        <v>410000</v>
      </c>
      <c r="J95" s="148"/>
      <c r="K95" s="179" t="str">
        <f t="shared" si="2"/>
        <v>K10A</v>
      </c>
      <c r="L95" s="168" t="s">
        <v>5649</v>
      </c>
    </row>
    <row r="96" spans="1:12" ht="17.25" customHeight="1">
      <c r="A96" s="185">
        <v>91</v>
      </c>
      <c r="B96" s="30" t="s">
        <v>4768</v>
      </c>
      <c r="C96" s="30" t="s">
        <v>4769</v>
      </c>
      <c r="D96" s="30" t="s">
        <v>4739</v>
      </c>
      <c r="E96" s="147"/>
      <c r="F96" s="147"/>
      <c r="G96" s="147"/>
      <c r="H96" s="158">
        <v>50000</v>
      </c>
      <c r="I96" s="147">
        <f t="shared" si="3"/>
        <v>50000</v>
      </c>
      <c r="J96" s="148"/>
      <c r="K96" s="179" t="str">
        <f t="shared" si="2"/>
        <v>K10A</v>
      </c>
      <c r="L96" s="168" t="s">
        <v>5649</v>
      </c>
    </row>
    <row r="97" spans="1:12" ht="17.25" customHeight="1">
      <c r="A97" s="185">
        <v>92</v>
      </c>
      <c r="B97" s="30" t="s">
        <v>4770</v>
      </c>
      <c r="C97" s="30" t="s">
        <v>4771</v>
      </c>
      <c r="D97" s="30" t="s">
        <v>4739</v>
      </c>
      <c r="E97" s="147"/>
      <c r="F97" s="147"/>
      <c r="G97" s="147"/>
      <c r="H97" s="158">
        <v>50000</v>
      </c>
      <c r="I97" s="147">
        <f t="shared" si="3"/>
        <v>50000</v>
      </c>
      <c r="J97" s="148"/>
      <c r="K97" s="179" t="str">
        <f t="shared" si="2"/>
        <v>K10A</v>
      </c>
      <c r="L97" s="168" t="s">
        <v>5649</v>
      </c>
    </row>
    <row r="98" spans="1:12" ht="17.25" customHeight="1">
      <c r="A98" s="185">
        <v>93</v>
      </c>
      <c r="B98" s="30" t="s">
        <v>4772</v>
      </c>
      <c r="C98" s="30" t="s">
        <v>4773</v>
      </c>
      <c r="D98" s="30" t="s">
        <v>4739</v>
      </c>
      <c r="E98" s="147"/>
      <c r="F98" s="147"/>
      <c r="G98" s="147"/>
      <c r="H98" s="158">
        <v>50000</v>
      </c>
      <c r="I98" s="147">
        <f t="shared" si="3"/>
        <v>50000</v>
      </c>
      <c r="J98" s="148"/>
      <c r="K98" s="179" t="str">
        <f t="shared" si="2"/>
        <v>K10A</v>
      </c>
      <c r="L98" s="168" t="s">
        <v>5649</v>
      </c>
    </row>
    <row r="99" spans="1:12" ht="17.25" customHeight="1">
      <c r="A99" s="185">
        <v>94</v>
      </c>
      <c r="B99" s="30" t="s">
        <v>4797</v>
      </c>
      <c r="C99" s="30" t="s">
        <v>4145</v>
      </c>
      <c r="D99" s="30" t="s">
        <v>4798</v>
      </c>
      <c r="E99" s="147"/>
      <c r="F99" s="147"/>
      <c r="G99" s="147"/>
      <c r="H99" s="158">
        <v>50000</v>
      </c>
      <c r="I99" s="147">
        <f t="shared" si="3"/>
        <v>50000</v>
      </c>
      <c r="J99" s="148"/>
      <c r="K99" s="179" t="str">
        <f t="shared" si="2"/>
        <v>K10A</v>
      </c>
      <c r="L99" s="168" t="s">
        <v>5649</v>
      </c>
    </row>
    <row r="100" spans="1:12" ht="17.25" customHeight="1">
      <c r="A100" s="185">
        <v>95</v>
      </c>
      <c r="B100" s="30" t="s">
        <v>4799</v>
      </c>
      <c r="C100" s="30" t="s">
        <v>3127</v>
      </c>
      <c r="D100" s="30" t="s">
        <v>4798</v>
      </c>
      <c r="E100" s="147"/>
      <c r="F100" s="147"/>
      <c r="G100" s="147"/>
      <c r="H100" s="158">
        <v>100000</v>
      </c>
      <c r="I100" s="147">
        <f t="shared" si="3"/>
        <v>100000</v>
      </c>
      <c r="J100" s="148"/>
      <c r="K100" s="179" t="str">
        <f t="shared" si="2"/>
        <v>K10A</v>
      </c>
      <c r="L100" s="168" t="s">
        <v>5649</v>
      </c>
    </row>
    <row r="101" spans="1:12" ht="17.25" customHeight="1">
      <c r="A101" s="185">
        <v>96</v>
      </c>
      <c r="B101" s="30" t="s">
        <v>4800</v>
      </c>
      <c r="C101" s="30" t="s">
        <v>4801</v>
      </c>
      <c r="D101" s="30" t="s">
        <v>4798</v>
      </c>
      <c r="E101" s="147"/>
      <c r="F101" s="147"/>
      <c r="G101" s="147"/>
      <c r="H101" s="158">
        <v>100000</v>
      </c>
      <c r="I101" s="147">
        <f t="shared" si="3"/>
        <v>100000</v>
      </c>
      <c r="J101" s="148"/>
      <c r="K101" s="179" t="str">
        <f t="shared" si="2"/>
        <v>K10A</v>
      </c>
      <c r="L101" s="168" t="s">
        <v>5649</v>
      </c>
    </row>
    <row r="102" spans="1:12" ht="17.25" customHeight="1">
      <c r="A102" s="185">
        <v>97</v>
      </c>
      <c r="B102" s="30" t="s">
        <v>4802</v>
      </c>
      <c r="C102" s="30" t="s">
        <v>4803</v>
      </c>
      <c r="D102" s="30" t="s">
        <v>4798</v>
      </c>
      <c r="E102" s="147"/>
      <c r="F102" s="147"/>
      <c r="G102" s="147"/>
      <c r="H102" s="158">
        <v>50000</v>
      </c>
      <c r="I102" s="147">
        <f t="shared" si="3"/>
        <v>50000</v>
      </c>
      <c r="J102" s="148"/>
      <c r="K102" s="179" t="str">
        <f t="shared" si="2"/>
        <v>K10A</v>
      </c>
      <c r="L102" s="168" t="s">
        <v>5649</v>
      </c>
    </row>
    <row r="103" spans="1:12" ht="17.25" customHeight="1">
      <c r="A103" s="185">
        <v>98</v>
      </c>
      <c r="B103" s="30" t="s">
        <v>4804</v>
      </c>
      <c r="C103" s="30" t="s">
        <v>4805</v>
      </c>
      <c r="D103" s="30" t="s">
        <v>4798</v>
      </c>
      <c r="E103" s="147">
        <f>VLOOKUP(B103,'Học phí'!$B$8:$F$395,5,0)</f>
        <v>240000</v>
      </c>
      <c r="F103" s="147"/>
      <c r="G103" s="147"/>
      <c r="H103" s="158">
        <v>100000</v>
      </c>
      <c r="I103" s="147">
        <f t="shared" si="3"/>
        <v>340000</v>
      </c>
      <c r="J103" s="148"/>
      <c r="K103" s="179" t="str">
        <f t="shared" si="2"/>
        <v>K10A</v>
      </c>
      <c r="L103" s="168" t="s">
        <v>5649</v>
      </c>
    </row>
    <row r="104" spans="1:12" ht="17.25" customHeight="1">
      <c r="A104" s="185">
        <v>99</v>
      </c>
      <c r="B104" s="30" t="s">
        <v>4645</v>
      </c>
      <c r="C104" s="30" t="s">
        <v>293</v>
      </c>
      <c r="D104" s="159" t="s">
        <v>4646</v>
      </c>
      <c r="E104" s="147">
        <f>VLOOKUP(B104,'Học phí'!$B$8:$F$395,5,0)</f>
        <v>330000</v>
      </c>
      <c r="F104" s="147"/>
      <c r="G104" s="147"/>
      <c r="H104" s="158">
        <v>100000</v>
      </c>
      <c r="I104" s="147">
        <f t="shared" si="3"/>
        <v>430000</v>
      </c>
      <c r="J104" s="148"/>
      <c r="K104" s="179" t="str">
        <f t="shared" si="2"/>
        <v>K10B</v>
      </c>
      <c r="L104" s="168" t="s">
        <v>5649</v>
      </c>
    </row>
    <row r="105" spans="1:12" ht="17.25" customHeight="1">
      <c r="A105" s="185">
        <v>100</v>
      </c>
      <c r="B105" s="30" t="s">
        <v>4647</v>
      </c>
      <c r="C105" s="30" t="s">
        <v>4648</v>
      </c>
      <c r="D105" s="159" t="s">
        <v>4646</v>
      </c>
      <c r="E105" s="147"/>
      <c r="F105" s="147"/>
      <c r="G105" s="147"/>
      <c r="H105" s="158">
        <v>50000</v>
      </c>
      <c r="I105" s="147">
        <f t="shared" si="3"/>
        <v>50000</v>
      </c>
      <c r="J105" s="148"/>
      <c r="K105" s="179" t="str">
        <f t="shared" si="2"/>
        <v>K10B</v>
      </c>
      <c r="L105" s="168" t="s">
        <v>5649</v>
      </c>
    </row>
    <row r="106" spans="1:12" ht="17.25" customHeight="1">
      <c r="A106" s="185">
        <v>101</v>
      </c>
      <c r="B106" s="30" t="s">
        <v>4649</v>
      </c>
      <c r="C106" s="30" t="s">
        <v>4650</v>
      </c>
      <c r="D106" s="159" t="s">
        <v>4646</v>
      </c>
      <c r="E106" s="147"/>
      <c r="F106" s="147"/>
      <c r="G106" s="147"/>
      <c r="H106" s="158">
        <v>100000</v>
      </c>
      <c r="I106" s="147">
        <f t="shared" si="3"/>
        <v>100000</v>
      </c>
      <c r="J106" s="148"/>
      <c r="K106" s="179" t="str">
        <f t="shared" si="2"/>
        <v>K10B</v>
      </c>
      <c r="L106" s="168" t="s">
        <v>5649</v>
      </c>
    </row>
    <row r="107" spans="1:12" ht="17.25" customHeight="1">
      <c r="A107" s="185">
        <v>102</v>
      </c>
      <c r="B107" s="30" t="s">
        <v>4651</v>
      </c>
      <c r="C107" s="30" t="s">
        <v>3594</v>
      </c>
      <c r="D107" s="159" t="s">
        <v>4646</v>
      </c>
      <c r="E107" s="147"/>
      <c r="F107" s="147"/>
      <c r="G107" s="147"/>
      <c r="H107" s="158">
        <v>150000</v>
      </c>
      <c r="I107" s="147">
        <f t="shared" si="3"/>
        <v>150000</v>
      </c>
      <c r="J107" s="148"/>
      <c r="K107" s="179" t="str">
        <f t="shared" si="2"/>
        <v>K10B</v>
      </c>
      <c r="L107" s="168" t="s">
        <v>5649</v>
      </c>
    </row>
    <row r="108" spans="1:12" ht="17.25" customHeight="1">
      <c r="A108" s="185">
        <v>103</v>
      </c>
      <c r="B108" s="30" t="s">
        <v>4652</v>
      </c>
      <c r="C108" s="30" t="s">
        <v>4653</v>
      </c>
      <c r="D108" s="159" t="s">
        <v>4646</v>
      </c>
      <c r="E108" s="147"/>
      <c r="F108" s="147"/>
      <c r="G108" s="147"/>
      <c r="H108" s="158">
        <v>150000</v>
      </c>
      <c r="I108" s="147">
        <f t="shared" si="3"/>
        <v>150000</v>
      </c>
      <c r="J108" s="148"/>
      <c r="K108" s="179" t="str">
        <f t="shared" si="2"/>
        <v>K10B</v>
      </c>
      <c r="L108" s="168" t="s">
        <v>5649</v>
      </c>
    </row>
    <row r="109" spans="1:12" ht="17.25" customHeight="1">
      <c r="A109" s="185">
        <v>104</v>
      </c>
      <c r="B109" s="30" t="s">
        <v>4654</v>
      </c>
      <c r="C109" s="30" t="s">
        <v>4655</v>
      </c>
      <c r="D109" s="159" t="s">
        <v>4646</v>
      </c>
      <c r="E109" s="147"/>
      <c r="F109" s="147"/>
      <c r="G109" s="147"/>
      <c r="H109" s="158">
        <v>150000</v>
      </c>
      <c r="I109" s="147">
        <f t="shared" si="3"/>
        <v>150000</v>
      </c>
      <c r="J109" s="148"/>
      <c r="K109" s="179" t="str">
        <f t="shared" si="2"/>
        <v>K10B</v>
      </c>
      <c r="L109" s="168" t="s">
        <v>5649</v>
      </c>
    </row>
    <row r="110" spans="1:12" ht="17.25" customHeight="1">
      <c r="A110" s="185">
        <v>105</v>
      </c>
      <c r="B110" s="30" t="s">
        <v>4656</v>
      </c>
      <c r="C110" s="30" t="s">
        <v>4657</v>
      </c>
      <c r="D110" s="159" t="s">
        <v>4646</v>
      </c>
      <c r="E110" s="147"/>
      <c r="F110" s="147"/>
      <c r="G110" s="147"/>
      <c r="H110" s="158">
        <v>150000</v>
      </c>
      <c r="I110" s="147">
        <f t="shared" si="3"/>
        <v>150000</v>
      </c>
      <c r="J110" s="148"/>
      <c r="K110" s="179" t="str">
        <f t="shared" si="2"/>
        <v>K10B</v>
      </c>
      <c r="L110" s="168" t="s">
        <v>5649</v>
      </c>
    </row>
    <row r="111" spans="1:12" ht="17.25" customHeight="1">
      <c r="A111" s="185">
        <v>106</v>
      </c>
      <c r="B111" s="30" t="s">
        <v>4658</v>
      </c>
      <c r="C111" s="30" t="s">
        <v>4659</v>
      </c>
      <c r="D111" s="159" t="s">
        <v>4646</v>
      </c>
      <c r="E111" s="147"/>
      <c r="F111" s="147"/>
      <c r="G111" s="147"/>
      <c r="H111" s="158">
        <v>150000</v>
      </c>
      <c r="I111" s="147">
        <f t="shared" si="3"/>
        <v>150000</v>
      </c>
      <c r="J111" s="148"/>
      <c r="K111" s="179" t="str">
        <f t="shared" si="2"/>
        <v>K10B</v>
      </c>
      <c r="L111" s="168" t="s">
        <v>5649</v>
      </c>
    </row>
    <row r="112" spans="1:12" ht="17.25" customHeight="1">
      <c r="A112" s="185">
        <v>107</v>
      </c>
      <c r="B112" s="30" t="s">
        <v>4660</v>
      </c>
      <c r="C112" s="30" t="s">
        <v>4661</v>
      </c>
      <c r="D112" s="159" t="s">
        <v>4646</v>
      </c>
      <c r="E112" s="147">
        <f>VLOOKUP(B112,'Học phí'!$B$8:$F$395,5,0)</f>
        <v>4830000</v>
      </c>
      <c r="F112" s="147"/>
      <c r="G112" s="147"/>
      <c r="H112" s="158">
        <v>100000</v>
      </c>
      <c r="I112" s="147">
        <f t="shared" si="3"/>
        <v>4930000</v>
      </c>
      <c r="J112" s="148"/>
      <c r="K112" s="179" t="str">
        <f t="shared" si="2"/>
        <v>K10B</v>
      </c>
      <c r="L112" s="168" t="s">
        <v>5649</v>
      </c>
    </row>
    <row r="113" spans="1:12" ht="17.25" customHeight="1">
      <c r="A113" s="185">
        <v>108</v>
      </c>
      <c r="B113" s="30" t="s">
        <v>4662</v>
      </c>
      <c r="C113" s="30" t="s">
        <v>4663</v>
      </c>
      <c r="D113" s="159" t="s">
        <v>4646</v>
      </c>
      <c r="E113" s="147"/>
      <c r="F113" s="147"/>
      <c r="G113" s="147"/>
      <c r="H113" s="158">
        <v>100000</v>
      </c>
      <c r="I113" s="147">
        <f t="shared" si="3"/>
        <v>100000</v>
      </c>
      <c r="J113" s="148"/>
      <c r="K113" s="179" t="str">
        <f t="shared" si="2"/>
        <v>K10B</v>
      </c>
      <c r="L113" s="168" t="s">
        <v>5649</v>
      </c>
    </row>
    <row r="114" spans="1:12" ht="17.25" customHeight="1">
      <c r="A114" s="185">
        <v>109</v>
      </c>
      <c r="B114" s="30" t="s">
        <v>4664</v>
      </c>
      <c r="C114" s="30" t="s">
        <v>4665</v>
      </c>
      <c r="D114" s="159" t="s">
        <v>4646</v>
      </c>
      <c r="E114" s="147">
        <f>VLOOKUP(B114,'Học phí'!$B$8:$F$395,5,0)</f>
        <v>300000</v>
      </c>
      <c r="F114" s="147"/>
      <c r="G114" s="147"/>
      <c r="H114" s="158">
        <v>100000</v>
      </c>
      <c r="I114" s="147">
        <f t="shared" si="3"/>
        <v>400000</v>
      </c>
      <c r="J114" s="148"/>
      <c r="K114" s="179" t="str">
        <f t="shared" si="2"/>
        <v>K10B</v>
      </c>
      <c r="L114" s="168" t="s">
        <v>5649</v>
      </c>
    </row>
    <row r="115" spans="1:12" ht="17.25" customHeight="1">
      <c r="A115" s="185">
        <v>110</v>
      </c>
      <c r="B115" s="30" t="s">
        <v>4666</v>
      </c>
      <c r="C115" s="30" t="s">
        <v>4667</v>
      </c>
      <c r="D115" s="159" t="s">
        <v>4646</v>
      </c>
      <c r="E115" s="147"/>
      <c r="F115" s="147"/>
      <c r="G115" s="147"/>
      <c r="H115" s="158">
        <v>100000</v>
      </c>
      <c r="I115" s="147">
        <f t="shared" si="3"/>
        <v>100000</v>
      </c>
      <c r="J115" s="148"/>
      <c r="K115" s="179" t="str">
        <f t="shared" si="2"/>
        <v>K10B</v>
      </c>
      <c r="L115" s="168" t="s">
        <v>5649</v>
      </c>
    </row>
    <row r="116" spans="1:12" ht="17.25" customHeight="1">
      <c r="A116" s="185">
        <v>111</v>
      </c>
      <c r="B116" s="30" t="s">
        <v>4668</v>
      </c>
      <c r="C116" s="30" t="s">
        <v>4669</v>
      </c>
      <c r="D116" s="159" t="s">
        <v>4646</v>
      </c>
      <c r="E116" s="147"/>
      <c r="F116" s="147"/>
      <c r="G116" s="147"/>
      <c r="H116" s="158">
        <v>50000</v>
      </c>
      <c r="I116" s="147">
        <f t="shared" si="3"/>
        <v>50000</v>
      </c>
      <c r="J116" s="148"/>
      <c r="K116" s="179" t="str">
        <f t="shared" si="2"/>
        <v>K10B</v>
      </c>
      <c r="L116" s="168" t="s">
        <v>5649</v>
      </c>
    </row>
    <row r="117" spans="1:12" ht="17.25" customHeight="1">
      <c r="A117" s="185">
        <v>112</v>
      </c>
      <c r="B117" s="30" t="s">
        <v>4670</v>
      </c>
      <c r="C117" s="30" t="s">
        <v>4671</v>
      </c>
      <c r="D117" s="159" t="s">
        <v>4646</v>
      </c>
      <c r="E117" s="147"/>
      <c r="F117" s="147"/>
      <c r="G117" s="147"/>
      <c r="H117" s="158">
        <v>150000</v>
      </c>
      <c r="I117" s="147">
        <f t="shared" si="3"/>
        <v>150000</v>
      </c>
      <c r="J117" s="148"/>
      <c r="K117" s="179" t="str">
        <f t="shared" si="2"/>
        <v>K10B</v>
      </c>
      <c r="L117" s="168" t="s">
        <v>5649</v>
      </c>
    </row>
    <row r="118" spans="1:12" ht="17.25" customHeight="1">
      <c r="A118" s="185">
        <v>113</v>
      </c>
      <c r="B118" s="30" t="s">
        <v>4672</v>
      </c>
      <c r="C118" s="30" t="s">
        <v>4673</v>
      </c>
      <c r="D118" s="159" t="s">
        <v>4646</v>
      </c>
      <c r="E118" s="147"/>
      <c r="F118" s="147"/>
      <c r="G118" s="147"/>
      <c r="H118" s="158">
        <v>100000</v>
      </c>
      <c r="I118" s="147">
        <f t="shared" si="3"/>
        <v>100000</v>
      </c>
      <c r="J118" s="148"/>
      <c r="K118" s="179" t="str">
        <f t="shared" si="2"/>
        <v>K10B</v>
      </c>
      <c r="L118" s="168" t="s">
        <v>5649</v>
      </c>
    </row>
    <row r="119" spans="1:12" ht="17.25" customHeight="1">
      <c r="A119" s="185">
        <v>114</v>
      </c>
      <c r="B119" s="30" t="s">
        <v>4674</v>
      </c>
      <c r="C119" s="30" t="s">
        <v>4675</v>
      </c>
      <c r="D119" s="159" t="s">
        <v>4646</v>
      </c>
      <c r="E119" s="147"/>
      <c r="F119" s="147"/>
      <c r="G119" s="147"/>
      <c r="H119" s="158">
        <v>50000</v>
      </c>
      <c r="I119" s="147">
        <f t="shared" si="3"/>
        <v>50000</v>
      </c>
      <c r="J119" s="148"/>
      <c r="K119" s="179" t="str">
        <f t="shared" si="2"/>
        <v>K10B</v>
      </c>
      <c r="L119" s="168" t="s">
        <v>5649</v>
      </c>
    </row>
    <row r="120" spans="1:12" ht="17.25" customHeight="1">
      <c r="A120" s="185">
        <v>115</v>
      </c>
      <c r="B120" s="30" t="s">
        <v>332</v>
      </c>
      <c r="C120" s="30" t="s">
        <v>333</v>
      </c>
      <c r="D120" s="159" t="s">
        <v>4774</v>
      </c>
      <c r="E120" s="147"/>
      <c r="F120" s="147">
        <f>VLOOKUP(B120,'HP lop duoi 10'!$A$2:$C$194,3,0)</f>
        <v>320000</v>
      </c>
      <c r="G120" s="147"/>
      <c r="H120" s="158">
        <v>50000</v>
      </c>
      <c r="I120" s="147">
        <f t="shared" si="3"/>
        <v>370000</v>
      </c>
      <c r="J120" s="148"/>
      <c r="K120" s="179" t="str">
        <f t="shared" si="2"/>
        <v>K10B</v>
      </c>
      <c r="L120" s="168" t="s">
        <v>5649</v>
      </c>
    </row>
    <row r="121" spans="1:12" ht="17.25" customHeight="1">
      <c r="A121" s="185">
        <v>116</v>
      </c>
      <c r="B121" s="30" t="s">
        <v>4775</v>
      </c>
      <c r="C121" s="30" t="s">
        <v>475</v>
      </c>
      <c r="D121" s="159" t="s">
        <v>4774</v>
      </c>
      <c r="E121" s="147"/>
      <c r="F121" s="147"/>
      <c r="G121" s="147"/>
      <c r="H121" s="158">
        <v>50000</v>
      </c>
      <c r="I121" s="147">
        <f t="shared" si="3"/>
        <v>50000</v>
      </c>
      <c r="J121" s="148"/>
      <c r="K121" s="179" t="str">
        <f t="shared" si="2"/>
        <v>K10B</v>
      </c>
      <c r="L121" s="168" t="s">
        <v>5649</v>
      </c>
    </row>
    <row r="122" spans="1:12" ht="17.25" customHeight="1">
      <c r="A122" s="185">
        <v>117</v>
      </c>
      <c r="B122" s="30" t="s">
        <v>4776</v>
      </c>
      <c r="C122" s="30" t="s">
        <v>4777</v>
      </c>
      <c r="D122" s="159" t="s">
        <v>4774</v>
      </c>
      <c r="E122" s="147"/>
      <c r="F122" s="147"/>
      <c r="G122" s="147">
        <f>VLOOKUP(B122,'Lệ phí thi lại'!$B$8:$F$434,5,0)</f>
        <v>30000</v>
      </c>
      <c r="H122" s="158">
        <v>50000</v>
      </c>
      <c r="I122" s="147">
        <f t="shared" si="3"/>
        <v>80000</v>
      </c>
      <c r="J122" s="148"/>
      <c r="K122" s="179" t="str">
        <f t="shared" si="2"/>
        <v>K10B</v>
      </c>
      <c r="L122" s="168" t="s">
        <v>5649</v>
      </c>
    </row>
    <row r="123" spans="1:12" ht="17.25" customHeight="1">
      <c r="A123" s="185">
        <v>118</v>
      </c>
      <c r="B123" s="30" t="s">
        <v>4778</v>
      </c>
      <c r="C123" s="30" t="s">
        <v>4779</v>
      </c>
      <c r="D123" s="159" t="s">
        <v>4774</v>
      </c>
      <c r="E123" s="147"/>
      <c r="F123" s="147"/>
      <c r="G123" s="147"/>
      <c r="H123" s="158">
        <v>50000</v>
      </c>
      <c r="I123" s="147">
        <f t="shared" si="3"/>
        <v>50000</v>
      </c>
      <c r="J123" s="148"/>
      <c r="K123" s="179" t="str">
        <f t="shared" si="2"/>
        <v>K10B</v>
      </c>
      <c r="L123" s="168" t="s">
        <v>5649</v>
      </c>
    </row>
    <row r="124" spans="1:12" ht="17.25" customHeight="1">
      <c r="A124" s="185">
        <v>119</v>
      </c>
      <c r="B124" s="30" t="s">
        <v>4780</v>
      </c>
      <c r="C124" s="30" t="s">
        <v>4781</v>
      </c>
      <c r="D124" s="159" t="s">
        <v>4774</v>
      </c>
      <c r="E124" s="147"/>
      <c r="F124" s="147"/>
      <c r="G124" s="147"/>
      <c r="H124" s="158">
        <v>50000</v>
      </c>
      <c r="I124" s="147">
        <f t="shared" si="3"/>
        <v>50000</v>
      </c>
      <c r="J124" s="148"/>
      <c r="K124" s="179" t="str">
        <f t="shared" si="2"/>
        <v>K10B</v>
      </c>
      <c r="L124" s="168" t="s">
        <v>5649</v>
      </c>
    </row>
    <row r="125" spans="1:12" ht="17.25" customHeight="1">
      <c r="A125" s="185">
        <v>120</v>
      </c>
      <c r="B125" s="30" t="s">
        <v>4782</v>
      </c>
      <c r="C125" s="30" t="s">
        <v>4783</v>
      </c>
      <c r="D125" s="159" t="s">
        <v>4774</v>
      </c>
      <c r="E125" s="147"/>
      <c r="F125" s="147"/>
      <c r="G125" s="147"/>
      <c r="H125" s="158">
        <v>50000</v>
      </c>
      <c r="I125" s="147">
        <f t="shared" si="3"/>
        <v>50000</v>
      </c>
      <c r="J125" s="148"/>
      <c r="K125" s="179" t="str">
        <f t="shared" si="2"/>
        <v>K10B</v>
      </c>
      <c r="L125" s="168" t="s">
        <v>5649</v>
      </c>
    </row>
    <row r="126" spans="1:12" ht="17.25" customHeight="1">
      <c r="A126" s="185">
        <v>121</v>
      </c>
      <c r="B126" s="30" t="s">
        <v>4784</v>
      </c>
      <c r="C126" s="30" t="s">
        <v>4785</v>
      </c>
      <c r="D126" s="159" t="s">
        <v>4774</v>
      </c>
      <c r="E126" s="147"/>
      <c r="F126" s="147"/>
      <c r="G126" s="147"/>
      <c r="H126" s="158">
        <v>50000</v>
      </c>
      <c r="I126" s="147">
        <f t="shared" si="3"/>
        <v>50000</v>
      </c>
      <c r="J126" s="148"/>
      <c r="K126" s="179" t="str">
        <f t="shared" si="2"/>
        <v>K10B</v>
      </c>
      <c r="L126" s="168" t="s">
        <v>5649</v>
      </c>
    </row>
    <row r="127" spans="1:12" ht="17.25" customHeight="1">
      <c r="A127" s="185">
        <v>122</v>
      </c>
      <c r="B127" s="30" t="s">
        <v>4786</v>
      </c>
      <c r="C127" s="30" t="s">
        <v>4787</v>
      </c>
      <c r="D127" s="159" t="s">
        <v>4774</v>
      </c>
      <c r="E127" s="147"/>
      <c r="F127" s="147"/>
      <c r="G127" s="147"/>
      <c r="H127" s="158">
        <v>50000</v>
      </c>
      <c r="I127" s="147">
        <f t="shared" si="3"/>
        <v>50000</v>
      </c>
      <c r="J127" s="148"/>
      <c r="K127" s="179" t="str">
        <f t="shared" si="2"/>
        <v>K10B</v>
      </c>
      <c r="L127" s="168" t="s">
        <v>5649</v>
      </c>
    </row>
    <row r="128" spans="1:12" ht="17.25" customHeight="1">
      <c r="A128" s="185">
        <v>123</v>
      </c>
      <c r="B128" s="30" t="s">
        <v>4788</v>
      </c>
      <c r="C128" s="30" t="s">
        <v>4789</v>
      </c>
      <c r="D128" s="159" t="s">
        <v>4774</v>
      </c>
      <c r="E128" s="147"/>
      <c r="F128" s="147"/>
      <c r="G128" s="147"/>
      <c r="H128" s="158">
        <v>50000</v>
      </c>
      <c r="I128" s="147">
        <f t="shared" si="3"/>
        <v>50000</v>
      </c>
      <c r="J128" s="148"/>
      <c r="K128" s="179" t="str">
        <f t="shared" si="2"/>
        <v>K10B</v>
      </c>
      <c r="L128" s="168" t="s">
        <v>5649</v>
      </c>
    </row>
    <row r="129" spans="1:12" ht="17.25" customHeight="1">
      <c r="A129" s="185">
        <v>124</v>
      </c>
      <c r="B129" s="30" t="s">
        <v>4790</v>
      </c>
      <c r="C129" s="30" t="s">
        <v>4791</v>
      </c>
      <c r="D129" s="159" t="s">
        <v>4774</v>
      </c>
      <c r="E129" s="147"/>
      <c r="F129" s="147"/>
      <c r="G129" s="147"/>
      <c r="H129" s="158">
        <v>50000</v>
      </c>
      <c r="I129" s="147">
        <f t="shared" si="3"/>
        <v>50000</v>
      </c>
      <c r="J129" s="148"/>
      <c r="K129" s="179" t="str">
        <f t="shared" si="2"/>
        <v>K10B</v>
      </c>
      <c r="L129" s="168" t="s">
        <v>5649</v>
      </c>
    </row>
    <row r="130" spans="1:12" ht="17.25" customHeight="1">
      <c r="A130" s="185">
        <v>125</v>
      </c>
      <c r="B130" s="30" t="s">
        <v>4792</v>
      </c>
      <c r="C130" s="30" t="s">
        <v>4793</v>
      </c>
      <c r="D130" s="159" t="s">
        <v>4774</v>
      </c>
      <c r="E130" s="147"/>
      <c r="F130" s="147"/>
      <c r="G130" s="147"/>
      <c r="H130" s="158">
        <v>50000</v>
      </c>
      <c r="I130" s="147">
        <f t="shared" si="3"/>
        <v>50000</v>
      </c>
      <c r="J130" s="148"/>
      <c r="K130" s="179" t="str">
        <f t="shared" si="2"/>
        <v>K10B</v>
      </c>
      <c r="L130" s="168" t="s">
        <v>5649</v>
      </c>
    </row>
    <row r="131" spans="1:12" ht="17.25" customHeight="1">
      <c r="A131" s="185">
        <v>126</v>
      </c>
      <c r="B131" s="30" t="s">
        <v>4794</v>
      </c>
      <c r="C131" s="30" t="s">
        <v>197</v>
      </c>
      <c r="D131" s="159" t="s">
        <v>4774</v>
      </c>
      <c r="E131" s="147"/>
      <c r="F131" s="147"/>
      <c r="G131" s="147"/>
      <c r="H131" s="158">
        <v>50000</v>
      </c>
      <c r="I131" s="147">
        <f t="shared" si="3"/>
        <v>50000</v>
      </c>
      <c r="J131" s="148"/>
      <c r="K131" s="179" t="str">
        <f t="shared" si="2"/>
        <v>K10B</v>
      </c>
      <c r="L131" s="168" t="s">
        <v>5649</v>
      </c>
    </row>
    <row r="132" spans="1:12" ht="17.25" customHeight="1">
      <c r="A132" s="185">
        <v>127</v>
      </c>
      <c r="B132" s="30" t="s">
        <v>4795</v>
      </c>
      <c r="C132" s="30" t="s">
        <v>4796</v>
      </c>
      <c r="D132" s="159" t="s">
        <v>4774</v>
      </c>
      <c r="E132" s="147"/>
      <c r="F132" s="147"/>
      <c r="G132" s="147"/>
      <c r="H132" s="158">
        <v>50000</v>
      </c>
      <c r="I132" s="147">
        <f t="shared" si="3"/>
        <v>50000</v>
      </c>
      <c r="J132" s="148"/>
      <c r="K132" s="179" t="str">
        <f t="shared" si="2"/>
        <v>K10B</v>
      </c>
      <c r="L132" s="168" t="s">
        <v>5649</v>
      </c>
    </row>
    <row r="133" spans="1:12" ht="17.25" customHeight="1">
      <c r="A133" s="185">
        <v>128</v>
      </c>
      <c r="B133" s="30" t="s">
        <v>4806</v>
      </c>
      <c r="C133" s="30" t="s">
        <v>4807</v>
      </c>
      <c r="D133" s="159" t="s">
        <v>4808</v>
      </c>
      <c r="E133" s="147"/>
      <c r="F133" s="147"/>
      <c r="G133" s="147"/>
      <c r="H133" s="158">
        <v>50000</v>
      </c>
      <c r="I133" s="147">
        <f t="shared" si="3"/>
        <v>50000</v>
      </c>
      <c r="J133" s="148"/>
      <c r="K133" s="179" t="str">
        <f t="shared" si="2"/>
        <v>K10B</v>
      </c>
      <c r="L133" s="168" t="s">
        <v>5649</v>
      </c>
    </row>
    <row r="134" spans="1:12" ht="17.25" customHeight="1">
      <c r="A134" s="185">
        <v>129</v>
      </c>
      <c r="B134" s="30" t="s">
        <v>4809</v>
      </c>
      <c r="C134" s="30" t="s">
        <v>4810</v>
      </c>
      <c r="D134" s="159" t="s">
        <v>4808</v>
      </c>
      <c r="E134" s="147"/>
      <c r="F134" s="147"/>
      <c r="G134" s="147"/>
      <c r="H134" s="158">
        <v>50000</v>
      </c>
      <c r="I134" s="147">
        <f t="shared" si="3"/>
        <v>50000</v>
      </c>
      <c r="J134" s="148"/>
      <c r="K134" s="179" t="str">
        <f t="shared" ref="K134:K197" si="4">RIGHT(D134,4)</f>
        <v>K10B</v>
      </c>
      <c r="L134" s="168" t="s">
        <v>5649</v>
      </c>
    </row>
    <row r="135" spans="1:12" ht="17.25" customHeight="1">
      <c r="A135" s="185">
        <v>130</v>
      </c>
      <c r="B135" s="30" t="s">
        <v>4811</v>
      </c>
      <c r="C135" s="30" t="s">
        <v>4812</v>
      </c>
      <c r="D135" s="159" t="s">
        <v>4808</v>
      </c>
      <c r="E135" s="147"/>
      <c r="F135" s="147"/>
      <c r="G135" s="147"/>
      <c r="H135" s="158">
        <v>50000</v>
      </c>
      <c r="I135" s="147">
        <f t="shared" si="3"/>
        <v>50000</v>
      </c>
      <c r="J135" s="148"/>
      <c r="K135" s="179" t="str">
        <f t="shared" si="4"/>
        <v>K10B</v>
      </c>
      <c r="L135" s="168" t="s">
        <v>5649</v>
      </c>
    </row>
    <row r="136" spans="1:12" ht="17.25" customHeight="1">
      <c r="A136" s="185">
        <v>131</v>
      </c>
      <c r="B136" s="30" t="s">
        <v>4813</v>
      </c>
      <c r="C136" s="30" t="s">
        <v>4814</v>
      </c>
      <c r="D136" s="159" t="s">
        <v>4808</v>
      </c>
      <c r="E136" s="147"/>
      <c r="F136" s="147"/>
      <c r="G136" s="147"/>
      <c r="H136" s="158">
        <v>50000</v>
      </c>
      <c r="I136" s="147">
        <f t="shared" ref="I136:I199" si="5">SUM(E136:H136)</f>
        <v>50000</v>
      </c>
      <c r="J136" s="148"/>
      <c r="K136" s="179" t="str">
        <f t="shared" si="4"/>
        <v>K10B</v>
      </c>
      <c r="L136" s="168" t="s">
        <v>5649</v>
      </c>
    </row>
    <row r="137" spans="1:12" ht="17.25" customHeight="1">
      <c r="A137" s="185">
        <v>132</v>
      </c>
      <c r="B137" s="30" t="s">
        <v>4815</v>
      </c>
      <c r="C137" s="30" t="s">
        <v>4816</v>
      </c>
      <c r="D137" s="159" t="s">
        <v>4808</v>
      </c>
      <c r="E137" s="147"/>
      <c r="F137" s="147"/>
      <c r="G137" s="147"/>
      <c r="H137" s="158">
        <v>50000</v>
      </c>
      <c r="I137" s="147">
        <f t="shared" si="5"/>
        <v>50000</v>
      </c>
      <c r="J137" s="148"/>
      <c r="K137" s="179" t="str">
        <f t="shared" si="4"/>
        <v>K10B</v>
      </c>
      <c r="L137" s="168" t="s">
        <v>5649</v>
      </c>
    </row>
    <row r="138" spans="1:12" ht="17.25" customHeight="1">
      <c r="A138" s="185">
        <v>133</v>
      </c>
      <c r="B138" s="30" t="s">
        <v>4817</v>
      </c>
      <c r="C138" s="30" t="s">
        <v>4818</v>
      </c>
      <c r="D138" s="159" t="s">
        <v>4808</v>
      </c>
      <c r="E138" s="147"/>
      <c r="F138" s="147"/>
      <c r="G138" s="147"/>
      <c r="H138" s="158">
        <v>50000</v>
      </c>
      <c r="I138" s="147">
        <f t="shared" si="5"/>
        <v>50000</v>
      </c>
      <c r="J138" s="148"/>
      <c r="K138" s="179" t="str">
        <f t="shared" si="4"/>
        <v>K10B</v>
      </c>
      <c r="L138" s="168" t="s">
        <v>5649</v>
      </c>
    </row>
    <row r="139" spans="1:12" ht="17.25" customHeight="1">
      <c r="A139" s="185">
        <v>134</v>
      </c>
      <c r="B139" s="30" t="s">
        <v>4819</v>
      </c>
      <c r="C139" s="30" t="s">
        <v>4820</v>
      </c>
      <c r="D139" s="159" t="s">
        <v>4808</v>
      </c>
      <c r="E139" s="147"/>
      <c r="F139" s="147"/>
      <c r="G139" s="147"/>
      <c r="H139" s="158">
        <v>50000</v>
      </c>
      <c r="I139" s="147">
        <f t="shared" si="5"/>
        <v>50000</v>
      </c>
      <c r="J139" s="148"/>
      <c r="K139" s="179" t="str">
        <f t="shared" si="4"/>
        <v>K10B</v>
      </c>
      <c r="L139" s="168" t="s">
        <v>5649</v>
      </c>
    </row>
    <row r="140" spans="1:12" ht="17.25" customHeight="1">
      <c r="A140" s="185">
        <v>135</v>
      </c>
      <c r="B140" s="30" t="s">
        <v>4821</v>
      </c>
      <c r="C140" s="30" t="s">
        <v>4822</v>
      </c>
      <c r="D140" s="159" t="s">
        <v>4808</v>
      </c>
      <c r="E140" s="147"/>
      <c r="F140" s="147"/>
      <c r="G140" s="147"/>
      <c r="H140" s="158">
        <v>50000</v>
      </c>
      <c r="I140" s="147">
        <f t="shared" si="5"/>
        <v>50000</v>
      </c>
      <c r="J140" s="148"/>
      <c r="K140" s="179" t="str">
        <f t="shared" si="4"/>
        <v>K10B</v>
      </c>
      <c r="L140" s="168" t="s">
        <v>5649</v>
      </c>
    </row>
    <row r="141" spans="1:12" ht="17.25" customHeight="1">
      <c r="A141" s="185">
        <v>136</v>
      </c>
      <c r="B141" s="30" t="s">
        <v>4823</v>
      </c>
      <c r="C141" s="30" t="s">
        <v>4824</v>
      </c>
      <c r="D141" s="159" t="s">
        <v>4808</v>
      </c>
      <c r="E141" s="147"/>
      <c r="F141" s="147"/>
      <c r="G141" s="147"/>
      <c r="H141" s="158">
        <v>100000</v>
      </c>
      <c r="I141" s="147">
        <f t="shared" si="5"/>
        <v>100000</v>
      </c>
      <c r="J141" s="148"/>
      <c r="K141" s="179" t="str">
        <f t="shared" si="4"/>
        <v>K10B</v>
      </c>
      <c r="L141" s="168" t="s">
        <v>5649</v>
      </c>
    </row>
    <row r="142" spans="1:12" ht="17.25" customHeight="1">
      <c r="A142" s="185">
        <v>137</v>
      </c>
      <c r="B142" s="30" t="s">
        <v>142</v>
      </c>
      <c r="C142" s="30" t="s">
        <v>143</v>
      </c>
      <c r="D142" s="159" t="s">
        <v>4808</v>
      </c>
      <c r="E142" s="147"/>
      <c r="F142" s="147">
        <f>VLOOKUP(B142,'HP lop duoi 10'!$A$2:$C$194,3,0)</f>
        <v>600000</v>
      </c>
      <c r="G142" s="147"/>
      <c r="H142" s="158">
        <v>50000</v>
      </c>
      <c r="I142" s="147">
        <f t="shared" si="5"/>
        <v>650000</v>
      </c>
      <c r="J142" s="148"/>
      <c r="K142" s="179" t="str">
        <f t="shared" si="4"/>
        <v>K10B</v>
      </c>
      <c r="L142" s="168" t="s">
        <v>5649</v>
      </c>
    </row>
    <row r="143" spans="1:12" ht="17.25" customHeight="1">
      <c r="A143" s="185">
        <v>138</v>
      </c>
      <c r="B143" s="30" t="s">
        <v>4825</v>
      </c>
      <c r="C143" s="30" t="s">
        <v>4826</v>
      </c>
      <c r="D143" s="159" t="s">
        <v>4808</v>
      </c>
      <c r="E143" s="147"/>
      <c r="F143" s="147"/>
      <c r="G143" s="147"/>
      <c r="H143" s="158">
        <v>50000</v>
      </c>
      <c r="I143" s="147">
        <f t="shared" si="5"/>
        <v>50000</v>
      </c>
      <c r="J143" s="148"/>
      <c r="K143" s="179" t="str">
        <f t="shared" si="4"/>
        <v>K10B</v>
      </c>
      <c r="L143" s="168" t="s">
        <v>5649</v>
      </c>
    </row>
    <row r="144" spans="1:12" ht="17.25" customHeight="1">
      <c r="A144" s="185">
        <v>139</v>
      </c>
      <c r="B144" s="173" t="s">
        <v>330</v>
      </c>
      <c r="C144" s="173" t="s">
        <v>331</v>
      </c>
      <c r="D144" s="148" t="s">
        <v>4774</v>
      </c>
      <c r="E144" s="147"/>
      <c r="F144" s="171">
        <v>320000</v>
      </c>
      <c r="G144" s="147"/>
      <c r="H144" s="147"/>
      <c r="I144" s="147">
        <f t="shared" si="5"/>
        <v>320000</v>
      </c>
      <c r="J144" s="148"/>
      <c r="K144" s="179" t="str">
        <f t="shared" si="4"/>
        <v>K10B</v>
      </c>
      <c r="L144" s="168" t="s">
        <v>5649</v>
      </c>
    </row>
    <row r="145" spans="1:12" ht="17.25" customHeight="1">
      <c r="A145" s="185">
        <v>140</v>
      </c>
      <c r="B145" s="30" t="s">
        <v>4676</v>
      </c>
      <c r="C145" s="30" t="s">
        <v>4677</v>
      </c>
      <c r="D145" s="160" t="s">
        <v>4678</v>
      </c>
      <c r="E145" s="147"/>
      <c r="F145" s="147"/>
      <c r="G145" s="147"/>
      <c r="H145" s="158">
        <v>150000</v>
      </c>
      <c r="I145" s="147">
        <f t="shared" si="5"/>
        <v>150000</v>
      </c>
      <c r="J145" s="148"/>
      <c r="K145" s="179" t="str">
        <f t="shared" si="4"/>
        <v>K10C</v>
      </c>
      <c r="L145" s="168" t="s">
        <v>5649</v>
      </c>
    </row>
    <row r="146" spans="1:12" ht="17.25" customHeight="1">
      <c r="A146" s="185">
        <v>141</v>
      </c>
      <c r="B146" s="30" t="s">
        <v>4679</v>
      </c>
      <c r="C146" s="30" t="s">
        <v>4680</v>
      </c>
      <c r="D146" s="160" t="s">
        <v>4678</v>
      </c>
      <c r="E146" s="147"/>
      <c r="F146" s="147"/>
      <c r="G146" s="147"/>
      <c r="H146" s="158">
        <v>100000</v>
      </c>
      <c r="I146" s="147">
        <f t="shared" si="5"/>
        <v>100000</v>
      </c>
      <c r="J146" s="148"/>
      <c r="K146" s="179" t="str">
        <f t="shared" si="4"/>
        <v>K10C</v>
      </c>
      <c r="L146" s="168" t="s">
        <v>5649</v>
      </c>
    </row>
    <row r="147" spans="1:12" ht="17.25" customHeight="1">
      <c r="A147" s="185">
        <v>142</v>
      </c>
      <c r="B147" s="30" t="s">
        <v>340</v>
      </c>
      <c r="C147" s="30" t="s">
        <v>341</v>
      </c>
      <c r="D147" s="160" t="s">
        <v>4678</v>
      </c>
      <c r="E147" s="147"/>
      <c r="F147" s="147">
        <f>VLOOKUP(B147,'HP lop duoi 10'!$A$2:$C$194,3,0)</f>
        <v>53333.333333333372</v>
      </c>
      <c r="G147" s="147">
        <f>VLOOKUP(B147,'Lệ phí thi lại'!$B$8:$F$434,5,0)</f>
        <v>30000</v>
      </c>
      <c r="H147" s="158">
        <v>100000</v>
      </c>
      <c r="I147" s="147">
        <f t="shared" si="5"/>
        <v>183333.33333333337</v>
      </c>
      <c r="J147" s="148"/>
      <c r="K147" s="179" t="str">
        <f t="shared" si="4"/>
        <v>K10C</v>
      </c>
      <c r="L147" s="168" t="s">
        <v>5649</v>
      </c>
    </row>
    <row r="148" spans="1:12" ht="17.25" customHeight="1">
      <c r="A148" s="185">
        <v>143</v>
      </c>
      <c r="B148" s="30" t="s">
        <v>4681</v>
      </c>
      <c r="C148" s="30" t="s">
        <v>4682</v>
      </c>
      <c r="D148" s="160" t="s">
        <v>4678</v>
      </c>
      <c r="E148" s="147"/>
      <c r="F148" s="147"/>
      <c r="G148" s="147"/>
      <c r="H148" s="158">
        <v>100000</v>
      </c>
      <c r="I148" s="147">
        <f t="shared" si="5"/>
        <v>100000</v>
      </c>
      <c r="J148" s="148"/>
      <c r="K148" s="179" t="str">
        <f t="shared" si="4"/>
        <v>K10C</v>
      </c>
      <c r="L148" s="168" t="s">
        <v>5649</v>
      </c>
    </row>
    <row r="149" spans="1:12" ht="17.25" customHeight="1">
      <c r="A149" s="185">
        <v>144</v>
      </c>
      <c r="B149" s="30" t="s">
        <v>4683</v>
      </c>
      <c r="C149" s="30" t="s">
        <v>4684</v>
      </c>
      <c r="D149" s="160" t="s">
        <v>4678</v>
      </c>
      <c r="E149" s="147"/>
      <c r="F149" s="147"/>
      <c r="G149" s="147"/>
      <c r="H149" s="158">
        <v>100000</v>
      </c>
      <c r="I149" s="147">
        <f t="shared" si="5"/>
        <v>100000</v>
      </c>
      <c r="J149" s="148"/>
      <c r="K149" s="179" t="str">
        <f t="shared" si="4"/>
        <v>K10C</v>
      </c>
      <c r="L149" s="168" t="s">
        <v>5649</v>
      </c>
    </row>
    <row r="150" spans="1:12" ht="17.25" customHeight="1">
      <c r="A150" s="185">
        <v>145</v>
      </c>
      <c r="B150" s="30" t="s">
        <v>4685</v>
      </c>
      <c r="C150" s="30" t="s">
        <v>4498</v>
      </c>
      <c r="D150" s="160" t="s">
        <v>4678</v>
      </c>
      <c r="E150" s="147"/>
      <c r="F150" s="147"/>
      <c r="G150" s="147">
        <f>VLOOKUP(B150,'Lệ phí thi lại'!$B$8:$F$434,5,0)</f>
        <v>30000</v>
      </c>
      <c r="H150" s="158">
        <v>50000</v>
      </c>
      <c r="I150" s="147">
        <f t="shared" si="5"/>
        <v>80000</v>
      </c>
      <c r="J150" s="148"/>
      <c r="K150" s="179" t="str">
        <f t="shared" si="4"/>
        <v>K10C</v>
      </c>
      <c r="L150" s="168" t="s">
        <v>5649</v>
      </c>
    </row>
    <row r="151" spans="1:12" ht="17.25" customHeight="1">
      <c r="A151" s="185">
        <v>146</v>
      </c>
      <c r="B151" s="161" t="s">
        <v>4686</v>
      </c>
      <c r="C151" s="161" t="s">
        <v>4687</v>
      </c>
      <c r="D151" s="162" t="s">
        <v>4678</v>
      </c>
      <c r="E151" s="147"/>
      <c r="F151" s="147"/>
      <c r="G151" s="147"/>
      <c r="H151" s="163">
        <v>50000</v>
      </c>
      <c r="I151" s="147">
        <f t="shared" si="5"/>
        <v>50000</v>
      </c>
      <c r="J151" s="148"/>
      <c r="K151" s="179" t="str">
        <f t="shared" si="4"/>
        <v>K10C</v>
      </c>
      <c r="L151" s="168" t="s">
        <v>5649</v>
      </c>
    </row>
    <row r="152" spans="1:12" ht="17.25" customHeight="1">
      <c r="A152" s="185">
        <v>147</v>
      </c>
      <c r="B152" s="30" t="s">
        <v>4688</v>
      </c>
      <c r="C152" s="30" t="s">
        <v>4689</v>
      </c>
      <c r="D152" s="160" t="s">
        <v>4678</v>
      </c>
      <c r="E152" s="147"/>
      <c r="F152" s="147"/>
      <c r="G152" s="147"/>
      <c r="H152" s="158">
        <v>100000</v>
      </c>
      <c r="I152" s="147">
        <f t="shared" si="5"/>
        <v>100000</v>
      </c>
      <c r="J152" s="148"/>
      <c r="K152" s="179" t="str">
        <f t="shared" si="4"/>
        <v>K10C</v>
      </c>
      <c r="L152" s="168" t="s">
        <v>5649</v>
      </c>
    </row>
    <row r="153" spans="1:12" ht="17.25" customHeight="1">
      <c r="A153" s="185">
        <v>148</v>
      </c>
      <c r="B153" s="30" t="s">
        <v>4690</v>
      </c>
      <c r="C153" s="30" t="s">
        <v>4691</v>
      </c>
      <c r="D153" s="159" t="s">
        <v>4692</v>
      </c>
      <c r="E153" s="147">
        <f>VLOOKUP(B153,'Học phí'!$B$8:$F$395,5,0)</f>
        <v>1560000</v>
      </c>
      <c r="F153" s="147"/>
      <c r="G153" s="147"/>
      <c r="H153" s="158">
        <v>200000</v>
      </c>
      <c r="I153" s="147">
        <f t="shared" si="5"/>
        <v>1760000</v>
      </c>
      <c r="J153" s="148"/>
      <c r="K153" s="179" t="str">
        <f t="shared" si="4"/>
        <v>K10D</v>
      </c>
      <c r="L153" s="168" t="s">
        <v>5649</v>
      </c>
    </row>
    <row r="154" spans="1:12" ht="17.25" customHeight="1">
      <c r="A154" s="185">
        <v>149</v>
      </c>
      <c r="B154" s="30" t="s">
        <v>4693</v>
      </c>
      <c r="C154" s="30" t="s">
        <v>4694</v>
      </c>
      <c r="D154" s="159" t="s">
        <v>4692</v>
      </c>
      <c r="E154" s="147"/>
      <c r="F154" s="147"/>
      <c r="G154" s="147"/>
      <c r="H154" s="158">
        <v>200000</v>
      </c>
      <c r="I154" s="147">
        <f t="shared" si="5"/>
        <v>200000</v>
      </c>
      <c r="J154" s="148"/>
      <c r="K154" s="179" t="str">
        <f t="shared" si="4"/>
        <v>K10D</v>
      </c>
      <c r="L154" s="168" t="s">
        <v>5649</v>
      </c>
    </row>
    <row r="155" spans="1:12" ht="17.25" customHeight="1">
      <c r="A155" s="185">
        <v>150</v>
      </c>
      <c r="B155" s="30" t="s">
        <v>4695</v>
      </c>
      <c r="C155" s="30" t="s">
        <v>4696</v>
      </c>
      <c r="D155" s="159" t="s">
        <v>4692</v>
      </c>
      <c r="E155" s="147">
        <f>VLOOKUP(B155,'Học phí'!$B$8:$F$395,5,0)</f>
        <v>882500</v>
      </c>
      <c r="F155" s="147"/>
      <c r="G155" s="147"/>
      <c r="H155" s="158">
        <v>100000</v>
      </c>
      <c r="I155" s="147">
        <f t="shared" si="5"/>
        <v>982500</v>
      </c>
      <c r="J155" s="148"/>
      <c r="K155" s="179" t="str">
        <f t="shared" si="4"/>
        <v>K10D</v>
      </c>
      <c r="L155" s="168" t="s">
        <v>5649</v>
      </c>
    </row>
    <row r="156" spans="1:12" ht="17.25" customHeight="1">
      <c r="A156" s="185">
        <v>151</v>
      </c>
      <c r="B156" s="30" t="s">
        <v>140</v>
      </c>
      <c r="C156" s="30" t="s">
        <v>141</v>
      </c>
      <c r="D156" s="159" t="s">
        <v>4692</v>
      </c>
      <c r="E156" s="147"/>
      <c r="F156" s="147">
        <f>VLOOKUP(B156,'HP lop duoi 10'!$A$2:$C$194,3,0)</f>
        <v>900000</v>
      </c>
      <c r="G156" s="147"/>
      <c r="H156" s="158">
        <v>100000</v>
      </c>
      <c r="I156" s="147">
        <f t="shared" si="5"/>
        <v>1000000</v>
      </c>
      <c r="J156" s="148"/>
      <c r="K156" s="179" t="str">
        <f t="shared" si="4"/>
        <v>K10D</v>
      </c>
      <c r="L156" s="168" t="s">
        <v>5649</v>
      </c>
    </row>
    <row r="157" spans="1:12" ht="17.25" customHeight="1">
      <c r="A157" s="185">
        <v>152</v>
      </c>
      <c r="B157" s="30" t="s">
        <v>4697</v>
      </c>
      <c r="C157" s="30" t="s">
        <v>4698</v>
      </c>
      <c r="D157" s="159" t="s">
        <v>4692</v>
      </c>
      <c r="E157" s="147">
        <f>VLOOKUP(B157,'Học phí'!$B$8:$F$395,5,0)</f>
        <v>260000</v>
      </c>
      <c r="F157" s="147"/>
      <c r="G157" s="147">
        <f>VLOOKUP(B157,'Lệ phí thi lại'!$B$8:$F$434,5,0)</f>
        <v>60000</v>
      </c>
      <c r="H157" s="158">
        <v>150000</v>
      </c>
      <c r="I157" s="147">
        <f t="shared" si="5"/>
        <v>470000</v>
      </c>
      <c r="J157" s="148"/>
      <c r="K157" s="179" t="str">
        <f t="shared" si="4"/>
        <v>K10D</v>
      </c>
      <c r="L157" s="168" t="s">
        <v>5649</v>
      </c>
    </row>
    <row r="158" spans="1:12" ht="17.25" customHeight="1">
      <c r="A158" s="185">
        <v>153</v>
      </c>
      <c r="B158" s="30" t="s">
        <v>4699</v>
      </c>
      <c r="C158" s="30" t="s">
        <v>4700</v>
      </c>
      <c r="D158" s="159" t="s">
        <v>4692</v>
      </c>
      <c r="E158" s="147"/>
      <c r="F158" s="147"/>
      <c r="G158" s="147">
        <f>VLOOKUP(B158,'Lệ phí thi lại'!$B$8:$F$434,5,0)</f>
        <v>60000</v>
      </c>
      <c r="H158" s="158">
        <v>50000</v>
      </c>
      <c r="I158" s="147">
        <f t="shared" si="5"/>
        <v>110000</v>
      </c>
      <c r="J158" s="148"/>
      <c r="K158" s="179" t="str">
        <f t="shared" si="4"/>
        <v>K10D</v>
      </c>
      <c r="L158" s="168" t="s">
        <v>5649</v>
      </c>
    </row>
    <row r="159" spans="1:12" ht="17.25" customHeight="1">
      <c r="A159" s="185">
        <v>154</v>
      </c>
      <c r="B159" s="30" t="s">
        <v>4701</v>
      </c>
      <c r="C159" s="30" t="s">
        <v>4702</v>
      </c>
      <c r="D159" s="159" t="s">
        <v>4692</v>
      </c>
      <c r="E159" s="147"/>
      <c r="F159" s="147"/>
      <c r="G159" s="147"/>
      <c r="H159" s="158">
        <v>50000</v>
      </c>
      <c r="I159" s="147">
        <f t="shared" si="5"/>
        <v>50000</v>
      </c>
      <c r="J159" s="148"/>
      <c r="K159" s="179" t="str">
        <f t="shared" si="4"/>
        <v>K10D</v>
      </c>
      <c r="L159" s="168" t="s">
        <v>5649</v>
      </c>
    </row>
    <row r="160" spans="1:12" ht="17.25" customHeight="1">
      <c r="A160" s="185">
        <v>155</v>
      </c>
      <c r="B160" s="30" t="s">
        <v>4703</v>
      </c>
      <c r="C160" s="30" t="s">
        <v>4704</v>
      </c>
      <c r="D160" s="159" t="s">
        <v>4692</v>
      </c>
      <c r="E160" s="147"/>
      <c r="F160" s="147"/>
      <c r="G160" s="147"/>
      <c r="H160" s="158">
        <v>100000</v>
      </c>
      <c r="I160" s="147">
        <f t="shared" si="5"/>
        <v>100000</v>
      </c>
      <c r="J160" s="148"/>
      <c r="K160" s="179" t="str">
        <f t="shared" si="4"/>
        <v>K10D</v>
      </c>
      <c r="L160" s="168" t="s">
        <v>5649</v>
      </c>
    </row>
    <row r="161" spans="1:12" ht="17.25" customHeight="1">
      <c r="A161" s="185">
        <v>156</v>
      </c>
      <c r="B161" s="30" t="s">
        <v>4705</v>
      </c>
      <c r="C161" s="30" t="s">
        <v>4706</v>
      </c>
      <c r="D161" s="159" t="s">
        <v>4692</v>
      </c>
      <c r="E161" s="147"/>
      <c r="F161" s="147"/>
      <c r="G161" s="147"/>
      <c r="H161" s="158">
        <v>100000</v>
      </c>
      <c r="I161" s="147">
        <f t="shared" si="5"/>
        <v>100000</v>
      </c>
      <c r="J161" s="148"/>
      <c r="K161" s="179" t="str">
        <f t="shared" si="4"/>
        <v>K10D</v>
      </c>
      <c r="L161" s="168" t="s">
        <v>5649</v>
      </c>
    </row>
    <row r="162" spans="1:12" ht="17.25" customHeight="1">
      <c r="A162" s="185">
        <v>157</v>
      </c>
      <c r="B162" s="30" t="s">
        <v>4707</v>
      </c>
      <c r="C162" s="30" t="s">
        <v>2061</v>
      </c>
      <c r="D162" s="159" t="s">
        <v>4692</v>
      </c>
      <c r="E162" s="147"/>
      <c r="F162" s="147"/>
      <c r="G162" s="147"/>
      <c r="H162" s="158">
        <v>200000</v>
      </c>
      <c r="I162" s="147">
        <f t="shared" si="5"/>
        <v>200000</v>
      </c>
      <c r="J162" s="148"/>
      <c r="K162" s="179" t="str">
        <f t="shared" si="4"/>
        <v>K10D</v>
      </c>
      <c r="L162" s="168" t="s">
        <v>5649</v>
      </c>
    </row>
    <row r="163" spans="1:12" ht="17.25" customHeight="1">
      <c r="A163" s="185">
        <v>158</v>
      </c>
      <c r="B163" s="30" t="s">
        <v>4708</v>
      </c>
      <c r="C163" s="30" t="s">
        <v>4709</v>
      </c>
      <c r="D163" s="159" t="s">
        <v>4692</v>
      </c>
      <c r="E163" s="147"/>
      <c r="F163" s="147"/>
      <c r="G163" s="147"/>
      <c r="H163" s="158">
        <v>50000</v>
      </c>
      <c r="I163" s="147">
        <f t="shared" si="5"/>
        <v>50000</v>
      </c>
      <c r="J163" s="148"/>
      <c r="K163" s="179" t="str">
        <f t="shared" si="4"/>
        <v>K10D</v>
      </c>
      <c r="L163" s="168" t="s">
        <v>5649</v>
      </c>
    </row>
    <row r="164" spans="1:12" ht="17.25" customHeight="1">
      <c r="A164" s="185">
        <v>159</v>
      </c>
      <c r="B164" s="30" t="s">
        <v>4710</v>
      </c>
      <c r="C164" s="30" t="s">
        <v>4711</v>
      </c>
      <c r="D164" s="159" t="s">
        <v>4692</v>
      </c>
      <c r="E164" s="147"/>
      <c r="F164" s="147"/>
      <c r="G164" s="147"/>
      <c r="H164" s="158">
        <v>200000</v>
      </c>
      <c r="I164" s="147">
        <f t="shared" si="5"/>
        <v>200000</v>
      </c>
      <c r="J164" s="148"/>
      <c r="K164" s="179" t="str">
        <f t="shared" si="4"/>
        <v>K10D</v>
      </c>
      <c r="L164" s="168" t="s">
        <v>5649</v>
      </c>
    </row>
    <row r="165" spans="1:12" ht="17.25" customHeight="1">
      <c r="A165" s="185">
        <v>160</v>
      </c>
      <c r="B165" s="30" t="s">
        <v>4712</v>
      </c>
      <c r="C165" s="30" t="s">
        <v>4713</v>
      </c>
      <c r="D165" s="159" t="s">
        <v>4692</v>
      </c>
      <c r="E165" s="147"/>
      <c r="F165" s="147"/>
      <c r="G165" s="147"/>
      <c r="H165" s="158">
        <v>50000</v>
      </c>
      <c r="I165" s="147">
        <f t="shared" si="5"/>
        <v>50000</v>
      </c>
      <c r="J165" s="148"/>
      <c r="K165" s="179" t="str">
        <f t="shared" si="4"/>
        <v>K10D</v>
      </c>
      <c r="L165" s="168" t="s">
        <v>5649</v>
      </c>
    </row>
    <row r="166" spans="1:12" ht="17.25" customHeight="1">
      <c r="A166" s="185">
        <v>161</v>
      </c>
      <c r="B166" s="30" t="s">
        <v>4714</v>
      </c>
      <c r="C166" s="30" t="s">
        <v>4715</v>
      </c>
      <c r="D166" s="159" t="s">
        <v>4692</v>
      </c>
      <c r="E166" s="147"/>
      <c r="F166" s="147"/>
      <c r="G166" s="147"/>
      <c r="H166" s="158">
        <v>50000</v>
      </c>
      <c r="I166" s="147">
        <f t="shared" si="5"/>
        <v>50000</v>
      </c>
      <c r="J166" s="148"/>
      <c r="K166" s="179" t="str">
        <f t="shared" si="4"/>
        <v>K10D</v>
      </c>
      <c r="L166" s="168" t="s">
        <v>5649</v>
      </c>
    </row>
    <row r="167" spans="1:12" ht="17.25" customHeight="1">
      <c r="A167" s="185">
        <v>162</v>
      </c>
      <c r="B167" s="30" t="s">
        <v>4716</v>
      </c>
      <c r="C167" s="30" t="s">
        <v>171</v>
      </c>
      <c r="D167" s="159" t="s">
        <v>4692</v>
      </c>
      <c r="E167" s="147"/>
      <c r="F167" s="147"/>
      <c r="G167" s="147"/>
      <c r="H167" s="158">
        <v>50000</v>
      </c>
      <c r="I167" s="147">
        <f t="shared" si="5"/>
        <v>50000</v>
      </c>
      <c r="J167" s="148"/>
      <c r="K167" s="179" t="str">
        <f t="shared" si="4"/>
        <v>K10D</v>
      </c>
      <c r="L167" s="168" t="s">
        <v>5649</v>
      </c>
    </row>
    <row r="168" spans="1:12" ht="17.25" customHeight="1">
      <c r="A168" s="185">
        <v>163</v>
      </c>
      <c r="B168" s="30" t="s">
        <v>4717</v>
      </c>
      <c r="C168" s="30" t="s">
        <v>4718</v>
      </c>
      <c r="D168" s="159" t="s">
        <v>4692</v>
      </c>
      <c r="E168" s="147"/>
      <c r="F168" s="147"/>
      <c r="G168" s="147"/>
      <c r="H168" s="158">
        <v>100000</v>
      </c>
      <c r="I168" s="147">
        <f t="shared" si="5"/>
        <v>100000</v>
      </c>
      <c r="J168" s="148"/>
      <c r="K168" s="179" t="str">
        <f t="shared" si="4"/>
        <v>K10D</v>
      </c>
      <c r="L168" s="168" t="s">
        <v>5649</v>
      </c>
    </row>
    <row r="169" spans="1:12" ht="17.25" customHeight="1">
      <c r="A169" s="185">
        <v>164</v>
      </c>
      <c r="B169" s="30" t="s">
        <v>196</v>
      </c>
      <c r="C169" s="30" t="s">
        <v>197</v>
      </c>
      <c r="D169" s="159" t="s">
        <v>4692</v>
      </c>
      <c r="E169" s="147"/>
      <c r="F169" s="147">
        <f>VLOOKUP(B169,'HP lop duoi 10'!$A$2:$C$194,3,0)</f>
        <v>3722142.8571428573</v>
      </c>
      <c r="G169" s="147"/>
      <c r="H169" s="158">
        <v>100000</v>
      </c>
      <c r="I169" s="147">
        <f t="shared" si="5"/>
        <v>3822142.8571428573</v>
      </c>
      <c r="J169" s="148"/>
      <c r="K169" s="179" t="str">
        <f t="shared" si="4"/>
        <v>K10D</v>
      </c>
      <c r="L169" s="168" t="s">
        <v>5649</v>
      </c>
    </row>
    <row r="170" spans="1:12" ht="17.25" customHeight="1">
      <c r="A170" s="185">
        <v>165</v>
      </c>
      <c r="B170" s="30" t="s">
        <v>4719</v>
      </c>
      <c r="C170" s="30" t="s">
        <v>4720</v>
      </c>
      <c r="D170" s="159" t="s">
        <v>4692</v>
      </c>
      <c r="E170" s="147"/>
      <c r="F170" s="147"/>
      <c r="G170" s="147"/>
      <c r="H170" s="158">
        <v>100000</v>
      </c>
      <c r="I170" s="147">
        <f t="shared" si="5"/>
        <v>100000</v>
      </c>
      <c r="J170" s="148"/>
      <c r="K170" s="179" t="str">
        <f t="shared" si="4"/>
        <v>K10D</v>
      </c>
      <c r="L170" s="168" t="s">
        <v>5649</v>
      </c>
    </row>
    <row r="171" spans="1:12" ht="17.25" customHeight="1">
      <c r="A171" s="185">
        <v>166</v>
      </c>
      <c r="B171" s="36" t="s">
        <v>4721</v>
      </c>
      <c r="C171" s="36" t="s">
        <v>4722</v>
      </c>
      <c r="D171" s="164" t="s">
        <v>4692</v>
      </c>
      <c r="E171" s="147"/>
      <c r="F171" s="147"/>
      <c r="G171" s="147"/>
      <c r="H171" s="165">
        <v>30000</v>
      </c>
      <c r="I171" s="147">
        <f t="shared" si="5"/>
        <v>30000</v>
      </c>
      <c r="J171" s="148"/>
      <c r="K171" s="179" t="str">
        <f t="shared" si="4"/>
        <v>K10D</v>
      </c>
      <c r="L171" s="168" t="s">
        <v>5649</v>
      </c>
    </row>
    <row r="172" spans="1:12" ht="17.25" customHeight="1">
      <c r="A172" s="185">
        <v>167</v>
      </c>
      <c r="B172" s="168" t="s">
        <v>4911</v>
      </c>
      <c r="C172" s="168" t="s">
        <v>4912</v>
      </c>
      <c r="D172" s="168" t="s">
        <v>4692</v>
      </c>
      <c r="E172" s="169">
        <v>1410000</v>
      </c>
      <c r="F172" s="147"/>
      <c r="G172" s="147"/>
      <c r="H172" s="169"/>
      <c r="I172" s="147">
        <f t="shared" si="5"/>
        <v>1410000</v>
      </c>
      <c r="J172" s="148"/>
      <c r="K172" s="179" t="str">
        <f t="shared" si="4"/>
        <v>K10D</v>
      </c>
      <c r="L172" s="168" t="s">
        <v>5649</v>
      </c>
    </row>
    <row r="173" spans="1:12" ht="17.25" customHeight="1">
      <c r="A173" s="185">
        <v>168</v>
      </c>
      <c r="B173" s="157" t="s">
        <v>4428</v>
      </c>
      <c r="C173" s="157" t="s">
        <v>4429</v>
      </c>
      <c r="D173" s="157" t="s">
        <v>4430</v>
      </c>
      <c r="E173" s="147"/>
      <c r="F173" s="147"/>
      <c r="G173" s="147"/>
      <c r="H173" s="132">
        <v>75000</v>
      </c>
      <c r="I173" s="147">
        <f t="shared" si="5"/>
        <v>75000</v>
      </c>
      <c r="J173" s="148"/>
      <c r="K173" s="179" t="str">
        <f t="shared" si="4"/>
        <v>K11A</v>
      </c>
      <c r="L173" s="168" t="s">
        <v>5649</v>
      </c>
    </row>
    <row r="174" spans="1:12" ht="17.25" customHeight="1">
      <c r="A174" s="185">
        <v>169</v>
      </c>
      <c r="B174" s="157" t="s">
        <v>4431</v>
      </c>
      <c r="C174" s="157" t="s">
        <v>768</v>
      </c>
      <c r="D174" s="157" t="s">
        <v>4430</v>
      </c>
      <c r="E174" s="147"/>
      <c r="F174" s="147"/>
      <c r="G174" s="147"/>
      <c r="H174" s="132">
        <v>75000</v>
      </c>
      <c r="I174" s="147">
        <f t="shared" si="5"/>
        <v>75000</v>
      </c>
      <c r="J174" s="148"/>
      <c r="K174" s="179" t="str">
        <f t="shared" si="4"/>
        <v>K11A</v>
      </c>
      <c r="L174" s="168" t="s">
        <v>5649</v>
      </c>
    </row>
    <row r="175" spans="1:12" ht="17.25" customHeight="1">
      <c r="A175" s="185">
        <v>170</v>
      </c>
      <c r="B175" s="157" t="s">
        <v>4432</v>
      </c>
      <c r="C175" s="157" t="s">
        <v>4433</v>
      </c>
      <c r="D175" s="157" t="s">
        <v>4430</v>
      </c>
      <c r="E175" s="147"/>
      <c r="F175" s="147"/>
      <c r="G175" s="147"/>
      <c r="H175" s="132">
        <v>25000</v>
      </c>
      <c r="I175" s="147">
        <f t="shared" si="5"/>
        <v>25000</v>
      </c>
      <c r="J175" s="148"/>
      <c r="K175" s="179" t="str">
        <f t="shared" si="4"/>
        <v>K11A</v>
      </c>
      <c r="L175" s="168" t="s">
        <v>5649</v>
      </c>
    </row>
    <row r="176" spans="1:12" ht="17.25" customHeight="1">
      <c r="A176" s="185">
        <v>171</v>
      </c>
      <c r="B176" s="157" t="s">
        <v>4434</v>
      </c>
      <c r="C176" s="157" t="s">
        <v>4435</v>
      </c>
      <c r="D176" s="157" t="s">
        <v>4430</v>
      </c>
      <c r="E176" s="147"/>
      <c r="F176" s="147"/>
      <c r="G176" s="147"/>
      <c r="H176" s="132">
        <v>75000</v>
      </c>
      <c r="I176" s="147">
        <f t="shared" si="5"/>
        <v>75000</v>
      </c>
      <c r="J176" s="148"/>
      <c r="K176" s="179" t="str">
        <f t="shared" si="4"/>
        <v>K11A</v>
      </c>
      <c r="L176" s="168" t="s">
        <v>5649</v>
      </c>
    </row>
    <row r="177" spans="1:12" ht="17.25" customHeight="1">
      <c r="A177" s="185">
        <v>172</v>
      </c>
      <c r="B177" s="157" t="s">
        <v>4436</v>
      </c>
      <c r="C177" s="157" t="s">
        <v>4437</v>
      </c>
      <c r="D177" s="157" t="s">
        <v>4430</v>
      </c>
      <c r="E177" s="147"/>
      <c r="F177" s="147"/>
      <c r="G177" s="147">
        <f>VLOOKUP(B177,'Lệ phí thi lại'!$B$8:$F$434,5,0)</f>
        <v>90000</v>
      </c>
      <c r="H177" s="132">
        <v>75000</v>
      </c>
      <c r="I177" s="147">
        <f t="shared" si="5"/>
        <v>165000</v>
      </c>
      <c r="J177" s="148"/>
      <c r="K177" s="179" t="str">
        <f t="shared" si="4"/>
        <v>K11A</v>
      </c>
      <c r="L177" s="168" t="s">
        <v>5649</v>
      </c>
    </row>
    <row r="178" spans="1:12" ht="17.25" customHeight="1">
      <c r="A178" s="185">
        <v>173</v>
      </c>
      <c r="B178" s="157" t="s">
        <v>4438</v>
      </c>
      <c r="C178" s="157" t="s">
        <v>3387</v>
      </c>
      <c r="D178" s="157" t="s">
        <v>4430</v>
      </c>
      <c r="E178" s="147"/>
      <c r="F178" s="147"/>
      <c r="G178" s="147"/>
      <c r="H178" s="132">
        <v>25000</v>
      </c>
      <c r="I178" s="147">
        <f t="shared" si="5"/>
        <v>25000</v>
      </c>
      <c r="J178" s="148"/>
      <c r="K178" s="179" t="str">
        <f t="shared" si="4"/>
        <v>K11A</v>
      </c>
      <c r="L178" s="168" t="s">
        <v>5649</v>
      </c>
    </row>
    <row r="179" spans="1:12" ht="17.25" customHeight="1">
      <c r="A179" s="185">
        <v>174</v>
      </c>
      <c r="B179" s="157" t="s">
        <v>4439</v>
      </c>
      <c r="C179" s="157" t="s">
        <v>4440</v>
      </c>
      <c r="D179" s="157" t="s">
        <v>4430</v>
      </c>
      <c r="E179" s="147"/>
      <c r="F179" s="147"/>
      <c r="G179" s="147"/>
      <c r="H179" s="132">
        <v>25000</v>
      </c>
      <c r="I179" s="147">
        <f t="shared" si="5"/>
        <v>25000</v>
      </c>
      <c r="J179" s="148"/>
      <c r="K179" s="179" t="str">
        <f t="shared" si="4"/>
        <v>K11A</v>
      </c>
      <c r="L179" s="168" t="s">
        <v>5649</v>
      </c>
    </row>
    <row r="180" spans="1:12" ht="17.25" customHeight="1">
      <c r="A180" s="185">
        <v>175</v>
      </c>
      <c r="B180" s="157" t="s">
        <v>4441</v>
      </c>
      <c r="C180" s="157" t="s">
        <v>4442</v>
      </c>
      <c r="D180" s="157" t="s">
        <v>4430</v>
      </c>
      <c r="E180" s="147"/>
      <c r="F180" s="147"/>
      <c r="G180" s="147">
        <f>VLOOKUP(B180,'Lệ phí thi lại'!$B$8:$F$434,5,0)</f>
        <v>60000</v>
      </c>
      <c r="H180" s="132">
        <v>25000</v>
      </c>
      <c r="I180" s="147">
        <f t="shared" si="5"/>
        <v>85000</v>
      </c>
      <c r="J180" s="148"/>
      <c r="K180" s="179" t="str">
        <f t="shared" si="4"/>
        <v>K11A</v>
      </c>
      <c r="L180" s="168" t="s">
        <v>5649</v>
      </c>
    </row>
    <row r="181" spans="1:12" ht="17.25" customHeight="1">
      <c r="A181" s="185">
        <v>176</v>
      </c>
      <c r="B181" s="157" t="s">
        <v>4443</v>
      </c>
      <c r="C181" s="157" t="s">
        <v>4444</v>
      </c>
      <c r="D181" s="157" t="s">
        <v>4430</v>
      </c>
      <c r="E181" s="147"/>
      <c r="F181" s="147"/>
      <c r="G181" s="147"/>
      <c r="H181" s="132">
        <v>75000</v>
      </c>
      <c r="I181" s="147">
        <f t="shared" si="5"/>
        <v>75000</v>
      </c>
      <c r="J181" s="148"/>
      <c r="K181" s="179" t="str">
        <f t="shared" si="4"/>
        <v>K11A</v>
      </c>
      <c r="L181" s="168" t="s">
        <v>5649</v>
      </c>
    </row>
    <row r="182" spans="1:12" ht="17.25" customHeight="1">
      <c r="A182" s="185">
        <v>177</v>
      </c>
      <c r="B182" s="157" t="s">
        <v>4445</v>
      </c>
      <c r="C182" s="157" t="s">
        <v>1733</v>
      </c>
      <c r="D182" s="157" t="s">
        <v>4430</v>
      </c>
      <c r="E182" s="147"/>
      <c r="F182" s="147"/>
      <c r="G182" s="147">
        <f>VLOOKUP(B182,'Lệ phí thi lại'!$B$8:$F$434,5,0)</f>
        <v>30000</v>
      </c>
      <c r="H182" s="132">
        <v>25000</v>
      </c>
      <c r="I182" s="147">
        <f t="shared" si="5"/>
        <v>55000</v>
      </c>
      <c r="J182" s="148"/>
      <c r="K182" s="179" t="str">
        <f t="shared" si="4"/>
        <v>K11A</v>
      </c>
      <c r="L182" s="168" t="s">
        <v>5649</v>
      </c>
    </row>
    <row r="183" spans="1:12" ht="17.25" customHeight="1">
      <c r="A183" s="185">
        <v>178</v>
      </c>
      <c r="B183" s="157" t="s">
        <v>4446</v>
      </c>
      <c r="C183" s="157" t="s">
        <v>4447</v>
      </c>
      <c r="D183" s="157" t="s">
        <v>4430</v>
      </c>
      <c r="E183" s="147"/>
      <c r="F183" s="147"/>
      <c r="G183" s="147"/>
      <c r="H183" s="132">
        <v>25000</v>
      </c>
      <c r="I183" s="147">
        <f t="shared" si="5"/>
        <v>25000</v>
      </c>
      <c r="J183" s="148"/>
      <c r="K183" s="179" t="str">
        <f t="shared" si="4"/>
        <v>K11A</v>
      </c>
      <c r="L183" s="168" t="s">
        <v>5649</v>
      </c>
    </row>
    <row r="184" spans="1:12" ht="17.25" customHeight="1">
      <c r="A184" s="185">
        <v>179</v>
      </c>
      <c r="B184" s="157" t="s">
        <v>4448</v>
      </c>
      <c r="C184" s="157" t="s">
        <v>1815</v>
      </c>
      <c r="D184" s="157" t="s">
        <v>4430</v>
      </c>
      <c r="E184" s="147"/>
      <c r="F184" s="147"/>
      <c r="G184" s="147"/>
      <c r="H184" s="132">
        <v>75000</v>
      </c>
      <c r="I184" s="147">
        <f t="shared" si="5"/>
        <v>75000</v>
      </c>
      <c r="J184" s="148"/>
      <c r="K184" s="179" t="str">
        <f t="shared" si="4"/>
        <v>K11A</v>
      </c>
      <c r="L184" s="168" t="s">
        <v>5649</v>
      </c>
    </row>
    <row r="185" spans="1:12" ht="17.25" customHeight="1">
      <c r="A185" s="185">
        <v>180</v>
      </c>
      <c r="B185" s="157" t="s">
        <v>322</v>
      </c>
      <c r="C185" s="157" t="s">
        <v>323</v>
      </c>
      <c r="D185" s="157" t="s">
        <v>4430</v>
      </c>
      <c r="E185" s="147"/>
      <c r="F185" s="147">
        <f>VLOOKUP(B185,'HP lop duoi 10'!$A$2:$C$194,3,0)</f>
        <v>80000</v>
      </c>
      <c r="G185" s="147"/>
      <c r="H185" s="132">
        <v>25000</v>
      </c>
      <c r="I185" s="147">
        <f t="shared" si="5"/>
        <v>105000</v>
      </c>
      <c r="J185" s="148"/>
      <c r="K185" s="179" t="str">
        <f t="shared" si="4"/>
        <v>K11A</v>
      </c>
      <c r="L185" s="168" t="s">
        <v>5649</v>
      </c>
    </row>
    <row r="186" spans="1:12" ht="17.25" customHeight="1">
      <c r="A186" s="185">
        <v>181</v>
      </c>
      <c r="B186" s="157" t="s">
        <v>4449</v>
      </c>
      <c r="C186" s="157" t="s">
        <v>3255</v>
      </c>
      <c r="D186" s="157" t="s">
        <v>4430</v>
      </c>
      <c r="E186" s="147"/>
      <c r="F186" s="147"/>
      <c r="G186" s="147"/>
      <c r="H186" s="132">
        <v>25000</v>
      </c>
      <c r="I186" s="147">
        <f t="shared" si="5"/>
        <v>25000</v>
      </c>
      <c r="J186" s="148"/>
      <c r="K186" s="179" t="str">
        <f t="shared" si="4"/>
        <v>K11A</v>
      </c>
      <c r="L186" s="168" t="s">
        <v>5649</v>
      </c>
    </row>
    <row r="187" spans="1:12" ht="17.25" customHeight="1">
      <c r="A187" s="185">
        <v>182</v>
      </c>
      <c r="B187" s="157" t="s">
        <v>4450</v>
      </c>
      <c r="C187" s="157" t="s">
        <v>4451</v>
      </c>
      <c r="D187" s="157" t="s">
        <v>4430</v>
      </c>
      <c r="E187" s="147"/>
      <c r="F187" s="147"/>
      <c r="G187" s="147"/>
      <c r="H187" s="132"/>
      <c r="I187" s="147">
        <f t="shared" si="5"/>
        <v>0</v>
      </c>
      <c r="J187" s="148"/>
      <c r="K187" s="179" t="str">
        <f t="shared" si="4"/>
        <v>K11A</v>
      </c>
      <c r="L187" s="168" t="s">
        <v>5649</v>
      </c>
    </row>
    <row r="188" spans="1:12" ht="17.25" customHeight="1">
      <c r="A188" s="185">
        <v>183</v>
      </c>
      <c r="B188" s="157" t="s">
        <v>4510</v>
      </c>
      <c r="C188" s="157" t="s">
        <v>4511</v>
      </c>
      <c r="D188" s="157" t="s">
        <v>4512</v>
      </c>
      <c r="E188" s="147"/>
      <c r="F188" s="147"/>
      <c r="G188" s="147"/>
      <c r="H188" s="132">
        <v>50000</v>
      </c>
      <c r="I188" s="147">
        <f t="shared" si="5"/>
        <v>50000</v>
      </c>
      <c r="J188" s="148"/>
      <c r="K188" s="179" t="str">
        <f t="shared" si="4"/>
        <v>K11A</v>
      </c>
      <c r="L188" s="168" t="s">
        <v>5649</v>
      </c>
    </row>
    <row r="189" spans="1:12" ht="17.25" customHeight="1">
      <c r="A189" s="185">
        <v>184</v>
      </c>
      <c r="B189" s="157" t="s">
        <v>4513</v>
      </c>
      <c r="C189" s="157" t="s">
        <v>4514</v>
      </c>
      <c r="D189" s="157" t="s">
        <v>4512</v>
      </c>
      <c r="E189" s="147"/>
      <c r="F189" s="147"/>
      <c r="G189" s="147"/>
      <c r="H189" s="132">
        <v>50000</v>
      </c>
      <c r="I189" s="147">
        <f t="shared" si="5"/>
        <v>50000</v>
      </c>
      <c r="J189" s="148"/>
      <c r="K189" s="179" t="str">
        <f t="shared" si="4"/>
        <v>K11A</v>
      </c>
      <c r="L189" s="168" t="s">
        <v>5649</v>
      </c>
    </row>
    <row r="190" spans="1:12" ht="17.25" customHeight="1">
      <c r="A190" s="185">
        <v>185</v>
      </c>
      <c r="B190" s="157" t="s">
        <v>4515</v>
      </c>
      <c r="C190" s="157" t="s">
        <v>4516</v>
      </c>
      <c r="D190" s="157" t="s">
        <v>4512</v>
      </c>
      <c r="E190" s="147"/>
      <c r="F190" s="147"/>
      <c r="G190" s="147"/>
      <c r="H190" s="132">
        <v>50000</v>
      </c>
      <c r="I190" s="147">
        <f t="shared" si="5"/>
        <v>50000</v>
      </c>
      <c r="J190" s="148"/>
      <c r="K190" s="179" t="str">
        <f t="shared" si="4"/>
        <v>K11A</v>
      </c>
      <c r="L190" s="168" t="s">
        <v>5649</v>
      </c>
    </row>
    <row r="191" spans="1:12" ht="17.25" customHeight="1">
      <c r="A191" s="185">
        <v>186</v>
      </c>
      <c r="B191" s="157" t="s">
        <v>4517</v>
      </c>
      <c r="C191" s="157" t="s">
        <v>4518</v>
      </c>
      <c r="D191" s="157" t="s">
        <v>4512</v>
      </c>
      <c r="E191" s="147"/>
      <c r="F191" s="147"/>
      <c r="G191" s="147"/>
      <c r="H191" s="132">
        <v>50000</v>
      </c>
      <c r="I191" s="147">
        <f t="shared" si="5"/>
        <v>50000</v>
      </c>
      <c r="J191" s="148"/>
      <c r="K191" s="179" t="str">
        <f t="shared" si="4"/>
        <v>K11A</v>
      </c>
      <c r="L191" s="168" t="s">
        <v>5649</v>
      </c>
    </row>
    <row r="192" spans="1:12" ht="17.25" customHeight="1">
      <c r="A192" s="185">
        <v>187</v>
      </c>
      <c r="B192" s="157" t="s">
        <v>4519</v>
      </c>
      <c r="C192" s="157" t="s">
        <v>4520</v>
      </c>
      <c r="D192" s="157" t="s">
        <v>4512</v>
      </c>
      <c r="E192" s="147"/>
      <c r="F192" s="147"/>
      <c r="G192" s="147"/>
      <c r="H192" s="132">
        <v>50000</v>
      </c>
      <c r="I192" s="147">
        <f t="shared" si="5"/>
        <v>50000</v>
      </c>
      <c r="J192" s="148"/>
      <c r="K192" s="179" t="str">
        <f t="shared" si="4"/>
        <v>K11A</v>
      </c>
      <c r="L192" s="168" t="s">
        <v>5649</v>
      </c>
    </row>
    <row r="193" spans="1:12" ht="17.25" customHeight="1">
      <c r="A193" s="185">
        <v>188</v>
      </c>
      <c r="B193" s="157" t="s">
        <v>4521</v>
      </c>
      <c r="C193" s="157" t="s">
        <v>4522</v>
      </c>
      <c r="D193" s="157" t="s">
        <v>4512</v>
      </c>
      <c r="E193" s="147"/>
      <c r="F193" s="147"/>
      <c r="G193" s="147"/>
      <c r="H193" s="132">
        <v>50000</v>
      </c>
      <c r="I193" s="147">
        <f t="shared" si="5"/>
        <v>50000</v>
      </c>
      <c r="J193" s="148"/>
      <c r="K193" s="179" t="str">
        <f t="shared" si="4"/>
        <v>K11A</v>
      </c>
      <c r="L193" s="168" t="s">
        <v>5649</v>
      </c>
    </row>
    <row r="194" spans="1:12" ht="17.25" customHeight="1">
      <c r="A194" s="185">
        <v>189</v>
      </c>
      <c r="B194" s="157" t="s">
        <v>4523</v>
      </c>
      <c r="C194" s="157" t="s">
        <v>4524</v>
      </c>
      <c r="D194" s="157" t="s">
        <v>4512</v>
      </c>
      <c r="E194" s="147"/>
      <c r="F194" s="147"/>
      <c r="G194" s="147"/>
      <c r="H194" s="132">
        <v>50000</v>
      </c>
      <c r="I194" s="147">
        <f t="shared" si="5"/>
        <v>50000</v>
      </c>
      <c r="J194" s="148"/>
      <c r="K194" s="179" t="str">
        <f t="shared" si="4"/>
        <v>K11A</v>
      </c>
      <c r="L194" s="168" t="s">
        <v>5649</v>
      </c>
    </row>
    <row r="195" spans="1:12" ht="17.25" customHeight="1">
      <c r="A195" s="185">
        <v>190</v>
      </c>
      <c r="B195" s="157" t="s">
        <v>4525</v>
      </c>
      <c r="C195" s="157" t="s">
        <v>4526</v>
      </c>
      <c r="D195" s="157" t="s">
        <v>4512</v>
      </c>
      <c r="E195" s="147"/>
      <c r="F195" s="147"/>
      <c r="G195" s="147"/>
      <c r="H195" s="132">
        <v>50000</v>
      </c>
      <c r="I195" s="147">
        <f t="shared" si="5"/>
        <v>50000</v>
      </c>
      <c r="J195" s="148"/>
      <c r="K195" s="179" t="str">
        <f t="shared" si="4"/>
        <v>K11A</v>
      </c>
      <c r="L195" s="168" t="s">
        <v>5649</v>
      </c>
    </row>
    <row r="196" spans="1:12" ht="17.25" customHeight="1">
      <c r="A196" s="185">
        <v>191</v>
      </c>
      <c r="B196" s="157" t="s">
        <v>4527</v>
      </c>
      <c r="C196" s="157" t="s">
        <v>4528</v>
      </c>
      <c r="D196" s="157" t="s">
        <v>4512</v>
      </c>
      <c r="E196" s="147"/>
      <c r="F196" s="147"/>
      <c r="G196" s="147"/>
      <c r="H196" s="132">
        <v>50000</v>
      </c>
      <c r="I196" s="147">
        <f t="shared" si="5"/>
        <v>50000</v>
      </c>
      <c r="J196" s="148"/>
      <c r="K196" s="179" t="str">
        <f t="shared" si="4"/>
        <v>K11A</v>
      </c>
      <c r="L196" s="168" t="s">
        <v>5649</v>
      </c>
    </row>
    <row r="197" spans="1:12" ht="17.25" customHeight="1">
      <c r="A197" s="185">
        <v>192</v>
      </c>
      <c r="B197" s="157" t="s">
        <v>4529</v>
      </c>
      <c r="C197" s="157" t="s">
        <v>4530</v>
      </c>
      <c r="D197" s="157" t="s">
        <v>4512</v>
      </c>
      <c r="E197" s="147"/>
      <c r="F197" s="147"/>
      <c r="G197" s="147"/>
      <c r="H197" s="132">
        <v>100000</v>
      </c>
      <c r="I197" s="147">
        <f t="shared" si="5"/>
        <v>100000</v>
      </c>
      <c r="J197" s="148"/>
      <c r="K197" s="179" t="str">
        <f t="shared" si="4"/>
        <v>K11A</v>
      </c>
      <c r="L197" s="168" t="s">
        <v>5649</v>
      </c>
    </row>
    <row r="198" spans="1:12" ht="17.25" customHeight="1">
      <c r="A198" s="185">
        <v>193</v>
      </c>
      <c r="B198" s="157" t="s">
        <v>4531</v>
      </c>
      <c r="C198" s="157" t="s">
        <v>4532</v>
      </c>
      <c r="D198" s="157" t="s">
        <v>4512</v>
      </c>
      <c r="E198" s="147"/>
      <c r="F198" s="147"/>
      <c r="G198" s="147"/>
      <c r="H198" s="132">
        <v>100000</v>
      </c>
      <c r="I198" s="147">
        <f t="shared" si="5"/>
        <v>100000</v>
      </c>
      <c r="J198" s="148"/>
      <c r="K198" s="179" t="str">
        <f t="shared" ref="K198:K261" si="6">RIGHT(D198,4)</f>
        <v>K11A</v>
      </c>
      <c r="L198" s="168" t="s">
        <v>5649</v>
      </c>
    </row>
    <row r="199" spans="1:12" ht="17.25" customHeight="1">
      <c r="A199" s="185">
        <v>194</v>
      </c>
      <c r="B199" s="157" t="s">
        <v>4533</v>
      </c>
      <c r="C199" s="157" t="s">
        <v>4534</v>
      </c>
      <c r="D199" s="157" t="s">
        <v>4512</v>
      </c>
      <c r="E199" s="147"/>
      <c r="F199" s="147"/>
      <c r="G199" s="147"/>
      <c r="H199" s="132">
        <v>50000</v>
      </c>
      <c r="I199" s="147">
        <f t="shared" si="5"/>
        <v>50000</v>
      </c>
      <c r="J199" s="148"/>
      <c r="K199" s="179" t="str">
        <f t="shared" si="6"/>
        <v>K11A</v>
      </c>
      <c r="L199" s="168" t="s">
        <v>5649</v>
      </c>
    </row>
    <row r="200" spans="1:12" ht="17.25" customHeight="1">
      <c r="A200" s="185">
        <v>195</v>
      </c>
      <c r="B200" s="157" t="s">
        <v>4535</v>
      </c>
      <c r="C200" s="157" t="s">
        <v>91</v>
      </c>
      <c r="D200" s="157" t="s">
        <v>4512</v>
      </c>
      <c r="E200" s="147"/>
      <c r="F200" s="147"/>
      <c r="G200" s="147"/>
      <c r="H200" s="132">
        <v>50000</v>
      </c>
      <c r="I200" s="147">
        <f t="shared" ref="I200:I263" si="7">SUM(E200:H200)</f>
        <v>50000</v>
      </c>
      <c r="J200" s="148"/>
      <c r="K200" s="179" t="str">
        <f t="shared" si="6"/>
        <v>K11A</v>
      </c>
      <c r="L200" s="168" t="s">
        <v>5649</v>
      </c>
    </row>
    <row r="201" spans="1:12" ht="17.25" customHeight="1">
      <c r="A201" s="185">
        <v>196</v>
      </c>
      <c r="B201" s="157" t="s">
        <v>4536</v>
      </c>
      <c r="C201" s="157" t="s">
        <v>4537</v>
      </c>
      <c r="D201" s="157" t="s">
        <v>4512</v>
      </c>
      <c r="E201" s="147"/>
      <c r="F201" s="147"/>
      <c r="G201" s="147"/>
      <c r="H201" s="132">
        <v>50000</v>
      </c>
      <c r="I201" s="147">
        <f t="shared" si="7"/>
        <v>50000</v>
      </c>
      <c r="J201" s="148"/>
      <c r="K201" s="179" t="str">
        <f t="shared" si="6"/>
        <v>K11A</v>
      </c>
      <c r="L201" s="168" t="s">
        <v>5649</v>
      </c>
    </row>
    <row r="202" spans="1:12" ht="17.25" customHeight="1">
      <c r="A202" s="185">
        <v>197</v>
      </c>
      <c r="B202" s="157" t="s">
        <v>4538</v>
      </c>
      <c r="C202" s="157" t="s">
        <v>4539</v>
      </c>
      <c r="D202" s="157" t="s">
        <v>4512</v>
      </c>
      <c r="E202" s="147"/>
      <c r="F202" s="147"/>
      <c r="G202" s="147">
        <f>VLOOKUP(B202,'Lệ phí thi lại'!$B$8:$F$434,5,0)</f>
        <v>30000</v>
      </c>
      <c r="H202" s="132">
        <v>50000</v>
      </c>
      <c r="I202" s="147">
        <f t="shared" si="7"/>
        <v>80000</v>
      </c>
      <c r="J202" s="148"/>
      <c r="K202" s="179" t="str">
        <f t="shared" si="6"/>
        <v>K11A</v>
      </c>
      <c r="L202" s="168" t="s">
        <v>5649</v>
      </c>
    </row>
    <row r="203" spans="1:12" ht="17.25" customHeight="1">
      <c r="A203" s="185">
        <v>198</v>
      </c>
      <c r="B203" s="157" t="s">
        <v>4540</v>
      </c>
      <c r="C203" s="157" t="s">
        <v>4541</v>
      </c>
      <c r="D203" s="157" t="s">
        <v>4512</v>
      </c>
      <c r="E203" s="147"/>
      <c r="F203" s="147"/>
      <c r="G203" s="147">
        <f>VLOOKUP(B203,'Lệ phí thi lại'!$B$8:$F$434,5,0)</f>
        <v>60000</v>
      </c>
      <c r="H203" s="132">
        <v>50000</v>
      </c>
      <c r="I203" s="147">
        <f t="shared" si="7"/>
        <v>110000</v>
      </c>
      <c r="J203" s="148"/>
      <c r="K203" s="179" t="str">
        <f t="shared" si="6"/>
        <v>K11A</v>
      </c>
      <c r="L203" s="168" t="s">
        <v>5649</v>
      </c>
    </row>
    <row r="204" spans="1:12" ht="17.25" customHeight="1">
      <c r="A204" s="185">
        <v>199</v>
      </c>
      <c r="B204" s="157" t="s">
        <v>4542</v>
      </c>
      <c r="C204" s="157" t="s">
        <v>1479</v>
      </c>
      <c r="D204" s="157" t="s">
        <v>4512</v>
      </c>
      <c r="E204" s="147"/>
      <c r="F204" s="147"/>
      <c r="G204" s="147"/>
      <c r="H204" s="132">
        <v>50000</v>
      </c>
      <c r="I204" s="147">
        <f t="shared" si="7"/>
        <v>50000</v>
      </c>
      <c r="J204" s="148"/>
      <c r="K204" s="179" t="str">
        <f t="shared" si="6"/>
        <v>K11A</v>
      </c>
      <c r="L204" s="168" t="s">
        <v>5649</v>
      </c>
    </row>
    <row r="205" spans="1:12" ht="17.25" customHeight="1">
      <c r="A205" s="185">
        <v>200</v>
      </c>
      <c r="B205" s="157" t="s">
        <v>4543</v>
      </c>
      <c r="C205" s="157" t="s">
        <v>4544</v>
      </c>
      <c r="D205" s="157" t="s">
        <v>4512</v>
      </c>
      <c r="E205" s="147"/>
      <c r="F205" s="147"/>
      <c r="G205" s="147"/>
      <c r="H205" s="132">
        <v>50000</v>
      </c>
      <c r="I205" s="147">
        <f t="shared" si="7"/>
        <v>50000</v>
      </c>
      <c r="J205" s="148"/>
      <c r="K205" s="179" t="str">
        <f t="shared" si="6"/>
        <v>K11A</v>
      </c>
      <c r="L205" s="168" t="s">
        <v>5649</v>
      </c>
    </row>
    <row r="206" spans="1:12" ht="17.25" customHeight="1">
      <c r="A206" s="185">
        <v>201</v>
      </c>
      <c r="B206" s="157" t="s">
        <v>4545</v>
      </c>
      <c r="C206" s="157" t="s">
        <v>4546</v>
      </c>
      <c r="D206" s="157" t="s">
        <v>4512</v>
      </c>
      <c r="E206" s="147"/>
      <c r="F206" s="147"/>
      <c r="G206" s="147"/>
      <c r="H206" s="132">
        <v>50000</v>
      </c>
      <c r="I206" s="147">
        <f t="shared" si="7"/>
        <v>50000</v>
      </c>
      <c r="J206" s="148"/>
      <c r="K206" s="179" t="str">
        <f t="shared" si="6"/>
        <v>K11A</v>
      </c>
      <c r="L206" s="168" t="s">
        <v>5649</v>
      </c>
    </row>
    <row r="207" spans="1:12" ht="17.25" customHeight="1">
      <c r="A207" s="185">
        <v>202</v>
      </c>
      <c r="B207" s="157" t="s">
        <v>4547</v>
      </c>
      <c r="C207" s="157" t="s">
        <v>4548</v>
      </c>
      <c r="D207" s="157" t="s">
        <v>4512</v>
      </c>
      <c r="E207" s="147"/>
      <c r="F207" s="147"/>
      <c r="G207" s="147"/>
      <c r="H207" s="132">
        <v>50000</v>
      </c>
      <c r="I207" s="147">
        <f t="shared" si="7"/>
        <v>50000</v>
      </c>
      <c r="J207" s="148"/>
      <c r="K207" s="179" t="str">
        <f t="shared" si="6"/>
        <v>K11A</v>
      </c>
      <c r="L207" s="168" t="s">
        <v>5649</v>
      </c>
    </row>
    <row r="208" spans="1:12" ht="17.25" customHeight="1">
      <c r="A208" s="185">
        <v>203</v>
      </c>
      <c r="B208" s="157" t="s">
        <v>4549</v>
      </c>
      <c r="C208" s="157" t="s">
        <v>4550</v>
      </c>
      <c r="D208" s="157" t="s">
        <v>4512</v>
      </c>
      <c r="E208" s="147"/>
      <c r="F208" s="147"/>
      <c r="G208" s="147"/>
      <c r="H208" s="132">
        <v>50000</v>
      </c>
      <c r="I208" s="147">
        <f t="shared" si="7"/>
        <v>50000</v>
      </c>
      <c r="J208" s="148"/>
      <c r="K208" s="179" t="str">
        <f t="shared" si="6"/>
        <v>K11A</v>
      </c>
      <c r="L208" s="168" t="s">
        <v>5649</v>
      </c>
    </row>
    <row r="209" spans="1:12" ht="17.25" customHeight="1">
      <c r="A209" s="185">
        <v>204</v>
      </c>
      <c r="B209" s="157" t="s">
        <v>4551</v>
      </c>
      <c r="C209" s="157" t="s">
        <v>4552</v>
      </c>
      <c r="D209" s="157" t="s">
        <v>4512</v>
      </c>
      <c r="E209" s="147"/>
      <c r="F209" s="147"/>
      <c r="G209" s="147"/>
      <c r="H209" s="132">
        <v>50000</v>
      </c>
      <c r="I209" s="147">
        <f t="shared" si="7"/>
        <v>50000</v>
      </c>
      <c r="J209" s="148"/>
      <c r="K209" s="179" t="str">
        <f t="shared" si="6"/>
        <v>K11A</v>
      </c>
      <c r="L209" s="168" t="s">
        <v>5649</v>
      </c>
    </row>
    <row r="210" spans="1:12" ht="17.25" customHeight="1">
      <c r="A210" s="185">
        <v>205</v>
      </c>
      <c r="B210" s="157" t="s">
        <v>4553</v>
      </c>
      <c r="C210" s="157" t="s">
        <v>4554</v>
      </c>
      <c r="D210" s="157" t="s">
        <v>4512</v>
      </c>
      <c r="E210" s="147"/>
      <c r="F210" s="147"/>
      <c r="G210" s="147"/>
      <c r="H210" s="132">
        <v>50000</v>
      </c>
      <c r="I210" s="147">
        <f t="shared" si="7"/>
        <v>50000</v>
      </c>
      <c r="J210" s="148"/>
      <c r="K210" s="179" t="str">
        <f t="shared" si="6"/>
        <v>K11A</v>
      </c>
      <c r="L210" s="168" t="s">
        <v>5649</v>
      </c>
    </row>
    <row r="211" spans="1:12" ht="17.25" customHeight="1">
      <c r="A211" s="185">
        <v>206</v>
      </c>
      <c r="B211" s="157" t="s">
        <v>4555</v>
      </c>
      <c r="C211" s="157" t="s">
        <v>4556</v>
      </c>
      <c r="D211" s="157" t="s">
        <v>4512</v>
      </c>
      <c r="E211" s="147"/>
      <c r="F211" s="147"/>
      <c r="G211" s="147"/>
      <c r="H211" s="132">
        <v>50000</v>
      </c>
      <c r="I211" s="147">
        <f t="shared" si="7"/>
        <v>50000</v>
      </c>
      <c r="J211" s="148"/>
      <c r="K211" s="179" t="str">
        <f t="shared" si="6"/>
        <v>K11A</v>
      </c>
      <c r="L211" s="168" t="s">
        <v>5649</v>
      </c>
    </row>
    <row r="212" spans="1:12" ht="17.25" customHeight="1">
      <c r="A212" s="185">
        <v>207</v>
      </c>
      <c r="B212" s="157" t="s">
        <v>4557</v>
      </c>
      <c r="C212" s="157" t="s">
        <v>4558</v>
      </c>
      <c r="D212" s="157" t="s">
        <v>4512</v>
      </c>
      <c r="E212" s="147"/>
      <c r="F212" s="147"/>
      <c r="G212" s="147"/>
      <c r="H212" s="132">
        <v>50000</v>
      </c>
      <c r="I212" s="147">
        <f t="shared" si="7"/>
        <v>50000</v>
      </c>
      <c r="J212" s="148"/>
      <c r="K212" s="179" t="str">
        <f t="shared" si="6"/>
        <v>K11A</v>
      </c>
      <c r="L212" s="168" t="s">
        <v>5649</v>
      </c>
    </row>
    <row r="213" spans="1:12" ht="17.25" customHeight="1">
      <c r="A213" s="185">
        <v>208</v>
      </c>
      <c r="B213" s="157" t="s">
        <v>4559</v>
      </c>
      <c r="C213" s="157" t="s">
        <v>4560</v>
      </c>
      <c r="D213" s="157" t="s">
        <v>4512</v>
      </c>
      <c r="E213" s="147"/>
      <c r="F213" s="147"/>
      <c r="G213" s="147"/>
      <c r="H213" s="132">
        <v>50000</v>
      </c>
      <c r="I213" s="147">
        <f t="shared" si="7"/>
        <v>50000</v>
      </c>
      <c r="J213" s="148"/>
      <c r="K213" s="179" t="str">
        <f t="shared" si="6"/>
        <v>K11A</v>
      </c>
      <c r="L213" s="168" t="s">
        <v>5649</v>
      </c>
    </row>
    <row r="214" spans="1:12" ht="17.25" customHeight="1">
      <c r="A214" s="185">
        <v>209</v>
      </c>
      <c r="B214" s="157" t="s">
        <v>4561</v>
      </c>
      <c r="C214" s="157" t="s">
        <v>4562</v>
      </c>
      <c r="D214" s="157" t="s">
        <v>4512</v>
      </c>
      <c r="E214" s="147"/>
      <c r="F214" s="147"/>
      <c r="G214" s="147"/>
      <c r="H214" s="132">
        <v>50000</v>
      </c>
      <c r="I214" s="147">
        <f t="shared" si="7"/>
        <v>50000</v>
      </c>
      <c r="J214" s="148"/>
      <c r="K214" s="179" t="str">
        <f t="shared" si="6"/>
        <v>K11A</v>
      </c>
      <c r="L214" s="168" t="s">
        <v>5649</v>
      </c>
    </row>
    <row r="215" spans="1:12" ht="17.25" customHeight="1">
      <c r="A215" s="185">
        <v>210</v>
      </c>
      <c r="B215" s="157" t="s">
        <v>4563</v>
      </c>
      <c r="C215" s="157" t="s">
        <v>4564</v>
      </c>
      <c r="D215" s="157" t="s">
        <v>4512</v>
      </c>
      <c r="E215" s="147"/>
      <c r="F215" s="147"/>
      <c r="G215" s="147"/>
      <c r="H215" s="132">
        <v>50000</v>
      </c>
      <c r="I215" s="147">
        <f t="shared" si="7"/>
        <v>50000</v>
      </c>
      <c r="J215" s="148"/>
      <c r="K215" s="179" t="str">
        <f t="shared" si="6"/>
        <v>K11A</v>
      </c>
      <c r="L215" s="168" t="s">
        <v>5649</v>
      </c>
    </row>
    <row r="216" spans="1:12" ht="17.25" customHeight="1">
      <c r="A216" s="185">
        <v>211</v>
      </c>
      <c r="B216" s="157" t="s">
        <v>4600</v>
      </c>
      <c r="C216" s="157" t="s">
        <v>4601</v>
      </c>
      <c r="D216" s="157" t="s">
        <v>4602</v>
      </c>
      <c r="E216" s="147"/>
      <c r="F216" s="147"/>
      <c r="G216" s="147"/>
      <c r="H216" s="132">
        <v>25000</v>
      </c>
      <c r="I216" s="147">
        <f t="shared" si="7"/>
        <v>25000</v>
      </c>
      <c r="J216" s="148"/>
      <c r="K216" s="179" t="str">
        <f t="shared" si="6"/>
        <v>K11A</v>
      </c>
      <c r="L216" s="168" t="s">
        <v>5649</v>
      </c>
    </row>
    <row r="217" spans="1:12" ht="17.25" customHeight="1">
      <c r="A217" s="185">
        <v>212</v>
      </c>
      <c r="B217" s="157" t="s">
        <v>4603</v>
      </c>
      <c r="C217" s="157" t="s">
        <v>4604</v>
      </c>
      <c r="D217" s="157" t="s">
        <v>4602</v>
      </c>
      <c r="E217" s="147"/>
      <c r="F217" s="147"/>
      <c r="G217" s="147"/>
      <c r="H217" s="132">
        <v>125000</v>
      </c>
      <c r="I217" s="147">
        <f t="shared" si="7"/>
        <v>125000</v>
      </c>
      <c r="J217" s="148"/>
      <c r="K217" s="179" t="str">
        <f t="shared" si="6"/>
        <v>K11A</v>
      </c>
      <c r="L217" s="168" t="s">
        <v>5649</v>
      </c>
    </row>
    <row r="218" spans="1:12" ht="17.25" customHeight="1">
      <c r="A218" s="185">
        <v>213</v>
      </c>
      <c r="B218" s="157" t="s">
        <v>39</v>
      </c>
      <c r="C218" s="157" t="s">
        <v>40</v>
      </c>
      <c r="D218" s="157" t="s">
        <v>4602</v>
      </c>
      <c r="E218" s="147"/>
      <c r="F218" s="147">
        <f>VLOOKUP(B218,'HP lop duoi 10'!$A$2:$C$194,3,0)</f>
        <v>128571.42857142858</v>
      </c>
      <c r="G218" s="147"/>
      <c r="H218" s="132">
        <v>125000</v>
      </c>
      <c r="I218" s="147">
        <f t="shared" si="7"/>
        <v>253571.42857142858</v>
      </c>
      <c r="J218" s="148"/>
      <c r="K218" s="179" t="str">
        <f t="shared" si="6"/>
        <v>K11A</v>
      </c>
      <c r="L218" s="168" t="s">
        <v>5649</v>
      </c>
    </row>
    <row r="219" spans="1:12" ht="17.25" customHeight="1">
      <c r="A219" s="185">
        <v>214</v>
      </c>
      <c r="B219" s="157" t="s">
        <v>4605</v>
      </c>
      <c r="C219" s="157" t="s">
        <v>3745</v>
      </c>
      <c r="D219" s="157" t="s">
        <v>4602</v>
      </c>
      <c r="E219" s="147"/>
      <c r="F219" s="147"/>
      <c r="G219" s="147"/>
      <c r="H219" s="132">
        <v>75000</v>
      </c>
      <c r="I219" s="147">
        <f t="shared" si="7"/>
        <v>75000</v>
      </c>
      <c r="J219" s="148"/>
      <c r="K219" s="179" t="str">
        <f t="shared" si="6"/>
        <v>K11A</v>
      </c>
      <c r="L219" s="168" t="s">
        <v>5649</v>
      </c>
    </row>
    <row r="220" spans="1:12" ht="17.25" customHeight="1">
      <c r="A220" s="185">
        <v>215</v>
      </c>
      <c r="B220" s="157" t="s">
        <v>4606</v>
      </c>
      <c r="C220" s="157" t="s">
        <v>4607</v>
      </c>
      <c r="D220" s="157" t="s">
        <v>4602</v>
      </c>
      <c r="E220" s="147"/>
      <c r="F220" s="147"/>
      <c r="G220" s="147"/>
      <c r="H220" s="132">
        <v>25000</v>
      </c>
      <c r="I220" s="147">
        <f t="shared" si="7"/>
        <v>25000</v>
      </c>
      <c r="J220" s="148"/>
      <c r="K220" s="179" t="str">
        <f t="shared" si="6"/>
        <v>K11A</v>
      </c>
      <c r="L220" s="168" t="s">
        <v>5649</v>
      </c>
    </row>
    <row r="221" spans="1:12" ht="17.25" customHeight="1">
      <c r="A221" s="185">
        <v>216</v>
      </c>
      <c r="B221" s="157" t="s">
        <v>4608</v>
      </c>
      <c r="C221" s="157" t="s">
        <v>4609</v>
      </c>
      <c r="D221" s="157" t="s">
        <v>4602</v>
      </c>
      <c r="E221" s="147"/>
      <c r="F221" s="147"/>
      <c r="G221" s="147"/>
      <c r="H221" s="132">
        <v>25000</v>
      </c>
      <c r="I221" s="147">
        <f t="shared" si="7"/>
        <v>25000</v>
      </c>
      <c r="J221" s="148"/>
      <c r="K221" s="179" t="str">
        <f t="shared" si="6"/>
        <v>K11A</v>
      </c>
      <c r="L221" s="168" t="s">
        <v>5649</v>
      </c>
    </row>
    <row r="222" spans="1:12" ht="17.25" customHeight="1">
      <c r="A222" s="185">
        <v>217</v>
      </c>
      <c r="B222" s="176" t="s">
        <v>122</v>
      </c>
      <c r="C222" s="170" t="s">
        <v>123</v>
      </c>
      <c r="D222" s="148" t="s">
        <v>5637</v>
      </c>
      <c r="E222" s="147"/>
      <c r="F222" s="171">
        <v>63000</v>
      </c>
      <c r="G222" s="147"/>
      <c r="H222" s="147"/>
      <c r="I222" s="147">
        <f t="shared" si="7"/>
        <v>63000</v>
      </c>
      <c r="J222" s="148"/>
      <c r="K222" s="179" t="str">
        <f t="shared" si="6"/>
        <v>K11A</v>
      </c>
      <c r="L222" s="168" t="s">
        <v>5649</v>
      </c>
    </row>
    <row r="223" spans="1:12" ht="17.25" customHeight="1">
      <c r="A223" s="185">
        <v>218</v>
      </c>
      <c r="B223" s="176" t="s">
        <v>130</v>
      </c>
      <c r="C223" s="170" t="s">
        <v>131</v>
      </c>
      <c r="D223" s="148" t="s">
        <v>5637</v>
      </c>
      <c r="E223" s="147"/>
      <c r="F223" s="171">
        <v>750000</v>
      </c>
      <c r="G223" s="147"/>
      <c r="H223" s="147"/>
      <c r="I223" s="147">
        <f t="shared" si="7"/>
        <v>750000</v>
      </c>
      <c r="J223" s="148"/>
      <c r="K223" s="179" t="str">
        <f t="shared" si="6"/>
        <v>K11A</v>
      </c>
      <c r="L223" s="168" t="s">
        <v>5649</v>
      </c>
    </row>
    <row r="224" spans="1:12" ht="17.25" customHeight="1">
      <c r="A224" s="185">
        <v>219</v>
      </c>
      <c r="B224" s="176" t="s">
        <v>134</v>
      </c>
      <c r="C224" s="170" t="s">
        <v>135</v>
      </c>
      <c r="D224" s="148" t="s">
        <v>5637</v>
      </c>
      <c r="E224" s="147"/>
      <c r="F224" s="171">
        <v>813000</v>
      </c>
      <c r="G224" s="147"/>
      <c r="H224" s="147"/>
      <c r="I224" s="147">
        <f t="shared" si="7"/>
        <v>813000</v>
      </c>
      <c r="J224" s="148"/>
      <c r="K224" s="179" t="str">
        <f t="shared" si="6"/>
        <v>K11A</v>
      </c>
      <c r="L224" s="168" t="s">
        <v>5649</v>
      </c>
    </row>
    <row r="225" spans="1:12" ht="17.25" customHeight="1">
      <c r="A225" s="185">
        <v>220</v>
      </c>
      <c r="B225" s="176" t="s">
        <v>136</v>
      </c>
      <c r="C225" s="170" t="s">
        <v>137</v>
      </c>
      <c r="D225" s="148" t="s">
        <v>5637</v>
      </c>
      <c r="E225" s="147"/>
      <c r="F225" s="171">
        <v>300000</v>
      </c>
      <c r="G225" s="147"/>
      <c r="H225" s="147"/>
      <c r="I225" s="147">
        <f t="shared" si="7"/>
        <v>300000</v>
      </c>
      <c r="J225" s="148"/>
      <c r="K225" s="179" t="str">
        <f t="shared" si="6"/>
        <v>K11A</v>
      </c>
      <c r="L225" s="168" t="s">
        <v>5649</v>
      </c>
    </row>
    <row r="226" spans="1:12" ht="17.25" customHeight="1">
      <c r="A226" s="185">
        <v>221</v>
      </c>
      <c r="B226" s="176" t="s">
        <v>306</v>
      </c>
      <c r="C226" s="176" t="s">
        <v>307</v>
      </c>
      <c r="D226" s="148" t="s">
        <v>5637</v>
      </c>
      <c r="E226" s="147"/>
      <c r="F226" s="171">
        <v>340000</v>
      </c>
      <c r="G226" s="147"/>
      <c r="H226" s="147"/>
      <c r="I226" s="147">
        <f t="shared" si="7"/>
        <v>340000</v>
      </c>
      <c r="J226" s="148"/>
      <c r="K226" s="179" t="str">
        <f t="shared" si="6"/>
        <v>K11A</v>
      </c>
      <c r="L226" s="168" t="s">
        <v>5649</v>
      </c>
    </row>
    <row r="227" spans="1:12" ht="17.25" customHeight="1">
      <c r="A227" s="185">
        <v>222</v>
      </c>
      <c r="B227" s="30" t="s">
        <v>5314</v>
      </c>
      <c r="C227" s="30" t="s">
        <v>5315</v>
      </c>
      <c r="D227" s="30" t="s">
        <v>4512</v>
      </c>
      <c r="E227" s="147"/>
      <c r="F227" s="147"/>
      <c r="G227" s="169">
        <v>60000</v>
      </c>
      <c r="H227" s="177">
        <v>60000</v>
      </c>
      <c r="I227" s="147">
        <f t="shared" si="7"/>
        <v>120000</v>
      </c>
      <c r="J227" s="148"/>
      <c r="K227" s="179" t="str">
        <f t="shared" si="6"/>
        <v>K11A</v>
      </c>
      <c r="L227" s="168" t="s">
        <v>5649</v>
      </c>
    </row>
    <row r="228" spans="1:12" ht="17.25" customHeight="1">
      <c r="A228" s="185">
        <v>223</v>
      </c>
      <c r="B228" s="30" t="s">
        <v>5317</v>
      </c>
      <c r="C228" s="30" t="s">
        <v>5318</v>
      </c>
      <c r="D228" s="30" t="s">
        <v>4602</v>
      </c>
      <c r="E228" s="147"/>
      <c r="F228" s="147"/>
      <c r="G228" s="169">
        <v>30000</v>
      </c>
      <c r="H228" s="177">
        <v>30000</v>
      </c>
      <c r="I228" s="147">
        <f t="shared" si="7"/>
        <v>60000</v>
      </c>
      <c r="J228" s="148"/>
      <c r="K228" s="179" t="str">
        <f t="shared" si="6"/>
        <v>K11A</v>
      </c>
      <c r="L228" s="168" t="s">
        <v>5649</v>
      </c>
    </row>
    <row r="229" spans="1:12" ht="17.25" customHeight="1">
      <c r="A229" s="185">
        <v>224</v>
      </c>
      <c r="B229" s="157" t="s">
        <v>4452</v>
      </c>
      <c r="C229" s="157" t="s">
        <v>4453</v>
      </c>
      <c r="D229" s="157" t="s">
        <v>4454</v>
      </c>
      <c r="E229" s="147"/>
      <c r="F229" s="147"/>
      <c r="G229" s="147"/>
      <c r="H229" s="132">
        <v>75000</v>
      </c>
      <c r="I229" s="147">
        <f t="shared" si="7"/>
        <v>75000</v>
      </c>
      <c r="J229" s="148"/>
      <c r="K229" s="179" t="str">
        <f t="shared" si="6"/>
        <v>K11B</v>
      </c>
      <c r="L229" s="168" t="s">
        <v>5649</v>
      </c>
    </row>
    <row r="230" spans="1:12" ht="17.25" customHeight="1">
      <c r="A230" s="185">
        <v>225</v>
      </c>
      <c r="B230" s="157" t="s">
        <v>4455</v>
      </c>
      <c r="C230" s="157" t="s">
        <v>4456</v>
      </c>
      <c r="D230" s="157" t="s">
        <v>4454</v>
      </c>
      <c r="E230" s="147"/>
      <c r="F230" s="147"/>
      <c r="G230" s="147"/>
      <c r="H230" s="132">
        <v>75000</v>
      </c>
      <c r="I230" s="147">
        <f t="shared" si="7"/>
        <v>75000</v>
      </c>
      <c r="J230" s="148"/>
      <c r="K230" s="179" t="str">
        <f t="shared" si="6"/>
        <v>K11B</v>
      </c>
      <c r="L230" s="168" t="s">
        <v>5649</v>
      </c>
    </row>
    <row r="231" spans="1:12" ht="17.25" customHeight="1">
      <c r="A231" s="185">
        <v>226</v>
      </c>
      <c r="B231" s="157" t="s">
        <v>4457</v>
      </c>
      <c r="C231" s="157" t="s">
        <v>4458</v>
      </c>
      <c r="D231" s="157" t="s">
        <v>4454</v>
      </c>
      <c r="E231" s="147"/>
      <c r="F231" s="147"/>
      <c r="G231" s="147"/>
      <c r="H231" s="132">
        <v>75000</v>
      </c>
      <c r="I231" s="147">
        <f t="shared" si="7"/>
        <v>75000</v>
      </c>
      <c r="J231" s="148"/>
      <c r="K231" s="179" t="str">
        <f t="shared" si="6"/>
        <v>K11B</v>
      </c>
      <c r="L231" s="168" t="s">
        <v>5649</v>
      </c>
    </row>
    <row r="232" spans="1:12" ht="17.25" customHeight="1">
      <c r="A232" s="185">
        <v>227</v>
      </c>
      <c r="B232" s="157" t="s">
        <v>4459</v>
      </c>
      <c r="C232" s="157" t="s">
        <v>4460</v>
      </c>
      <c r="D232" s="157" t="s">
        <v>4454</v>
      </c>
      <c r="E232" s="147"/>
      <c r="F232" s="147"/>
      <c r="G232" s="147"/>
      <c r="H232" s="132">
        <v>75000</v>
      </c>
      <c r="I232" s="147">
        <f t="shared" si="7"/>
        <v>75000</v>
      </c>
      <c r="J232" s="148"/>
      <c r="K232" s="179" t="str">
        <f t="shared" si="6"/>
        <v>K11B</v>
      </c>
      <c r="L232" s="168" t="s">
        <v>5649</v>
      </c>
    </row>
    <row r="233" spans="1:12" ht="17.25" customHeight="1">
      <c r="A233" s="185">
        <v>228</v>
      </c>
      <c r="B233" s="157" t="s">
        <v>4461</v>
      </c>
      <c r="C233" s="157" t="s">
        <v>4462</v>
      </c>
      <c r="D233" s="157" t="s">
        <v>4454</v>
      </c>
      <c r="E233" s="147"/>
      <c r="F233" s="147"/>
      <c r="G233" s="147"/>
      <c r="H233" s="132">
        <v>75000</v>
      </c>
      <c r="I233" s="147">
        <f t="shared" si="7"/>
        <v>75000</v>
      </c>
      <c r="J233" s="148"/>
      <c r="K233" s="179" t="str">
        <f t="shared" si="6"/>
        <v>K11B</v>
      </c>
      <c r="L233" s="168" t="s">
        <v>5649</v>
      </c>
    </row>
    <row r="234" spans="1:12" ht="17.25" customHeight="1">
      <c r="A234" s="185">
        <v>229</v>
      </c>
      <c r="B234" s="157" t="s">
        <v>4463</v>
      </c>
      <c r="C234" s="157" t="s">
        <v>4464</v>
      </c>
      <c r="D234" s="157" t="s">
        <v>4454</v>
      </c>
      <c r="E234" s="147"/>
      <c r="F234" s="147"/>
      <c r="G234" s="147"/>
      <c r="H234" s="132">
        <v>75000</v>
      </c>
      <c r="I234" s="147">
        <f t="shared" si="7"/>
        <v>75000</v>
      </c>
      <c r="J234" s="148"/>
      <c r="K234" s="179" t="str">
        <f t="shared" si="6"/>
        <v>K11B</v>
      </c>
      <c r="L234" s="168" t="s">
        <v>5649</v>
      </c>
    </row>
    <row r="235" spans="1:12" ht="17.25" customHeight="1">
      <c r="A235" s="185">
        <v>230</v>
      </c>
      <c r="B235" s="157" t="s">
        <v>4465</v>
      </c>
      <c r="C235" s="157" t="s">
        <v>4466</v>
      </c>
      <c r="D235" s="157" t="s">
        <v>4454</v>
      </c>
      <c r="E235" s="147"/>
      <c r="F235" s="147"/>
      <c r="G235" s="147">
        <f>VLOOKUP(B235,'Lệ phí thi lại'!$B$8:$F$434,5,0)</f>
        <v>30000</v>
      </c>
      <c r="H235" s="132">
        <v>75000</v>
      </c>
      <c r="I235" s="147">
        <f t="shared" si="7"/>
        <v>105000</v>
      </c>
      <c r="J235" s="148"/>
      <c r="K235" s="179" t="str">
        <f t="shared" si="6"/>
        <v>K11B</v>
      </c>
      <c r="L235" s="168" t="s">
        <v>5649</v>
      </c>
    </row>
    <row r="236" spans="1:12" ht="17.25" customHeight="1">
      <c r="A236" s="185">
        <v>231</v>
      </c>
      <c r="B236" s="157" t="s">
        <v>4467</v>
      </c>
      <c r="C236" s="157" t="s">
        <v>4468</v>
      </c>
      <c r="D236" s="157" t="s">
        <v>4454</v>
      </c>
      <c r="E236" s="147"/>
      <c r="F236" s="147"/>
      <c r="G236" s="147"/>
      <c r="H236" s="132">
        <v>75000</v>
      </c>
      <c r="I236" s="147">
        <f t="shared" si="7"/>
        <v>75000</v>
      </c>
      <c r="J236" s="148"/>
      <c r="K236" s="179" t="str">
        <f t="shared" si="6"/>
        <v>K11B</v>
      </c>
      <c r="L236" s="168" t="s">
        <v>5649</v>
      </c>
    </row>
    <row r="237" spans="1:12" ht="17.25" customHeight="1">
      <c r="A237" s="185">
        <v>232</v>
      </c>
      <c r="B237" s="157" t="s">
        <v>4469</v>
      </c>
      <c r="C237" s="157" t="s">
        <v>4470</v>
      </c>
      <c r="D237" s="157" t="s">
        <v>4454</v>
      </c>
      <c r="E237" s="147"/>
      <c r="F237" s="147"/>
      <c r="G237" s="147"/>
      <c r="H237" s="132">
        <v>75000</v>
      </c>
      <c r="I237" s="147">
        <f t="shared" si="7"/>
        <v>75000</v>
      </c>
      <c r="J237" s="148"/>
      <c r="K237" s="179" t="str">
        <f t="shared" si="6"/>
        <v>K11B</v>
      </c>
      <c r="L237" s="168" t="s">
        <v>5649</v>
      </c>
    </row>
    <row r="238" spans="1:12" ht="17.25" customHeight="1">
      <c r="A238" s="185">
        <v>233</v>
      </c>
      <c r="B238" s="157" t="s">
        <v>4471</v>
      </c>
      <c r="C238" s="157" t="s">
        <v>4472</v>
      </c>
      <c r="D238" s="157" t="s">
        <v>4454</v>
      </c>
      <c r="E238" s="147"/>
      <c r="F238" s="147"/>
      <c r="G238" s="147">
        <f>VLOOKUP(B238,'Lệ phí thi lại'!$B$8:$F$434,5,0)</f>
        <v>30000</v>
      </c>
      <c r="H238" s="132">
        <v>75000</v>
      </c>
      <c r="I238" s="147">
        <f t="shared" si="7"/>
        <v>105000</v>
      </c>
      <c r="J238" s="148"/>
      <c r="K238" s="179" t="str">
        <f t="shared" si="6"/>
        <v>K11B</v>
      </c>
      <c r="L238" s="168" t="s">
        <v>5649</v>
      </c>
    </row>
    <row r="239" spans="1:12" ht="17.25" customHeight="1">
      <c r="A239" s="185">
        <v>234</v>
      </c>
      <c r="B239" s="176" t="s">
        <v>118</v>
      </c>
      <c r="C239" s="170" t="s">
        <v>119</v>
      </c>
      <c r="D239" s="148" t="s">
        <v>5636</v>
      </c>
      <c r="E239" s="147"/>
      <c r="F239" s="171">
        <v>63000</v>
      </c>
      <c r="G239" s="147"/>
      <c r="H239" s="147"/>
      <c r="I239" s="147">
        <f t="shared" si="7"/>
        <v>63000</v>
      </c>
      <c r="J239" s="148"/>
      <c r="K239" s="179" t="str">
        <f t="shared" si="6"/>
        <v>K11B</v>
      </c>
      <c r="L239" s="168" t="s">
        <v>5649</v>
      </c>
    </row>
    <row r="240" spans="1:12" ht="17.25" customHeight="1">
      <c r="A240" s="185">
        <v>235</v>
      </c>
      <c r="B240" s="176" t="s">
        <v>128</v>
      </c>
      <c r="C240" s="170" t="s">
        <v>129</v>
      </c>
      <c r="D240" s="148" t="s">
        <v>5636</v>
      </c>
      <c r="E240" s="147"/>
      <c r="F240" s="171">
        <v>525000</v>
      </c>
      <c r="G240" s="147"/>
      <c r="H240" s="147"/>
      <c r="I240" s="147">
        <f t="shared" si="7"/>
        <v>525000</v>
      </c>
      <c r="J240" s="148"/>
      <c r="K240" s="179" t="str">
        <f t="shared" si="6"/>
        <v>K11B</v>
      </c>
      <c r="L240" s="168" t="s">
        <v>5649</v>
      </c>
    </row>
    <row r="241" spans="1:12" ht="17.25" customHeight="1">
      <c r="A241" s="185">
        <v>236</v>
      </c>
      <c r="B241" s="176" t="s">
        <v>176</v>
      </c>
      <c r="C241" s="170" t="s">
        <v>177</v>
      </c>
      <c r="D241" s="148" t="s">
        <v>5636</v>
      </c>
      <c r="E241" s="147"/>
      <c r="F241" s="171">
        <v>900000</v>
      </c>
      <c r="G241" s="147"/>
      <c r="H241" s="147"/>
      <c r="I241" s="147">
        <f t="shared" si="7"/>
        <v>900000</v>
      </c>
      <c r="J241" s="148"/>
      <c r="K241" s="179" t="str">
        <f t="shared" si="6"/>
        <v>K11B</v>
      </c>
      <c r="L241" s="168" t="s">
        <v>5649</v>
      </c>
    </row>
    <row r="242" spans="1:12" ht="17.25" customHeight="1">
      <c r="A242" s="185">
        <v>237</v>
      </c>
      <c r="B242" s="176" t="s">
        <v>224</v>
      </c>
      <c r="C242" s="170" t="s">
        <v>225</v>
      </c>
      <c r="D242" s="148" t="s">
        <v>5636</v>
      </c>
      <c r="E242" s="147"/>
      <c r="F242" s="171">
        <v>450000</v>
      </c>
      <c r="G242" s="147"/>
      <c r="H242" s="147"/>
      <c r="I242" s="147">
        <f t="shared" si="7"/>
        <v>450000</v>
      </c>
      <c r="J242" s="148"/>
      <c r="K242" s="179" t="str">
        <f t="shared" si="6"/>
        <v>K11B</v>
      </c>
      <c r="L242" s="168" t="s">
        <v>5649</v>
      </c>
    </row>
    <row r="243" spans="1:12" ht="17.25" customHeight="1">
      <c r="A243" s="185">
        <v>238</v>
      </c>
      <c r="B243" s="176" t="s">
        <v>226</v>
      </c>
      <c r="C243" s="170" t="s">
        <v>227</v>
      </c>
      <c r="D243" s="148" t="s">
        <v>5643</v>
      </c>
      <c r="E243" s="147"/>
      <c r="F243" s="171">
        <v>3238750</v>
      </c>
      <c r="G243" s="147"/>
      <c r="H243" s="147"/>
      <c r="I243" s="147">
        <f t="shared" si="7"/>
        <v>3238750</v>
      </c>
      <c r="J243" s="148"/>
      <c r="K243" s="179" t="str">
        <f t="shared" si="6"/>
        <v>K11B</v>
      </c>
      <c r="L243" s="168" t="s">
        <v>5649</v>
      </c>
    </row>
    <row r="244" spans="1:12" ht="17.25" customHeight="1">
      <c r="A244" s="185">
        <v>239</v>
      </c>
      <c r="B244" s="176" t="s">
        <v>228</v>
      </c>
      <c r="C244" s="170" t="s">
        <v>229</v>
      </c>
      <c r="D244" s="148" t="s">
        <v>5643</v>
      </c>
      <c r="E244" s="147"/>
      <c r="F244" s="171">
        <v>777500</v>
      </c>
      <c r="G244" s="147"/>
      <c r="H244" s="147"/>
      <c r="I244" s="147">
        <f t="shared" si="7"/>
        <v>777500</v>
      </c>
      <c r="J244" s="148"/>
      <c r="K244" s="179" t="str">
        <f t="shared" si="6"/>
        <v>K11B</v>
      </c>
      <c r="L244" s="168" t="s">
        <v>5649</v>
      </c>
    </row>
    <row r="245" spans="1:12" ht="17.25" customHeight="1">
      <c r="A245" s="185">
        <v>240</v>
      </c>
      <c r="B245" s="176" t="s">
        <v>230</v>
      </c>
      <c r="C245" s="170" t="s">
        <v>231</v>
      </c>
      <c r="D245" s="148" t="s">
        <v>5643</v>
      </c>
      <c r="E245" s="147"/>
      <c r="F245" s="171">
        <v>1127500</v>
      </c>
      <c r="G245" s="147"/>
      <c r="H245" s="147"/>
      <c r="I245" s="147">
        <f t="shared" si="7"/>
        <v>1127500</v>
      </c>
      <c r="J245" s="148"/>
      <c r="K245" s="179" t="str">
        <f t="shared" si="6"/>
        <v>K11B</v>
      </c>
      <c r="L245" s="168" t="s">
        <v>5649</v>
      </c>
    </row>
    <row r="246" spans="1:12" ht="17.25" customHeight="1">
      <c r="A246" s="185">
        <v>241</v>
      </c>
      <c r="B246" s="176" t="s">
        <v>234</v>
      </c>
      <c r="C246" s="170" t="s">
        <v>235</v>
      </c>
      <c r="D246" s="148" t="s">
        <v>5636</v>
      </c>
      <c r="E246" s="147"/>
      <c r="F246" s="171">
        <v>1575000</v>
      </c>
      <c r="G246" s="147"/>
      <c r="H246" s="147"/>
      <c r="I246" s="147">
        <f t="shared" si="7"/>
        <v>1575000</v>
      </c>
      <c r="J246" s="148"/>
      <c r="K246" s="179" t="str">
        <f t="shared" si="6"/>
        <v>K11B</v>
      </c>
      <c r="L246" s="168" t="s">
        <v>5649</v>
      </c>
    </row>
    <row r="247" spans="1:12" ht="17.25" customHeight="1">
      <c r="A247" s="185">
        <v>242</v>
      </c>
      <c r="B247" s="173" t="s">
        <v>312</v>
      </c>
      <c r="C247" s="173" t="s">
        <v>313</v>
      </c>
      <c r="D247" s="148" t="s">
        <v>5643</v>
      </c>
      <c r="E247" s="147"/>
      <c r="F247" s="171">
        <v>518000</v>
      </c>
      <c r="G247" s="147"/>
      <c r="H247" s="147"/>
      <c r="I247" s="147">
        <f t="shared" si="7"/>
        <v>518000</v>
      </c>
      <c r="J247" s="148"/>
      <c r="K247" s="179" t="str">
        <f t="shared" si="6"/>
        <v>K11B</v>
      </c>
      <c r="L247" s="168" t="s">
        <v>5649</v>
      </c>
    </row>
    <row r="248" spans="1:12" ht="17.25" customHeight="1">
      <c r="A248" s="185">
        <v>243</v>
      </c>
      <c r="B248" s="30" t="s">
        <v>5306</v>
      </c>
      <c r="C248" s="30" t="s">
        <v>5307</v>
      </c>
      <c r="D248" s="30" t="s">
        <v>4454</v>
      </c>
      <c r="E248" s="147"/>
      <c r="F248" s="147"/>
      <c r="G248" s="169">
        <v>60000</v>
      </c>
      <c r="H248" s="177">
        <v>90000</v>
      </c>
      <c r="I248" s="147">
        <f t="shared" si="7"/>
        <v>150000</v>
      </c>
      <c r="J248" s="148"/>
      <c r="K248" s="179" t="str">
        <f t="shared" si="6"/>
        <v>K11B</v>
      </c>
      <c r="L248" s="168" t="s">
        <v>5649</v>
      </c>
    </row>
    <row r="249" spans="1:12" ht="17.25" customHeight="1">
      <c r="A249" s="185">
        <v>244</v>
      </c>
      <c r="B249" s="30" t="s">
        <v>5309</v>
      </c>
      <c r="C249" s="30" t="s">
        <v>5310</v>
      </c>
      <c r="D249" s="30" t="s">
        <v>4454</v>
      </c>
      <c r="E249" s="147"/>
      <c r="F249" s="147"/>
      <c r="G249" s="169">
        <v>60000</v>
      </c>
      <c r="H249" s="177">
        <v>60000</v>
      </c>
      <c r="I249" s="147">
        <f t="shared" si="7"/>
        <v>120000</v>
      </c>
      <c r="J249" s="148"/>
      <c r="K249" s="179" t="str">
        <f t="shared" si="6"/>
        <v>K11B</v>
      </c>
      <c r="L249" s="168" t="s">
        <v>5649</v>
      </c>
    </row>
    <row r="250" spans="1:12" ht="17.25" customHeight="1">
      <c r="A250" s="185">
        <v>245</v>
      </c>
      <c r="B250" s="157" t="s">
        <v>4473</v>
      </c>
      <c r="C250" s="157" t="s">
        <v>4474</v>
      </c>
      <c r="D250" s="157" t="s">
        <v>4475</v>
      </c>
      <c r="E250" s="147"/>
      <c r="F250" s="147"/>
      <c r="G250" s="147">
        <f>VLOOKUP(B250,'Lệ phí thi lại'!$B$8:$F$434,5,0)</f>
        <v>90000</v>
      </c>
      <c r="H250" s="132">
        <v>75000</v>
      </c>
      <c r="I250" s="147">
        <f t="shared" si="7"/>
        <v>165000</v>
      </c>
      <c r="J250" s="148"/>
      <c r="K250" s="179" t="str">
        <f t="shared" si="6"/>
        <v>K11C</v>
      </c>
      <c r="L250" s="168" t="s">
        <v>5649</v>
      </c>
    </row>
    <row r="251" spans="1:12" ht="17.25" customHeight="1">
      <c r="A251" s="185">
        <v>246</v>
      </c>
      <c r="B251" s="157" t="s">
        <v>4476</v>
      </c>
      <c r="C251" s="157" t="s">
        <v>1695</v>
      </c>
      <c r="D251" s="157" t="s">
        <v>4475</v>
      </c>
      <c r="E251" s="147"/>
      <c r="F251" s="147"/>
      <c r="G251" s="147"/>
      <c r="H251" s="132">
        <v>75000</v>
      </c>
      <c r="I251" s="147">
        <f t="shared" si="7"/>
        <v>75000</v>
      </c>
      <c r="J251" s="148"/>
      <c r="K251" s="179" t="str">
        <f t="shared" si="6"/>
        <v>K11C</v>
      </c>
      <c r="L251" s="168" t="s">
        <v>5649</v>
      </c>
    </row>
    <row r="252" spans="1:12" ht="17.25" customHeight="1">
      <c r="A252" s="185">
        <v>247</v>
      </c>
      <c r="B252" s="157" t="s">
        <v>4477</v>
      </c>
      <c r="C252" s="157" t="s">
        <v>4478</v>
      </c>
      <c r="D252" s="157" t="s">
        <v>4475</v>
      </c>
      <c r="E252" s="147"/>
      <c r="F252" s="147"/>
      <c r="G252" s="147"/>
      <c r="H252" s="132">
        <v>125000</v>
      </c>
      <c r="I252" s="147">
        <f t="shared" si="7"/>
        <v>125000</v>
      </c>
      <c r="J252" s="148"/>
      <c r="K252" s="179" t="str">
        <f t="shared" si="6"/>
        <v>K11C</v>
      </c>
      <c r="L252" s="168" t="s">
        <v>5649</v>
      </c>
    </row>
    <row r="253" spans="1:12" ht="17.25" customHeight="1">
      <c r="A253" s="185">
        <v>248</v>
      </c>
      <c r="B253" s="157" t="s">
        <v>4479</v>
      </c>
      <c r="C253" s="157" t="s">
        <v>4480</v>
      </c>
      <c r="D253" s="157" t="s">
        <v>4475</v>
      </c>
      <c r="E253" s="147"/>
      <c r="F253" s="147"/>
      <c r="G253" s="147">
        <f>VLOOKUP(B253,'Lệ phí thi lại'!$B$8:$F$434,5,0)</f>
        <v>30000</v>
      </c>
      <c r="H253" s="132">
        <v>75000</v>
      </c>
      <c r="I253" s="147">
        <f t="shared" si="7"/>
        <v>105000</v>
      </c>
      <c r="J253" s="148"/>
      <c r="K253" s="179" t="str">
        <f t="shared" si="6"/>
        <v>K11C</v>
      </c>
      <c r="L253" s="168" t="s">
        <v>5649</v>
      </c>
    </row>
    <row r="254" spans="1:12" ht="17.25" customHeight="1">
      <c r="A254" s="185">
        <v>249</v>
      </c>
      <c r="B254" s="157" t="s">
        <v>4481</v>
      </c>
      <c r="C254" s="157" t="s">
        <v>4482</v>
      </c>
      <c r="D254" s="157" t="s">
        <v>4475</v>
      </c>
      <c r="E254" s="147"/>
      <c r="F254" s="147"/>
      <c r="G254" s="147"/>
      <c r="H254" s="132">
        <v>50000</v>
      </c>
      <c r="I254" s="147">
        <f t="shared" si="7"/>
        <v>50000</v>
      </c>
      <c r="J254" s="148"/>
      <c r="K254" s="179" t="str">
        <f t="shared" si="6"/>
        <v>K11C</v>
      </c>
      <c r="L254" s="168" t="s">
        <v>5649</v>
      </c>
    </row>
    <row r="255" spans="1:12" ht="17.25" customHeight="1">
      <c r="A255" s="185">
        <v>250</v>
      </c>
      <c r="B255" s="157" t="s">
        <v>4483</v>
      </c>
      <c r="C255" s="157" t="s">
        <v>325</v>
      </c>
      <c r="D255" s="157" t="s">
        <v>4475</v>
      </c>
      <c r="E255" s="147"/>
      <c r="F255" s="147"/>
      <c r="G255" s="147"/>
      <c r="H255" s="132">
        <v>75000</v>
      </c>
      <c r="I255" s="147">
        <f t="shared" si="7"/>
        <v>75000</v>
      </c>
      <c r="J255" s="148"/>
      <c r="K255" s="179" t="str">
        <f t="shared" si="6"/>
        <v>K11C</v>
      </c>
      <c r="L255" s="168" t="s">
        <v>5649</v>
      </c>
    </row>
    <row r="256" spans="1:12" ht="17.25" customHeight="1">
      <c r="A256" s="185">
        <v>251</v>
      </c>
      <c r="B256" s="157" t="s">
        <v>4484</v>
      </c>
      <c r="C256" s="157" t="s">
        <v>4485</v>
      </c>
      <c r="D256" s="157" t="s">
        <v>4475</v>
      </c>
      <c r="E256" s="147"/>
      <c r="F256" s="147"/>
      <c r="G256" s="147"/>
      <c r="H256" s="132">
        <v>225000</v>
      </c>
      <c r="I256" s="147">
        <f t="shared" si="7"/>
        <v>225000</v>
      </c>
      <c r="J256" s="148"/>
      <c r="K256" s="179" t="str">
        <f t="shared" si="6"/>
        <v>K11C</v>
      </c>
      <c r="L256" s="168" t="s">
        <v>5649</v>
      </c>
    </row>
    <row r="257" spans="1:12" ht="17.25" customHeight="1">
      <c r="A257" s="185">
        <v>252</v>
      </c>
      <c r="B257" s="157" t="s">
        <v>4486</v>
      </c>
      <c r="C257" s="157" t="s">
        <v>4487</v>
      </c>
      <c r="D257" s="157" t="s">
        <v>4475</v>
      </c>
      <c r="E257" s="147"/>
      <c r="F257" s="147"/>
      <c r="G257" s="147"/>
      <c r="H257" s="132">
        <v>175000</v>
      </c>
      <c r="I257" s="147">
        <f t="shared" si="7"/>
        <v>175000</v>
      </c>
      <c r="J257" s="148"/>
      <c r="K257" s="179" t="str">
        <f t="shared" si="6"/>
        <v>K11C</v>
      </c>
      <c r="L257" s="168" t="s">
        <v>5649</v>
      </c>
    </row>
    <row r="258" spans="1:12" ht="17.25" customHeight="1">
      <c r="A258" s="185">
        <v>253</v>
      </c>
      <c r="B258" s="157" t="s">
        <v>4488</v>
      </c>
      <c r="C258" s="157" t="s">
        <v>4489</v>
      </c>
      <c r="D258" s="157" t="s">
        <v>4475</v>
      </c>
      <c r="E258" s="147"/>
      <c r="F258" s="147"/>
      <c r="G258" s="147"/>
      <c r="H258" s="132">
        <v>75000</v>
      </c>
      <c r="I258" s="147">
        <f t="shared" si="7"/>
        <v>75000</v>
      </c>
      <c r="J258" s="148"/>
      <c r="K258" s="179" t="str">
        <f t="shared" si="6"/>
        <v>K11C</v>
      </c>
      <c r="L258" s="168" t="s">
        <v>5649</v>
      </c>
    </row>
    <row r="259" spans="1:12" ht="17.25" customHeight="1">
      <c r="A259" s="185">
        <v>254</v>
      </c>
      <c r="B259" s="157" t="s">
        <v>4490</v>
      </c>
      <c r="C259" s="157" t="s">
        <v>4491</v>
      </c>
      <c r="D259" s="157" t="s">
        <v>4475</v>
      </c>
      <c r="E259" s="147">
        <f>VLOOKUP(B259,'Học phí'!$B$8:$F$395,5,0)</f>
        <v>945000</v>
      </c>
      <c r="F259" s="147"/>
      <c r="G259" s="147"/>
      <c r="H259" s="132">
        <v>225000</v>
      </c>
      <c r="I259" s="147">
        <f t="shared" si="7"/>
        <v>1170000</v>
      </c>
      <c r="J259" s="148"/>
      <c r="K259" s="179" t="str">
        <f t="shared" si="6"/>
        <v>K11C</v>
      </c>
      <c r="L259" s="168" t="s">
        <v>5649</v>
      </c>
    </row>
    <row r="260" spans="1:12" ht="17.25" customHeight="1">
      <c r="A260" s="185">
        <v>255</v>
      </c>
      <c r="B260" s="176" t="s">
        <v>106</v>
      </c>
      <c r="C260" s="170" t="s">
        <v>107</v>
      </c>
      <c r="D260" s="148" t="s">
        <v>5634</v>
      </c>
      <c r="E260" s="147"/>
      <c r="F260" s="171">
        <v>393750</v>
      </c>
      <c r="G260" s="147"/>
      <c r="H260" s="147"/>
      <c r="I260" s="147">
        <f t="shared" si="7"/>
        <v>393750</v>
      </c>
      <c r="J260" s="148"/>
      <c r="K260" s="179" t="str">
        <f t="shared" si="6"/>
        <v>K11C</v>
      </c>
      <c r="L260" s="168" t="s">
        <v>5649</v>
      </c>
    </row>
    <row r="261" spans="1:12" ht="17.25" customHeight="1">
      <c r="A261" s="185">
        <v>256</v>
      </c>
      <c r="B261" s="176" t="s">
        <v>232</v>
      </c>
      <c r="C261" s="170" t="s">
        <v>233</v>
      </c>
      <c r="D261" s="148" t="s">
        <v>5634</v>
      </c>
      <c r="E261" s="147"/>
      <c r="F261" s="171">
        <v>25000</v>
      </c>
      <c r="G261" s="147"/>
      <c r="H261" s="147"/>
      <c r="I261" s="147">
        <f t="shared" si="7"/>
        <v>25000</v>
      </c>
      <c r="J261" s="148"/>
      <c r="K261" s="179" t="str">
        <f t="shared" si="6"/>
        <v>K11C</v>
      </c>
      <c r="L261" s="168" t="s">
        <v>5649</v>
      </c>
    </row>
    <row r="262" spans="1:12" ht="17.25" customHeight="1">
      <c r="A262" s="185">
        <v>257</v>
      </c>
      <c r="B262" s="36" t="s">
        <v>4038</v>
      </c>
      <c r="C262" s="36" t="s">
        <v>4039</v>
      </c>
      <c r="D262" s="36" t="s">
        <v>4040</v>
      </c>
      <c r="E262" s="147"/>
      <c r="F262" s="147"/>
      <c r="G262" s="147">
        <f>VLOOKUP(B262,'Lệ phí thi lại'!$B$8:$F$434,5,0)</f>
        <v>30000</v>
      </c>
      <c r="H262" s="132">
        <v>50000</v>
      </c>
      <c r="I262" s="147">
        <f t="shared" si="7"/>
        <v>80000</v>
      </c>
      <c r="J262" s="148"/>
      <c r="K262" s="179" t="str">
        <f t="shared" ref="K262:K325" si="8">RIGHT(D262,4)</f>
        <v>K12A</v>
      </c>
      <c r="L262" s="168" t="s">
        <v>5649</v>
      </c>
    </row>
    <row r="263" spans="1:12" ht="17.25" customHeight="1">
      <c r="A263" s="185">
        <v>258</v>
      </c>
      <c r="B263" s="36" t="s">
        <v>4041</v>
      </c>
      <c r="C263" s="36" t="s">
        <v>4042</v>
      </c>
      <c r="D263" s="36" t="s">
        <v>4040</v>
      </c>
      <c r="E263" s="147"/>
      <c r="F263" s="147"/>
      <c r="G263" s="147"/>
      <c r="H263" s="132">
        <v>100000</v>
      </c>
      <c r="I263" s="147">
        <f t="shared" si="7"/>
        <v>100000</v>
      </c>
      <c r="J263" s="148"/>
      <c r="K263" s="179" t="str">
        <f t="shared" si="8"/>
        <v>K12A</v>
      </c>
      <c r="L263" s="168" t="s">
        <v>5649</v>
      </c>
    </row>
    <row r="264" spans="1:12" ht="17.25" customHeight="1">
      <c r="A264" s="185">
        <v>259</v>
      </c>
      <c r="B264" s="36" t="s">
        <v>4043</v>
      </c>
      <c r="C264" s="36" t="s">
        <v>4044</v>
      </c>
      <c r="D264" s="36" t="s">
        <v>4040</v>
      </c>
      <c r="E264" s="147"/>
      <c r="F264" s="147"/>
      <c r="G264" s="147"/>
      <c r="H264" s="132">
        <v>50000</v>
      </c>
      <c r="I264" s="147">
        <f t="shared" ref="I264:I327" si="9">SUM(E264:H264)</f>
        <v>50000</v>
      </c>
      <c r="J264" s="148"/>
      <c r="K264" s="179" t="str">
        <f t="shared" si="8"/>
        <v>K12A</v>
      </c>
      <c r="L264" s="168" t="s">
        <v>5649</v>
      </c>
    </row>
    <row r="265" spans="1:12" ht="17.25" customHeight="1">
      <c r="A265" s="185">
        <v>260</v>
      </c>
      <c r="B265" s="30" t="s">
        <v>4045</v>
      </c>
      <c r="C265" s="30" t="s">
        <v>4046</v>
      </c>
      <c r="D265" s="30" t="s">
        <v>4040</v>
      </c>
      <c r="E265" s="147"/>
      <c r="F265" s="147"/>
      <c r="G265" s="147"/>
      <c r="H265" s="132">
        <v>175000</v>
      </c>
      <c r="I265" s="147">
        <f t="shared" si="9"/>
        <v>175000</v>
      </c>
      <c r="J265" s="148"/>
      <c r="K265" s="179" t="str">
        <f t="shared" si="8"/>
        <v>K12A</v>
      </c>
      <c r="L265" s="168" t="s">
        <v>5649</v>
      </c>
    </row>
    <row r="266" spans="1:12" ht="17.25" customHeight="1">
      <c r="A266" s="185">
        <v>261</v>
      </c>
      <c r="B266" s="36" t="s">
        <v>4047</v>
      </c>
      <c r="C266" s="36" t="s">
        <v>4048</v>
      </c>
      <c r="D266" s="36" t="s">
        <v>4040</v>
      </c>
      <c r="E266" s="147"/>
      <c r="F266" s="147"/>
      <c r="G266" s="147">
        <f>VLOOKUP(B266,'Lệ phí thi lại'!$B$8:$F$434,5,0)</f>
        <v>90000</v>
      </c>
      <c r="H266" s="132">
        <v>100000</v>
      </c>
      <c r="I266" s="147">
        <f t="shared" si="9"/>
        <v>190000</v>
      </c>
      <c r="J266" s="148"/>
      <c r="K266" s="179" t="str">
        <f t="shared" si="8"/>
        <v>K12A</v>
      </c>
      <c r="L266" s="168" t="s">
        <v>5649</v>
      </c>
    </row>
    <row r="267" spans="1:12" ht="17.25" customHeight="1">
      <c r="A267" s="185">
        <v>262</v>
      </c>
      <c r="B267" s="30" t="s">
        <v>4049</v>
      </c>
      <c r="C267" s="30" t="s">
        <v>4050</v>
      </c>
      <c r="D267" s="30" t="s">
        <v>4040</v>
      </c>
      <c r="E267" s="147"/>
      <c r="F267" s="147"/>
      <c r="G267" s="147"/>
      <c r="H267" s="132">
        <v>150000</v>
      </c>
      <c r="I267" s="147">
        <f t="shared" si="9"/>
        <v>150000</v>
      </c>
      <c r="J267" s="148"/>
      <c r="K267" s="179" t="str">
        <f t="shared" si="8"/>
        <v>K12A</v>
      </c>
      <c r="L267" s="168" t="s">
        <v>5649</v>
      </c>
    </row>
    <row r="268" spans="1:12" ht="17.25" customHeight="1">
      <c r="A268" s="185">
        <v>263</v>
      </c>
      <c r="B268" s="30" t="s">
        <v>371</v>
      </c>
      <c r="C268" s="30" t="s">
        <v>372</v>
      </c>
      <c r="D268" s="30" t="s">
        <v>4040</v>
      </c>
      <c r="E268" s="147"/>
      <c r="F268" s="147">
        <f>VLOOKUP(B268,'HP lop duoi 10'!$A$2:$C$194,3,0)</f>
        <v>1855000</v>
      </c>
      <c r="G268" s="147"/>
      <c r="H268" s="132">
        <v>125000</v>
      </c>
      <c r="I268" s="147">
        <f t="shared" si="9"/>
        <v>1980000</v>
      </c>
      <c r="J268" s="148"/>
      <c r="K268" s="179" t="str">
        <f t="shared" si="8"/>
        <v>K12A</v>
      </c>
      <c r="L268" s="168" t="s">
        <v>5649</v>
      </c>
    </row>
    <row r="269" spans="1:12" ht="17.25" customHeight="1">
      <c r="A269" s="185">
        <v>264</v>
      </c>
      <c r="B269" s="30" t="s">
        <v>373</v>
      </c>
      <c r="C269" s="30" t="s">
        <v>374</v>
      </c>
      <c r="D269" s="30" t="s">
        <v>4040</v>
      </c>
      <c r="E269" s="147"/>
      <c r="F269" s="147">
        <f>VLOOKUP(B269,'HP lop duoi 10'!$A$2:$C$194,3,0)</f>
        <v>1855000</v>
      </c>
      <c r="G269" s="147"/>
      <c r="H269" s="132">
        <v>125000</v>
      </c>
      <c r="I269" s="147">
        <f t="shared" si="9"/>
        <v>1980000</v>
      </c>
      <c r="J269" s="148"/>
      <c r="K269" s="179" t="str">
        <f t="shared" si="8"/>
        <v>K12A</v>
      </c>
      <c r="L269" s="168" t="s">
        <v>5649</v>
      </c>
    </row>
    <row r="270" spans="1:12" ht="17.25" customHeight="1">
      <c r="A270" s="185">
        <v>265</v>
      </c>
      <c r="B270" s="36" t="s">
        <v>4051</v>
      </c>
      <c r="C270" s="36" t="s">
        <v>4052</v>
      </c>
      <c r="D270" s="36" t="s">
        <v>4040</v>
      </c>
      <c r="E270" s="147"/>
      <c r="F270" s="147"/>
      <c r="G270" s="147"/>
      <c r="H270" s="132">
        <v>50000</v>
      </c>
      <c r="I270" s="147">
        <f t="shared" si="9"/>
        <v>50000</v>
      </c>
      <c r="J270" s="148"/>
      <c r="K270" s="179" t="str">
        <f t="shared" si="8"/>
        <v>K12A</v>
      </c>
      <c r="L270" s="168" t="s">
        <v>5649</v>
      </c>
    </row>
    <row r="271" spans="1:12" ht="17.25" customHeight="1">
      <c r="A271" s="185">
        <v>266</v>
      </c>
      <c r="B271" s="36" t="s">
        <v>4053</v>
      </c>
      <c r="C271" s="36" t="s">
        <v>4054</v>
      </c>
      <c r="D271" s="36" t="s">
        <v>4040</v>
      </c>
      <c r="E271" s="147"/>
      <c r="F271" s="147"/>
      <c r="G271" s="147"/>
      <c r="H271" s="132">
        <v>50000</v>
      </c>
      <c r="I271" s="147">
        <f t="shared" si="9"/>
        <v>50000</v>
      </c>
      <c r="J271" s="148"/>
      <c r="K271" s="179" t="str">
        <f t="shared" si="8"/>
        <v>K12A</v>
      </c>
      <c r="L271" s="168" t="s">
        <v>5649</v>
      </c>
    </row>
    <row r="272" spans="1:12" ht="17.25" customHeight="1">
      <c r="A272" s="185">
        <v>267</v>
      </c>
      <c r="B272" s="36" t="s">
        <v>4055</v>
      </c>
      <c r="C272" s="36" t="s">
        <v>4056</v>
      </c>
      <c r="D272" s="36" t="s">
        <v>4040</v>
      </c>
      <c r="E272" s="147"/>
      <c r="F272" s="147"/>
      <c r="G272" s="147"/>
      <c r="H272" s="132">
        <v>50000</v>
      </c>
      <c r="I272" s="147">
        <f t="shared" si="9"/>
        <v>50000</v>
      </c>
      <c r="J272" s="148"/>
      <c r="K272" s="179" t="str">
        <f t="shared" si="8"/>
        <v>K12A</v>
      </c>
      <c r="L272" s="168" t="s">
        <v>5649</v>
      </c>
    </row>
    <row r="273" spans="1:12" ht="17.25" customHeight="1">
      <c r="A273" s="185">
        <v>268</v>
      </c>
      <c r="B273" s="36" t="s">
        <v>4057</v>
      </c>
      <c r="C273" s="36" t="s">
        <v>4058</v>
      </c>
      <c r="D273" s="36" t="s">
        <v>4040</v>
      </c>
      <c r="E273" s="147"/>
      <c r="F273" s="147"/>
      <c r="G273" s="147"/>
      <c r="H273" s="132">
        <v>50000</v>
      </c>
      <c r="I273" s="147">
        <f t="shared" si="9"/>
        <v>50000</v>
      </c>
      <c r="J273" s="148"/>
      <c r="K273" s="179" t="str">
        <f t="shared" si="8"/>
        <v>K12A</v>
      </c>
      <c r="L273" s="168" t="s">
        <v>5649</v>
      </c>
    </row>
    <row r="274" spans="1:12" ht="17.25" customHeight="1">
      <c r="A274" s="185">
        <v>269</v>
      </c>
      <c r="B274" s="36" t="s">
        <v>4059</v>
      </c>
      <c r="C274" s="36" t="s">
        <v>4060</v>
      </c>
      <c r="D274" s="36" t="s">
        <v>4040</v>
      </c>
      <c r="E274" s="147"/>
      <c r="F274" s="147"/>
      <c r="G274" s="147"/>
      <c r="H274" s="132">
        <v>50000</v>
      </c>
      <c r="I274" s="147">
        <f t="shared" si="9"/>
        <v>50000</v>
      </c>
      <c r="J274" s="148"/>
      <c r="K274" s="179" t="str">
        <f t="shared" si="8"/>
        <v>K12A</v>
      </c>
      <c r="L274" s="168" t="s">
        <v>5649</v>
      </c>
    </row>
    <row r="275" spans="1:12" ht="17.25" customHeight="1">
      <c r="A275" s="185">
        <v>270</v>
      </c>
      <c r="B275" s="30" t="s">
        <v>4188</v>
      </c>
      <c r="C275" s="30" t="s">
        <v>4189</v>
      </c>
      <c r="D275" s="30" t="s">
        <v>4190</v>
      </c>
      <c r="E275" s="147"/>
      <c r="F275" s="147"/>
      <c r="G275" s="147">
        <f>VLOOKUP(B275,'Lệ phí thi lại'!$B$8:$F$434,5,0)</f>
        <v>30000</v>
      </c>
      <c r="H275" s="132">
        <v>125000</v>
      </c>
      <c r="I275" s="147">
        <f t="shared" si="9"/>
        <v>155000</v>
      </c>
      <c r="J275" s="148"/>
      <c r="K275" s="179" t="str">
        <f t="shared" si="8"/>
        <v>K12A</v>
      </c>
      <c r="L275" s="168" t="s">
        <v>5649</v>
      </c>
    </row>
    <row r="276" spans="1:12" ht="17.25" customHeight="1">
      <c r="A276" s="185">
        <v>271</v>
      </c>
      <c r="B276" s="30" t="s">
        <v>4191</v>
      </c>
      <c r="C276" s="30" t="s">
        <v>4192</v>
      </c>
      <c r="D276" s="30" t="s">
        <v>4190</v>
      </c>
      <c r="E276" s="147"/>
      <c r="F276" s="147"/>
      <c r="G276" s="147"/>
      <c r="H276" s="132">
        <v>125000</v>
      </c>
      <c r="I276" s="147">
        <f t="shared" si="9"/>
        <v>125000</v>
      </c>
      <c r="J276" s="148"/>
      <c r="K276" s="179" t="str">
        <f t="shared" si="8"/>
        <v>K12A</v>
      </c>
      <c r="L276" s="168" t="s">
        <v>5649</v>
      </c>
    </row>
    <row r="277" spans="1:12" ht="17.25" customHeight="1">
      <c r="A277" s="185">
        <v>272</v>
      </c>
      <c r="B277" s="30" t="s">
        <v>4193</v>
      </c>
      <c r="C277" s="30" t="s">
        <v>4194</v>
      </c>
      <c r="D277" s="30" t="s">
        <v>4195</v>
      </c>
      <c r="E277" s="147"/>
      <c r="F277" s="147"/>
      <c r="G277" s="147"/>
      <c r="H277" s="132">
        <v>25000</v>
      </c>
      <c r="I277" s="147">
        <f t="shared" si="9"/>
        <v>25000</v>
      </c>
      <c r="J277" s="148"/>
      <c r="K277" s="179" t="str">
        <f t="shared" si="8"/>
        <v>K12A</v>
      </c>
      <c r="L277" s="168" t="s">
        <v>5649</v>
      </c>
    </row>
    <row r="278" spans="1:12" ht="17.25" customHeight="1">
      <c r="A278" s="185">
        <v>273</v>
      </c>
      <c r="B278" s="30" t="s">
        <v>4196</v>
      </c>
      <c r="C278" s="30" t="s">
        <v>4197</v>
      </c>
      <c r="D278" s="30" t="s">
        <v>4195</v>
      </c>
      <c r="E278" s="147"/>
      <c r="F278" s="147"/>
      <c r="G278" s="147"/>
      <c r="H278" s="132">
        <v>25000</v>
      </c>
      <c r="I278" s="147">
        <f t="shared" si="9"/>
        <v>25000</v>
      </c>
      <c r="J278" s="148"/>
      <c r="K278" s="179" t="str">
        <f t="shared" si="8"/>
        <v>K12A</v>
      </c>
      <c r="L278" s="168" t="s">
        <v>5649</v>
      </c>
    </row>
    <row r="279" spans="1:12" ht="17.25" customHeight="1">
      <c r="A279" s="185">
        <v>274</v>
      </c>
      <c r="B279" s="30" t="s">
        <v>4198</v>
      </c>
      <c r="C279" s="30" t="s">
        <v>4199</v>
      </c>
      <c r="D279" s="30" t="s">
        <v>4195</v>
      </c>
      <c r="E279" s="147"/>
      <c r="F279" s="147"/>
      <c r="G279" s="147"/>
      <c r="H279" s="132">
        <v>25000</v>
      </c>
      <c r="I279" s="147">
        <f t="shared" si="9"/>
        <v>25000</v>
      </c>
      <c r="J279" s="148"/>
      <c r="K279" s="179" t="str">
        <f t="shared" si="8"/>
        <v>K12A</v>
      </c>
      <c r="L279" s="168" t="s">
        <v>5649</v>
      </c>
    </row>
    <row r="280" spans="1:12" ht="17.25" customHeight="1">
      <c r="A280" s="185">
        <v>275</v>
      </c>
      <c r="B280" s="30" t="s">
        <v>4200</v>
      </c>
      <c r="C280" s="30" t="s">
        <v>4201</v>
      </c>
      <c r="D280" s="30" t="s">
        <v>4195</v>
      </c>
      <c r="E280" s="147"/>
      <c r="F280" s="147"/>
      <c r="G280" s="147"/>
      <c r="H280" s="132">
        <v>25000</v>
      </c>
      <c r="I280" s="147">
        <f t="shared" si="9"/>
        <v>25000</v>
      </c>
      <c r="J280" s="148"/>
      <c r="K280" s="179" t="str">
        <f t="shared" si="8"/>
        <v>K12A</v>
      </c>
      <c r="L280" s="168" t="s">
        <v>5649</v>
      </c>
    </row>
    <row r="281" spans="1:12" ht="17.25" customHeight="1">
      <c r="A281" s="185">
        <v>276</v>
      </c>
      <c r="B281" s="30" t="s">
        <v>4202</v>
      </c>
      <c r="C281" s="30" t="s">
        <v>4203</v>
      </c>
      <c r="D281" s="30" t="s">
        <v>4195</v>
      </c>
      <c r="E281" s="147"/>
      <c r="F281" s="147"/>
      <c r="G281" s="147"/>
      <c r="H281" s="132">
        <v>25000</v>
      </c>
      <c r="I281" s="147">
        <f t="shared" si="9"/>
        <v>25000</v>
      </c>
      <c r="J281" s="148"/>
      <c r="K281" s="179" t="str">
        <f t="shared" si="8"/>
        <v>K12A</v>
      </c>
      <c r="L281" s="168" t="s">
        <v>5649</v>
      </c>
    </row>
    <row r="282" spans="1:12" ht="17.25" customHeight="1">
      <c r="A282" s="185">
        <v>277</v>
      </c>
      <c r="B282" s="30" t="s">
        <v>4204</v>
      </c>
      <c r="C282" s="30" t="s">
        <v>4205</v>
      </c>
      <c r="D282" s="30" t="s">
        <v>4195</v>
      </c>
      <c r="E282" s="147"/>
      <c r="F282" s="147"/>
      <c r="G282" s="147"/>
      <c r="H282" s="132">
        <v>25000</v>
      </c>
      <c r="I282" s="147">
        <f t="shared" si="9"/>
        <v>25000</v>
      </c>
      <c r="J282" s="148"/>
      <c r="K282" s="179" t="str">
        <f t="shared" si="8"/>
        <v>K12A</v>
      </c>
      <c r="L282" s="168" t="s">
        <v>5649</v>
      </c>
    </row>
    <row r="283" spans="1:12" ht="17.25" customHeight="1">
      <c r="A283" s="185">
        <v>278</v>
      </c>
      <c r="B283" s="30" t="s">
        <v>4206</v>
      </c>
      <c r="C283" s="30" t="s">
        <v>4207</v>
      </c>
      <c r="D283" s="30" t="s">
        <v>4195</v>
      </c>
      <c r="E283" s="147"/>
      <c r="F283" s="147"/>
      <c r="G283" s="147"/>
      <c r="H283" s="132">
        <v>25000</v>
      </c>
      <c r="I283" s="147">
        <f t="shared" si="9"/>
        <v>25000</v>
      </c>
      <c r="J283" s="148"/>
      <c r="K283" s="179" t="str">
        <f t="shared" si="8"/>
        <v>K12A</v>
      </c>
      <c r="L283" s="168" t="s">
        <v>5649</v>
      </c>
    </row>
    <row r="284" spans="1:12" ht="17.25" customHeight="1">
      <c r="A284" s="185">
        <v>279</v>
      </c>
      <c r="B284" s="30" t="s">
        <v>4208</v>
      </c>
      <c r="C284" s="30" t="s">
        <v>4209</v>
      </c>
      <c r="D284" s="30" t="s">
        <v>4195</v>
      </c>
      <c r="E284" s="147"/>
      <c r="F284" s="147"/>
      <c r="G284" s="147"/>
      <c r="H284" s="132">
        <v>25000</v>
      </c>
      <c r="I284" s="147">
        <f t="shared" si="9"/>
        <v>25000</v>
      </c>
      <c r="J284" s="148"/>
      <c r="K284" s="179" t="str">
        <f t="shared" si="8"/>
        <v>K12A</v>
      </c>
      <c r="L284" s="168" t="s">
        <v>5649</v>
      </c>
    </row>
    <row r="285" spans="1:12" ht="17.25" customHeight="1">
      <c r="A285" s="185">
        <v>280</v>
      </c>
      <c r="B285" s="30" t="s">
        <v>4210</v>
      </c>
      <c r="C285" s="30" t="s">
        <v>4211</v>
      </c>
      <c r="D285" s="30" t="s">
        <v>4195</v>
      </c>
      <c r="E285" s="147"/>
      <c r="F285" s="147"/>
      <c r="G285" s="147"/>
      <c r="H285" s="132">
        <v>25000</v>
      </c>
      <c r="I285" s="147">
        <f t="shared" si="9"/>
        <v>25000</v>
      </c>
      <c r="J285" s="148"/>
      <c r="K285" s="179" t="str">
        <f t="shared" si="8"/>
        <v>K12A</v>
      </c>
      <c r="L285" s="168" t="s">
        <v>5649</v>
      </c>
    </row>
    <row r="286" spans="1:12" ht="17.25" customHeight="1">
      <c r="A286" s="185">
        <v>281</v>
      </c>
      <c r="B286" s="30" t="s">
        <v>4212</v>
      </c>
      <c r="C286" s="30" t="s">
        <v>4213</v>
      </c>
      <c r="D286" s="30" t="s">
        <v>4195</v>
      </c>
      <c r="E286" s="147"/>
      <c r="F286" s="147"/>
      <c r="G286" s="147"/>
      <c r="H286" s="132">
        <v>25000</v>
      </c>
      <c r="I286" s="147">
        <f t="shared" si="9"/>
        <v>25000</v>
      </c>
      <c r="J286" s="148"/>
      <c r="K286" s="179" t="str">
        <f t="shared" si="8"/>
        <v>K12A</v>
      </c>
      <c r="L286" s="168" t="s">
        <v>5649</v>
      </c>
    </row>
    <row r="287" spans="1:12" ht="17.25" customHeight="1">
      <c r="A287" s="185">
        <v>282</v>
      </c>
      <c r="B287" s="30" t="s">
        <v>4214</v>
      </c>
      <c r="C287" s="30" t="s">
        <v>4215</v>
      </c>
      <c r="D287" s="30" t="s">
        <v>4195</v>
      </c>
      <c r="E287" s="147"/>
      <c r="F287" s="147"/>
      <c r="G287" s="147"/>
      <c r="H287" s="132">
        <v>25000</v>
      </c>
      <c r="I287" s="147">
        <f t="shared" si="9"/>
        <v>25000</v>
      </c>
      <c r="J287" s="148"/>
      <c r="K287" s="179" t="str">
        <f t="shared" si="8"/>
        <v>K12A</v>
      </c>
      <c r="L287" s="168" t="s">
        <v>5649</v>
      </c>
    </row>
    <row r="288" spans="1:12" ht="17.25" customHeight="1">
      <c r="A288" s="185">
        <v>283</v>
      </c>
      <c r="B288" s="30" t="s">
        <v>4216</v>
      </c>
      <c r="C288" s="30" t="s">
        <v>4217</v>
      </c>
      <c r="D288" s="30" t="s">
        <v>4195</v>
      </c>
      <c r="E288" s="147"/>
      <c r="F288" s="147"/>
      <c r="G288" s="147"/>
      <c r="H288" s="132">
        <v>25000</v>
      </c>
      <c r="I288" s="147">
        <f t="shared" si="9"/>
        <v>25000</v>
      </c>
      <c r="J288" s="148"/>
      <c r="K288" s="179" t="str">
        <f t="shared" si="8"/>
        <v>K12A</v>
      </c>
      <c r="L288" s="168" t="s">
        <v>5649</v>
      </c>
    </row>
    <row r="289" spans="1:12" ht="17.25" customHeight="1">
      <c r="A289" s="185">
        <v>284</v>
      </c>
      <c r="B289" s="30" t="s">
        <v>4218</v>
      </c>
      <c r="C289" s="30" t="s">
        <v>4219</v>
      </c>
      <c r="D289" s="30" t="s">
        <v>4195</v>
      </c>
      <c r="E289" s="147"/>
      <c r="F289" s="147"/>
      <c r="G289" s="147"/>
      <c r="H289" s="132">
        <v>25000</v>
      </c>
      <c r="I289" s="147">
        <f t="shared" si="9"/>
        <v>25000</v>
      </c>
      <c r="J289" s="148"/>
      <c r="K289" s="179" t="str">
        <f t="shared" si="8"/>
        <v>K12A</v>
      </c>
      <c r="L289" s="168" t="s">
        <v>5649</v>
      </c>
    </row>
    <row r="290" spans="1:12" ht="17.25" customHeight="1">
      <c r="A290" s="185">
        <v>285</v>
      </c>
      <c r="B290" s="30" t="s">
        <v>4220</v>
      </c>
      <c r="C290" s="30" t="s">
        <v>4221</v>
      </c>
      <c r="D290" s="30" t="s">
        <v>4195</v>
      </c>
      <c r="E290" s="147"/>
      <c r="F290" s="147"/>
      <c r="G290" s="147"/>
      <c r="H290" s="132">
        <v>25000</v>
      </c>
      <c r="I290" s="147">
        <f t="shared" si="9"/>
        <v>25000</v>
      </c>
      <c r="J290" s="148"/>
      <c r="K290" s="179" t="str">
        <f t="shared" si="8"/>
        <v>K12A</v>
      </c>
      <c r="L290" s="168" t="s">
        <v>5649</v>
      </c>
    </row>
    <row r="291" spans="1:12" ht="17.25" customHeight="1">
      <c r="A291" s="185">
        <v>286</v>
      </c>
      <c r="B291" s="30" t="s">
        <v>4222</v>
      </c>
      <c r="C291" s="30" t="s">
        <v>4223</v>
      </c>
      <c r="D291" s="30" t="s">
        <v>4195</v>
      </c>
      <c r="E291" s="147"/>
      <c r="F291" s="147"/>
      <c r="G291" s="147"/>
      <c r="H291" s="132">
        <v>25000</v>
      </c>
      <c r="I291" s="147">
        <f t="shared" si="9"/>
        <v>25000</v>
      </c>
      <c r="J291" s="148"/>
      <c r="K291" s="179" t="str">
        <f t="shared" si="8"/>
        <v>K12A</v>
      </c>
      <c r="L291" s="168" t="s">
        <v>5649</v>
      </c>
    </row>
    <row r="292" spans="1:12" ht="17.25" customHeight="1">
      <c r="A292" s="185">
        <v>287</v>
      </c>
      <c r="B292" s="30" t="s">
        <v>4224</v>
      </c>
      <c r="C292" s="30" t="s">
        <v>4225</v>
      </c>
      <c r="D292" s="30" t="s">
        <v>4195</v>
      </c>
      <c r="E292" s="147"/>
      <c r="F292" s="147"/>
      <c r="G292" s="147"/>
      <c r="H292" s="132">
        <v>25000</v>
      </c>
      <c r="I292" s="147">
        <f t="shared" si="9"/>
        <v>25000</v>
      </c>
      <c r="J292" s="148"/>
      <c r="K292" s="179" t="str">
        <f t="shared" si="8"/>
        <v>K12A</v>
      </c>
      <c r="L292" s="168" t="s">
        <v>5649</v>
      </c>
    </row>
    <row r="293" spans="1:12" ht="17.25" customHeight="1">
      <c r="A293" s="185">
        <v>288</v>
      </c>
      <c r="B293" s="30" t="s">
        <v>4226</v>
      </c>
      <c r="C293" s="30" t="s">
        <v>4227</v>
      </c>
      <c r="D293" s="30" t="s">
        <v>4195</v>
      </c>
      <c r="E293" s="147"/>
      <c r="F293" s="147"/>
      <c r="G293" s="147"/>
      <c r="H293" s="132">
        <v>25000</v>
      </c>
      <c r="I293" s="147">
        <f t="shared" si="9"/>
        <v>25000</v>
      </c>
      <c r="J293" s="148"/>
      <c r="K293" s="179" t="str">
        <f t="shared" si="8"/>
        <v>K12A</v>
      </c>
      <c r="L293" s="168" t="s">
        <v>5649</v>
      </c>
    </row>
    <row r="294" spans="1:12" ht="17.25" customHeight="1">
      <c r="A294" s="185">
        <v>289</v>
      </c>
      <c r="B294" s="30" t="s">
        <v>4228</v>
      </c>
      <c r="C294" s="30" t="s">
        <v>4229</v>
      </c>
      <c r="D294" s="30" t="s">
        <v>4195</v>
      </c>
      <c r="E294" s="147"/>
      <c r="F294" s="147"/>
      <c r="G294" s="147"/>
      <c r="H294" s="132">
        <v>25000</v>
      </c>
      <c r="I294" s="147">
        <f t="shared" si="9"/>
        <v>25000</v>
      </c>
      <c r="J294" s="148"/>
      <c r="K294" s="179" t="str">
        <f t="shared" si="8"/>
        <v>K12A</v>
      </c>
      <c r="L294" s="168" t="s">
        <v>5649</v>
      </c>
    </row>
    <row r="295" spans="1:12" ht="17.25" customHeight="1">
      <c r="A295" s="185">
        <v>290</v>
      </c>
      <c r="B295" s="30" t="s">
        <v>4230</v>
      </c>
      <c r="C295" s="30" t="s">
        <v>4231</v>
      </c>
      <c r="D295" s="30" t="s">
        <v>4195</v>
      </c>
      <c r="E295" s="147"/>
      <c r="F295" s="147"/>
      <c r="G295" s="147"/>
      <c r="H295" s="132">
        <v>25000</v>
      </c>
      <c r="I295" s="147">
        <f t="shared" si="9"/>
        <v>25000</v>
      </c>
      <c r="J295" s="148"/>
      <c r="K295" s="179" t="str">
        <f t="shared" si="8"/>
        <v>K12A</v>
      </c>
      <c r="L295" s="168" t="s">
        <v>5649</v>
      </c>
    </row>
    <row r="296" spans="1:12" ht="17.25" customHeight="1">
      <c r="A296" s="185">
        <v>291</v>
      </c>
      <c r="B296" s="30" t="s">
        <v>4232</v>
      </c>
      <c r="C296" s="30" t="s">
        <v>4233</v>
      </c>
      <c r="D296" s="30" t="s">
        <v>4195</v>
      </c>
      <c r="E296" s="147"/>
      <c r="F296" s="147"/>
      <c r="G296" s="147"/>
      <c r="H296" s="132">
        <v>25000</v>
      </c>
      <c r="I296" s="147">
        <f t="shared" si="9"/>
        <v>25000</v>
      </c>
      <c r="J296" s="148"/>
      <c r="K296" s="179" t="str">
        <f t="shared" si="8"/>
        <v>K12A</v>
      </c>
      <c r="L296" s="168" t="s">
        <v>5649</v>
      </c>
    </row>
    <row r="297" spans="1:12" ht="17.25" customHeight="1">
      <c r="A297" s="185">
        <v>292</v>
      </c>
      <c r="B297" s="30" t="s">
        <v>4234</v>
      </c>
      <c r="C297" s="30" t="s">
        <v>4235</v>
      </c>
      <c r="D297" s="30" t="s">
        <v>4195</v>
      </c>
      <c r="E297" s="147"/>
      <c r="F297" s="147"/>
      <c r="G297" s="147"/>
      <c r="H297" s="132">
        <v>25000</v>
      </c>
      <c r="I297" s="147">
        <f t="shared" si="9"/>
        <v>25000</v>
      </c>
      <c r="J297" s="148"/>
      <c r="K297" s="179" t="str">
        <f t="shared" si="8"/>
        <v>K12A</v>
      </c>
      <c r="L297" s="168" t="s">
        <v>5649</v>
      </c>
    </row>
    <row r="298" spans="1:12" ht="17.25" customHeight="1">
      <c r="A298" s="185">
        <v>293</v>
      </c>
      <c r="B298" s="30" t="s">
        <v>4236</v>
      </c>
      <c r="C298" s="30" t="s">
        <v>4237</v>
      </c>
      <c r="D298" s="30" t="s">
        <v>4195</v>
      </c>
      <c r="E298" s="147"/>
      <c r="F298" s="147"/>
      <c r="G298" s="147"/>
      <c r="H298" s="132">
        <v>25000</v>
      </c>
      <c r="I298" s="147">
        <f t="shared" si="9"/>
        <v>25000</v>
      </c>
      <c r="J298" s="148"/>
      <c r="K298" s="179" t="str">
        <f t="shared" si="8"/>
        <v>K12A</v>
      </c>
      <c r="L298" s="168" t="s">
        <v>5649</v>
      </c>
    </row>
    <row r="299" spans="1:12" ht="17.25" customHeight="1">
      <c r="A299" s="185">
        <v>294</v>
      </c>
      <c r="B299" s="30" t="s">
        <v>4238</v>
      </c>
      <c r="C299" s="30" t="s">
        <v>4239</v>
      </c>
      <c r="D299" s="30" t="s">
        <v>4195</v>
      </c>
      <c r="E299" s="147"/>
      <c r="F299" s="147"/>
      <c r="G299" s="147"/>
      <c r="H299" s="132">
        <v>25000</v>
      </c>
      <c r="I299" s="147">
        <f t="shared" si="9"/>
        <v>25000</v>
      </c>
      <c r="J299" s="148"/>
      <c r="K299" s="179" t="str">
        <f t="shared" si="8"/>
        <v>K12A</v>
      </c>
      <c r="L299" s="168" t="s">
        <v>5649</v>
      </c>
    </row>
    <row r="300" spans="1:12" ht="17.25" customHeight="1">
      <c r="A300" s="185">
        <v>295</v>
      </c>
      <c r="B300" s="30" t="s">
        <v>4240</v>
      </c>
      <c r="C300" s="30" t="s">
        <v>4241</v>
      </c>
      <c r="D300" s="30" t="s">
        <v>4195</v>
      </c>
      <c r="E300" s="147"/>
      <c r="F300" s="147"/>
      <c r="G300" s="147"/>
      <c r="H300" s="132">
        <v>25000</v>
      </c>
      <c r="I300" s="147">
        <f t="shared" si="9"/>
        <v>25000</v>
      </c>
      <c r="J300" s="148"/>
      <c r="K300" s="179" t="str">
        <f t="shared" si="8"/>
        <v>K12A</v>
      </c>
      <c r="L300" s="168" t="s">
        <v>5649</v>
      </c>
    </row>
    <row r="301" spans="1:12" ht="17.25" customHeight="1">
      <c r="A301" s="185">
        <v>296</v>
      </c>
      <c r="B301" s="30" t="s">
        <v>4242</v>
      </c>
      <c r="C301" s="30" t="s">
        <v>4243</v>
      </c>
      <c r="D301" s="30" t="s">
        <v>4195</v>
      </c>
      <c r="E301" s="147"/>
      <c r="F301" s="147"/>
      <c r="G301" s="147"/>
      <c r="H301" s="132">
        <v>25000</v>
      </c>
      <c r="I301" s="147">
        <f t="shared" si="9"/>
        <v>25000</v>
      </c>
      <c r="J301" s="148"/>
      <c r="K301" s="179" t="str">
        <f t="shared" si="8"/>
        <v>K12A</v>
      </c>
      <c r="L301" s="168" t="s">
        <v>5649</v>
      </c>
    </row>
    <row r="302" spans="1:12" ht="17.25" customHeight="1">
      <c r="A302" s="185">
        <v>297</v>
      </c>
      <c r="B302" s="30" t="s">
        <v>4244</v>
      </c>
      <c r="C302" s="30" t="s">
        <v>4245</v>
      </c>
      <c r="D302" s="30" t="s">
        <v>4195</v>
      </c>
      <c r="E302" s="147"/>
      <c r="F302" s="147"/>
      <c r="G302" s="147"/>
      <c r="H302" s="132">
        <v>25000</v>
      </c>
      <c r="I302" s="147">
        <f t="shared" si="9"/>
        <v>25000</v>
      </c>
      <c r="J302" s="148"/>
      <c r="K302" s="179" t="str">
        <f t="shared" si="8"/>
        <v>K12A</v>
      </c>
      <c r="L302" s="168" t="s">
        <v>5649</v>
      </c>
    </row>
    <row r="303" spans="1:12" ht="17.25" customHeight="1">
      <c r="A303" s="185">
        <v>298</v>
      </c>
      <c r="B303" s="30" t="s">
        <v>4246</v>
      </c>
      <c r="C303" s="30" t="s">
        <v>4247</v>
      </c>
      <c r="D303" s="30" t="s">
        <v>4195</v>
      </c>
      <c r="E303" s="147"/>
      <c r="F303" s="147"/>
      <c r="G303" s="147"/>
      <c r="H303" s="132">
        <v>25000</v>
      </c>
      <c r="I303" s="147">
        <f t="shared" si="9"/>
        <v>25000</v>
      </c>
      <c r="J303" s="148"/>
      <c r="K303" s="179" t="str">
        <f t="shared" si="8"/>
        <v>K12A</v>
      </c>
      <c r="L303" s="168" t="s">
        <v>5649</v>
      </c>
    </row>
    <row r="304" spans="1:12" ht="17.25" customHeight="1">
      <c r="A304" s="185">
        <v>299</v>
      </c>
      <c r="B304" s="30" t="s">
        <v>4248</v>
      </c>
      <c r="C304" s="30" t="s">
        <v>4249</v>
      </c>
      <c r="D304" s="30" t="s">
        <v>4195</v>
      </c>
      <c r="E304" s="147"/>
      <c r="F304" s="147"/>
      <c r="G304" s="147"/>
      <c r="H304" s="132">
        <v>25000</v>
      </c>
      <c r="I304" s="147">
        <f t="shared" si="9"/>
        <v>25000</v>
      </c>
      <c r="J304" s="148"/>
      <c r="K304" s="179" t="str">
        <f t="shared" si="8"/>
        <v>K12A</v>
      </c>
      <c r="L304" s="168" t="s">
        <v>5649</v>
      </c>
    </row>
    <row r="305" spans="1:12" ht="17.25" customHeight="1">
      <c r="A305" s="185">
        <v>300</v>
      </c>
      <c r="B305" s="30" t="s">
        <v>4250</v>
      </c>
      <c r="C305" s="30" t="s">
        <v>4251</v>
      </c>
      <c r="D305" s="30" t="s">
        <v>4195</v>
      </c>
      <c r="E305" s="147"/>
      <c r="F305" s="147"/>
      <c r="G305" s="147"/>
      <c r="H305" s="132">
        <v>25000</v>
      </c>
      <c r="I305" s="147">
        <f t="shared" si="9"/>
        <v>25000</v>
      </c>
      <c r="J305" s="148"/>
      <c r="K305" s="179" t="str">
        <f t="shared" si="8"/>
        <v>K12A</v>
      </c>
      <c r="L305" s="168" t="s">
        <v>5649</v>
      </c>
    </row>
    <row r="306" spans="1:12" ht="17.25" customHeight="1">
      <c r="A306" s="185">
        <v>301</v>
      </c>
      <c r="B306" s="30" t="s">
        <v>4252</v>
      </c>
      <c r="C306" s="30" t="s">
        <v>4253</v>
      </c>
      <c r="D306" s="30" t="s">
        <v>4195</v>
      </c>
      <c r="E306" s="147"/>
      <c r="F306" s="147"/>
      <c r="G306" s="147"/>
      <c r="H306" s="132">
        <v>25000</v>
      </c>
      <c r="I306" s="147">
        <f t="shared" si="9"/>
        <v>25000</v>
      </c>
      <c r="J306" s="148"/>
      <c r="K306" s="179" t="str">
        <f t="shared" si="8"/>
        <v>K12A</v>
      </c>
      <c r="L306" s="168" t="s">
        <v>5649</v>
      </c>
    </row>
    <row r="307" spans="1:12" ht="17.25" customHeight="1">
      <c r="A307" s="185">
        <v>302</v>
      </c>
      <c r="B307" s="30" t="s">
        <v>4254</v>
      </c>
      <c r="C307" s="30" t="s">
        <v>197</v>
      </c>
      <c r="D307" s="30" t="s">
        <v>4195</v>
      </c>
      <c r="E307" s="147"/>
      <c r="F307" s="147"/>
      <c r="G307" s="147"/>
      <c r="H307" s="132">
        <v>25000</v>
      </c>
      <c r="I307" s="147">
        <f t="shared" si="9"/>
        <v>25000</v>
      </c>
      <c r="J307" s="148"/>
      <c r="K307" s="179" t="str">
        <f t="shared" si="8"/>
        <v>K12A</v>
      </c>
      <c r="L307" s="168" t="s">
        <v>5649</v>
      </c>
    </row>
    <row r="308" spans="1:12" ht="17.25" customHeight="1">
      <c r="A308" s="185">
        <v>303</v>
      </c>
      <c r="B308" s="30" t="s">
        <v>4255</v>
      </c>
      <c r="C308" s="30" t="s">
        <v>4256</v>
      </c>
      <c r="D308" s="30" t="s">
        <v>4195</v>
      </c>
      <c r="E308" s="147"/>
      <c r="F308" s="147"/>
      <c r="G308" s="147"/>
      <c r="H308" s="132">
        <v>25000</v>
      </c>
      <c r="I308" s="147">
        <f t="shared" si="9"/>
        <v>25000</v>
      </c>
      <c r="J308" s="148"/>
      <c r="K308" s="179" t="str">
        <f t="shared" si="8"/>
        <v>K12A</v>
      </c>
      <c r="L308" s="168" t="s">
        <v>5649</v>
      </c>
    </row>
    <row r="309" spans="1:12" ht="17.25" customHeight="1">
      <c r="A309" s="185">
        <v>304</v>
      </c>
      <c r="B309" s="30" t="s">
        <v>4257</v>
      </c>
      <c r="C309" s="30" t="s">
        <v>4258</v>
      </c>
      <c r="D309" s="30" t="s">
        <v>4195</v>
      </c>
      <c r="E309" s="147"/>
      <c r="F309" s="147"/>
      <c r="G309" s="147"/>
      <c r="H309" s="132">
        <v>25000</v>
      </c>
      <c r="I309" s="147">
        <f t="shared" si="9"/>
        <v>25000</v>
      </c>
      <c r="J309" s="148"/>
      <c r="K309" s="179" t="str">
        <f t="shared" si="8"/>
        <v>K12A</v>
      </c>
      <c r="L309" s="168" t="s">
        <v>5649</v>
      </c>
    </row>
    <row r="310" spans="1:12" ht="17.25" customHeight="1">
      <c r="A310" s="185">
        <v>305</v>
      </c>
      <c r="B310" s="30" t="s">
        <v>4259</v>
      </c>
      <c r="C310" s="30" t="s">
        <v>4260</v>
      </c>
      <c r="D310" s="30" t="s">
        <v>4195</v>
      </c>
      <c r="E310" s="147"/>
      <c r="F310" s="147"/>
      <c r="G310" s="147"/>
      <c r="H310" s="132">
        <v>25000</v>
      </c>
      <c r="I310" s="147">
        <f t="shared" si="9"/>
        <v>25000</v>
      </c>
      <c r="J310" s="148"/>
      <c r="K310" s="179" t="str">
        <f t="shared" si="8"/>
        <v>K12A</v>
      </c>
      <c r="L310" s="168" t="s">
        <v>5649</v>
      </c>
    </row>
    <row r="311" spans="1:12" ht="17.25" customHeight="1">
      <c r="A311" s="185">
        <v>306</v>
      </c>
      <c r="B311" s="30" t="s">
        <v>4261</v>
      </c>
      <c r="C311" s="30" t="s">
        <v>4262</v>
      </c>
      <c r="D311" s="30" t="s">
        <v>4263</v>
      </c>
      <c r="E311" s="147"/>
      <c r="F311" s="147"/>
      <c r="G311" s="147"/>
      <c r="H311" s="132">
        <v>75000</v>
      </c>
      <c r="I311" s="147">
        <f t="shared" si="9"/>
        <v>75000</v>
      </c>
      <c r="J311" s="148"/>
      <c r="K311" s="179" t="str">
        <f t="shared" si="8"/>
        <v>K12A</v>
      </c>
      <c r="L311" s="168" t="s">
        <v>5649</v>
      </c>
    </row>
    <row r="312" spans="1:12" ht="17.25" customHeight="1">
      <c r="A312" s="185">
        <v>307</v>
      </c>
      <c r="B312" s="30" t="s">
        <v>4264</v>
      </c>
      <c r="C312" s="30" t="s">
        <v>4265</v>
      </c>
      <c r="D312" s="30" t="s">
        <v>4263</v>
      </c>
      <c r="E312" s="147"/>
      <c r="F312" s="147"/>
      <c r="G312" s="147"/>
      <c r="H312" s="132">
        <v>50000</v>
      </c>
      <c r="I312" s="147">
        <f t="shared" si="9"/>
        <v>50000</v>
      </c>
      <c r="J312" s="148"/>
      <c r="K312" s="179" t="str">
        <f t="shared" si="8"/>
        <v>K12A</v>
      </c>
      <c r="L312" s="168" t="s">
        <v>5649</v>
      </c>
    </row>
    <row r="313" spans="1:12" ht="17.25" customHeight="1">
      <c r="A313" s="185">
        <v>308</v>
      </c>
      <c r="B313" s="30" t="s">
        <v>4266</v>
      </c>
      <c r="C313" s="30" t="s">
        <v>4267</v>
      </c>
      <c r="D313" s="30" t="s">
        <v>4263</v>
      </c>
      <c r="E313" s="147"/>
      <c r="F313" s="147"/>
      <c r="G313" s="147"/>
      <c r="H313" s="132">
        <v>50000</v>
      </c>
      <c r="I313" s="147">
        <f t="shared" si="9"/>
        <v>50000</v>
      </c>
      <c r="J313" s="148"/>
      <c r="K313" s="179" t="str">
        <f t="shared" si="8"/>
        <v>K12A</v>
      </c>
      <c r="L313" s="168" t="s">
        <v>5649</v>
      </c>
    </row>
    <row r="314" spans="1:12" ht="17.25" customHeight="1">
      <c r="A314" s="185">
        <v>309</v>
      </c>
      <c r="B314" s="30" t="s">
        <v>4268</v>
      </c>
      <c r="C314" s="30" t="s">
        <v>4269</v>
      </c>
      <c r="D314" s="30" t="s">
        <v>4263</v>
      </c>
      <c r="E314" s="147"/>
      <c r="F314" s="147"/>
      <c r="G314" s="147"/>
      <c r="H314" s="132">
        <v>75000</v>
      </c>
      <c r="I314" s="147">
        <f t="shared" si="9"/>
        <v>75000</v>
      </c>
      <c r="J314" s="148"/>
      <c r="K314" s="179" t="str">
        <f t="shared" si="8"/>
        <v>K12A</v>
      </c>
      <c r="L314" s="168" t="s">
        <v>5649</v>
      </c>
    </row>
    <row r="315" spans="1:12" ht="17.25" customHeight="1">
      <c r="A315" s="185">
        <v>310</v>
      </c>
      <c r="B315" s="30" t="s">
        <v>4270</v>
      </c>
      <c r="C315" s="30" t="s">
        <v>4271</v>
      </c>
      <c r="D315" s="30" t="s">
        <v>4263</v>
      </c>
      <c r="E315" s="147"/>
      <c r="F315" s="147"/>
      <c r="G315" s="147"/>
      <c r="H315" s="132">
        <v>175000</v>
      </c>
      <c r="I315" s="147">
        <f t="shared" si="9"/>
        <v>175000</v>
      </c>
      <c r="J315" s="148"/>
      <c r="K315" s="179" t="str">
        <f t="shared" si="8"/>
        <v>K12A</v>
      </c>
      <c r="L315" s="168" t="s">
        <v>5649</v>
      </c>
    </row>
    <row r="316" spans="1:12" ht="17.25" customHeight="1">
      <c r="A316" s="185">
        <v>311</v>
      </c>
      <c r="B316" s="30" t="s">
        <v>4272</v>
      </c>
      <c r="C316" s="30" t="s">
        <v>4273</v>
      </c>
      <c r="D316" s="30" t="s">
        <v>4263</v>
      </c>
      <c r="E316" s="147"/>
      <c r="F316" s="147"/>
      <c r="G316" s="147">
        <f>VLOOKUP(B316,'Lệ phí thi lại'!$B$8:$F$434,5,0)</f>
        <v>120000</v>
      </c>
      <c r="H316" s="132">
        <v>75000</v>
      </c>
      <c r="I316" s="147">
        <f t="shared" si="9"/>
        <v>195000</v>
      </c>
      <c r="J316" s="148"/>
      <c r="K316" s="179" t="str">
        <f t="shared" si="8"/>
        <v>K12A</v>
      </c>
      <c r="L316" s="168" t="s">
        <v>5649</v>
      </c>
    </row>
    <row r="317" spans="1:12" ht="17.25" customHeight="1">
      <c r="A317" s="185">
        <v>312</v>
      </c>
      <c r="B317" s="30" t="s">
        <v>4274</v>
      </c>
      <c r="C317" s="30" t="s">
        <v>4275</v>
      </c>
      <c r="D317" s="30" t="s">
        <v>4263</v>
      </c>
      <c r="E317" s="147"/>
      <c r="F317" s="147"/>
      <c r="G317" s="147"/>
      <c r="H317" s="132">
        <v>50000</v>
      </c>
      <c r="I317" s="147">
        <f t="shared" si="9"/>
        <v>50000</v>
      </c>
      <c r="J317" s="148"/>
      <c r="K317" s="179" t="str">
        <f t="shared" si="8"/>
        <v>K12A</v>
      </c>
      <c r="L317" s="168" t="s">
        <v>5649</v>
      </c>
    </row>
    <row r="318" spans="1:12" ht="17.25" customHeight="1">
      <c r="A318" s="185">
        <v>313</v>
      </c>
      <c r="B318" s="30" t="s">
        <v>4276</v>
      </c>
      <c r="C318" s="30" t="s">
        <v>4277</v>
      </c>
      <c r="D318" s="30" t="s">
        <v>4263</v>
      </c>
      <c r="E318" s="147"/>
      <c r="F318" s="147"/>
      <c r="G318" s="147"/>
      <c r="H318" s="132">
        <v>50000</v>
      </c>
      <c r="I318" s="147">
        <f t="shared" si="9"/>
        <v>50000</v>
      </c>
      <c r="J318" s="148"/>
      <c r="K318" s="179" t="str">
        <f t="shared" si="8"/>
        <v>K12A</v>
      </c>
      <c r="L318" s="168" t="s">
        <v>5649</v>
      </c>
    </row>
    <row r="319" spans="1:12" ht="17.25" customHeight="1">
      <c r="A319" s="185">
        <v>314</v>
      </c>
      <c r="B319" s="30" t="s">
        <v>4358</v>
      </c>
      <c r="C319" s="30" t="s">
        <v>4359</v>
      </c>
      <c r="D319" s="30" t="s">
        <v>4360</v>
      </c>
      <c r="E319" s="147"/>
      <c r="F319" s="147"/>
      <c r="G319" s="147">
        <f>VLOOKUP(B319,'Lệ phí thi lại'!$B$8:$F$434,5,0)</f>
        <v>30000</v>
      </c>
      <c r="H319" s="132">
        <v>50000</v>
      </c>
      <c r="I319" s="147">
        <f t="shared" si="9"/>
        <v>80000</v>
      </c>
      <c r="J319" s="148"/>
      <c r="K319" s="179" t="str">
        <f t="shared" si="8"/>
        <v>K12A</v>
      </c>
      <c r="L319" s="168" t="s">
        <v>5649</v>
      </c>
    </row>
    <row r="320" spans="1:12" ht="17.25" customHeight="1">
      <c r="A320" s="185">
        <v>315</v>
      </c>
      <c r="B320" s="30" t="s">
        <v>4361</v>
      </c>
      <c r="C320" s="30" t="s">
        <v>4362</v>
      </c>
      <c r="D320" s="30" t="s">
        <v>4360</v>
      </c>
      <c r="E320" s="147"/>
      <c r="F320" s="147"/>
      <c r="G320" s="147"/>
      <c r="H320" s="132">
        <v>175000</v>
      </c>
      <c r="I320" s="147">
        <f t="shared" si="9"/>
        <v>175000</v>
      </c>
      <c r="J320" s="148"/>
      <c r="K320" s="179" t="str">
        <f t="shared" si="8"/>
        <v>K12A</v>
      </c>
      <c r="L320" s="168" t="s">
        <v>5649</v>
      </c>
    </row>
    <row r="321" spans="1:12" ht="17.25" customHeight="1">
      <c r="A321" s="185">
        <v>316</v>
      </c>
      <c r="B321" s="30" t="s">
        <v>4363</v>
      </c>
      <c r="C321" s="30" t="s">
        <v>1424</v>
      </c>
      <c r="D321" s="30" t="s">
        <v>4360</v>
      </c>
      <c r="E321" s="147"/>
      <c r="F321" s="147"/>
      <c r="G321" s="147">
        <f>VLOOKUP(B321,'Lệ phí thi lại'!$B$8:$F$434,5,0)</f>
        <v>60000</v>
      </c>
      <c r="H321" s="132">
        <v>175000</v>
      </c>
      <c r="I321" s="147">
        <f t="shared" si="9"/>
        <v>235000</v>
      </c>
      <c r="J321" s="148"/>
      <c r="K321" s="179" t="str">
        <f t="shared" si="8"/>
        <v>K12A</v>
      </c>
      <c r="L321" s="168" t="s">
        <v>5649</v>
      </c>
    </row>
    <row r="322" spans="1:12" ht="17.25" customHeight="1">
      <c r="A322" s="185">
        <v>317</v>
      </c>
      <c r="B322" s="30" t="s">
        <v>4364</v>
      </c>
      <c r="C322" s="30" t="s">
        <v>4365</v>
      </c>
      <c r="D322" s="30" t="s">
        <v>4360</v>
      </c>
      <c r="E322" s="147"/>
      <c r="F322" s="147"/>
      <c r="G322" s="147"/>
      <c r="H322" s="132">
        <v>50000</v>
      </c>
      <c r="I322" s="147">
        <f t="shared" si="9"/>
        <v>50000</v>
      </c>
      <c r="J322" s="148"/>
      <c r="K322" s="179" t="str">
        <f t="shared" si="8"/>
        <v>K12A</v>
      </c>
      <c r="L322" s="168" t="s">
        <v>5649</v>
      </c>
    </row>
    <row r="323" spans="1:12" ht="17.25" customHeight="1">
      <c r="A323" s="185">
        <v>318</v>
      </c>
      <c r="B323" s="30" t="s">
        <v>4366</v>
      </c>
      <c r="C323" s="30" t="s">
        <v>4367</v>
      </c>
      <c r="D323" s="30" t="s">
        <v>4360</v>
      </c>
      <c r="E323" s="147"/>
      <c r="F323" s="147"/>
      <c r="G323" s="147">
        <f>VLOOKUP(B323,'Lệ phí thi lại'!$B$8:$F$434,5,0)</f>
        <v>60000</v>
      </c>
      <c r="H323" s="132">
        <v>50000</v>
      </c>
      <c r="I323" s="147">
        <f t="shared" si="9"/>
        <v>110000</v>
      </c>
      <c r="J323" s="148"/>
      <c r="K323" s="179" t="str">
        <f t="shared" si="8"/>
        <v>K12A</v>
      </c>
      <c r="L323" s="168" t="s">
        <v>5649</v>
      </c>
    </row>
    <row r="324" spans="1:12" ht="17.25" customHeight="1">
      <c r="A324" s="185">
        <v>319</v>
      </c>
      <c r="B324" s="30" t="s">
        <v>4368</v>
      </c>
      <c r="C324" s="30" t="s">
        <v>4369</v>
      </c>
      <c r="D324" s="30" t="s">
        <v>4360</v>
      </c>
      <c r="E324" s="147"/>
      <c r="F324" s="147"/>
      <c r="G324" s="147"/>
      <c r="H324" s="132">
        <v>50000</v>
      </c>
      <c r="I324" s="147">
        <f t="shared" si="9"/>
        <v>50000</v>
      </c>
      <c r="J324" s="148"/>
      <c r="K324" s="179" t="str">
        <f t="shared" si="8"/>
        <v>K12A</v>
      </c>
      <c r="L324" s="168" t="s">
        <v>5649</v>
      </c>
    </row>
    <row r="325" spans="1:12" ht="17.25" customHeight="1">
      <c r="A325" s="185">
        <v>320</v>
      </c>
      <c r="B325" s="30" t="s">
        <v>4370</v>
      </c>
      <c r="C325" s="30" t="s">
        <v>4371</v>
      </c>
      <c r="D325" s="30" t="s">
        <v>4360</v>
      </c>
      <c r="E325" s="147"/>
      <c r="F325" s="147"/>
      <c r="G325" s="147"/>
      <c r="H325" s="132">
        <v>50000</v>
      </c>
      <c r="I325" s="147">
        <f t="shared" si="9"/>
        <v>50000</v>
      </c>
      <c r="J325" s="148"/>
      <c r="K325" s="179" t="str">
        <f t="shared" si="8"/>
        <v>K12A</v>
      </c>
      <c r="L325" s="168" t="s">
        <v>5649</v>
      </c>
    </row>
    <row r="326" spans="1:12" ht="17.25" customHeight="1">
      <c r="A326" s="185">
        <v>321</v>
      </c>
      <c r="B326" s="30" t="s">
        <v>4372</v>
      </c>
      <c r="C326" s="30" t="s">
        <v>4373</v>
      </c>
      <c r="D326" s="30" t="s">
        <v>4360</v>
      </c>
      <c r="E326" s="147"/>
      <c r="F326" s="147"/>
      <c r="G326" s="147"/>
      <c r="H326" s="132">
        <v>175000</v>
      </c>
      <c r="I326" s="147">
        <f t="shared" si="9"/>
        <v>175000</v>
      </c>
      <c r="J326" s="148"/>
      <c r="K326" s="179" t="str">
        <f t="shared" ref="K326:K389" si="10">RIGHT(D326,4)</f>
        <v>K12A</v>
      </c>
      <c r="L326" s="168" t="s">
        <v>5649</v>
      </c>
    </row>
    <row r="327" spans="1:12" ht="17.25" customHeight="1">
      <c r="A327" s="185">
        <v>322</v>
      </c>
      <c r="B327" s="30" t="s">
        <v>4374</v>
      </c>
      <c r="C327" s="30" t="s">
        <v>4375</v>
      </c>
      <c r="D327" s="30" t="s">
        <v>4360</v>
      </c>
      <c r="E327" s="147"/>
      <c r="F327" s="147"/>
      <c r="G327" s="147"/>
      <c r="H327" s="132">
        <v>175000</v>
      </c>
      <c r="I327" s="147">
        <f t="shared" si="9"/>
        <v>175000</v>
      </c>
      <c r="J327" s="148"/>
      <c r="K327" s="179" t="str">
        <f t="shared" si="10"/>
        <v>K12A</v>
      </c>
      <c r="L327" s="168" t="s">
        <v>5649</v>
      </c>
    </row>
    <row r="328" spans="1:12" ht="17.25" customHeight="1">
      <c r="A328" s="185">
        <v>323</v>
      </c>
      <c r="B328" s="30" t="s">
        <v>4376</v>
      </c>
      <c r="C328" s="30" t="s">
        <v>4377</v>
      </c>
      <c r="D328" s="30" t="s">
        <v>4360</v>
      </c>
      <c r="E328" s="147"/>
      <c r="F328" s="147"/>
      <c r="G328" s="147"/>
      <c r="H328" s="132">
        <v>50000</v>
      </c>
      <c r="I328" s="147">
        <f t="shared" ref="I328:I391" si="11">SUM(E328:H328)</f>
        <v>50000</v>
      </c>
      <c r="J328" s="148"/>
      <c r="K328" s="179" t="str">
        <f t="shared" si="10"/>
        <v>K12A</v>
      </c>
      <c r="L328" s="168" t="s">
        <v>5649</v>
      </c>
    </row>
    <row r="329" spans="1:12" ht="17.25" customHeight="1">
      <c r="A329" s="185">
        <v>324</v>
      </c>
      <c r="B329" s="30" t="s">
        <v>4378</v>
      </c>
      <c r="C329" s="30" t="s">
        <v>4379</v>
      </c>
      <c r="D329" s="30" t="s">
        <v>4360</v>
      </c>
      <c r="E329" s="147"/>
      <c r="F329" s="147"/>
      <c r="G329" s="147"/>
      <c r="H329" s="132">
        <v>50000</v>
      </c>
      <c r="I329" s="147">
        <f t="shared" si="11"/>
        <v>50000</v>
      </c>
      <c r="J329" s="148"/>
      <c r="K329" s="179" t="str">
        <f t="shared" si="10"/>
        <v>K12A</v>
      </c>
      <c r="L329" s="168" t="s">
        <v>5649</v>
      </c>
    </row>
    <row r="330" spans="1:12" ht="17.25" customHeight="1">
      <c r="A330" s="185">
        <v>325</v>
      </c>
      <c r="B330" s="30" t="s">
        <v>4380</v>
      </c>
      <c r="C330" s="30" t="s">
        <v>4381</v>
      </c>
      <c r="D330" s="30" t="s">
        <v>4360</v>
      </c>
      <c r="E330" s="147"/>
      <c r="F330" s="147"/>
      <c r="G330" s="147"/>
      <c r="H330" s="132">
        <v>50000</v>
      </c>
      <c r="I330" s="147">
        <f t="shared" si="11"/>
        <v>50000</v>
      </c>
      <c r="J330" s="148"/>
      <c r="K330" s="179" t="str">
        <f t="shared" si="10"/>
        <v>K12A</v>
      </c>
      <c r="L330" s="168" t="s">
        <v>5649</v>
      </c>
    </row>
    <row r="331" spans="1:12" ht="17.25" customHeight="1">
      <c r="A331" s="185">
        <v>326</v>
      </c>
      <c r="B331" s="30" t="s">
        <v>4382</v>
      </c>
      <c r="C331" s="30" t="s">
        <v>4383</v>
      </c>
      <c r="D331" s="30" t="s">
        <v>4360</v>
      </c>
      <c r="E331" s="147"/>
      <c r="F331" s="147"/>
      <c r="G331" s="147"/>
      <c r="H331" s="132">
        <v>50000</v>
      </c>
      <c r="I331" s="147">
        <f t="shared" si="11"/>
        <v>50000</v>
      </c>
      <c r="J331" s="148"/>
      <c r="K331" s="179" t="str">
        <f t="shared" si="10"/>
        <v>K12A</v>
      </c>
      <c r="L331" s="168" t="s">
        <v>5649</v>
      </c>
    </row>
    <row r="332" spans="1:12" ht="17.25" customHeight="1">
      <c r="A332" s="185">
        <v>327</v>
      </c>
      <c r="B332" s="30" t="s">
        <v>4384</v>
      </c>
      <c r="C332" s="30" t="s">
        <v>4385</v>
      </c>
      <c r="D332" s="30" t="s">
        <v>4360</v>
      </c>
      <c r="E332" s="147"/>
      <c r="F332" s="147"/>
      <c r="G332" s="147">
        <f>VLOOKUP(B332,'Lệ phí thi lại'!$B$8:$F$434,5,0)</f>
        <v>30000</v>
      </c>
      <c r="H332" s="132">
        <v>50000</v>
      </c>
      <c r="I332" s="147">
        <f t="shared" si="11"/>
        <v>80000</v>
      </c>
      <c r="J332" s="148"/>
      <c r="K332" s="179" t="str">
        <f t="shared" si="10"/>
        <v>K12A</v>
      </c>
      <c r="L332" s="168" t="s">
        <v>5649</v>
      </c>
    </row>
    <row r="333" spans="1:12" ht="17.25" customHeight="1">
      <c r="A333" s="185">
        <v>328</v>
      </c>
      <c r="B333" s="30" t="s">
        <v>4386</v>
      </c>
      <c r="C333" s="30" t="s">
        <v>4387</v>
      </c>
      <c r="D333" s="30" t="s">
        <v>4360</v>
      </c>
      <c r="E333" s="147"/>
      <c r="F333" s="147"/>
      <c r="G333" s="147"/>
      <c r="H333" s="132">
        <v>50000</v>
      </c>
      <c r="I333" s="147">
        <f t="shared" si="11"/>
        <v>50000</v>
      </c>
      <c r="J333" s="148"/>
      <c r="K333" s="179" t="str">
        <f t="shared" si="10"/>
        <v>K12A</v>
      </c>
      <c r="L333" s="168" t="s">
        <v>5649</v>
      </c>
    </row>
    <row r="334" spans="1:12" ht="17.25" customHeight="1">
      <c r="A334" s="185">
        <v>329</v>
      </c>
      <c r="B334" s="30" t="s">
        <v>4388</v>
      </c>
      <c r="C334" s="30" t="s">
        <v>4389</v>
      </c>
      <c r="D334" s="30" t="s">
        <v>4360</v>
      </c>
      <c r="E334" s="147"/>
      <c r="F334" s="147"/>
      <c r="G334" s="147"/>
      <c r="H334" s="132">
        <v>50000</v>
      </c>
      <c r="I334" s="147">
        <f t="shared" si="11"/>
        <v>50000</v>
      </c>
      <c r="J334" s="148"/>
      <c r="K334" s="179" t="str">
        <f t="shared" si="10"/>
        <v>K12A</v>
      </c>
      <c r="L334" s="168" t="s">
        <v>5649</v>
      </c>
    </row>
    <row r="335" spans="1:12" ht="17.25" customHeight="1">
      <c r="A335" s="185">
        <v>330</v>
      </c>
      <c r="B335" s="30" t="s">
        <v>4390</v>
      </c>
      <c r="C335" s="30" t="s">
        <v>4391</v>
      </c>
      <c r="D335" s="30" t="s">
        <v>4360</v>
      </c>
      <c r="E335" s="147"/>
      <c r="F335" s="147"/>
      <c r="G335" s="147"/>
      <c r="H335" s="132">
        <v>175000</v>
      </c>
      <c r="I335" s="147">
        <f t="shared" si="11"/>
        <v>175000</v>
      </c>
      <c r="J335" s="148"/>
      <c r="K335" s="179" t="str">
        <f t="shared" si="10"/>
        <v>K12A</v>
      </c>
      <c r="L335" s="168" t="s">
        <v>5649</v>
      </c>
    </row>
    <row r="336" spans="1:12" ht="17.25" customHeight="1">
      <c r="A336" s="185">
        <v>331</v>
      </c>
      <c r="B336" s="30" t="s">
        <v>4392</v>
      </c>
      <c r="C336" s="30" t="s">
        <v>576</v>
      </c>
      <c r="D336" s="30" t="s">
        <v>4360</v>
      </c>
      <c r="E336" s="147"/>
      <c r="F336" s="147"/>
      <c r="G336" s="147"/>
      <c r="H336" s="132">
        <v>50000</v>
      </c>
      <c r="I336" s="147">
        <f t="shared" si="11"/>
        <v>50000</v>
      </c>
      <c r="J336" s="148"/>
      <c r="K336" s="179" t="str">
        <f t="shared" si="10"/>
        <v>K12A</v>
      </c>
      <c r="L336" s="168" t="s">
        <v>5649</v>
      </c>
    </row>
    <row r="337" spans="1:12" ht="17.25" customHeight="1">
      <c r="A337" s="185">
        <v>332</v>
      </c>
      <c r="B337" s="30" t="s">
        <v>4393</v>
      </c>
      <c r="C337" s="30" t="s">
        <v>576</v>
      </c>
      <c r="D337" s="30" t="s">
        <v>4360</v>
      </c>
      <c r="E337" s="147"/>
      <c r="F337" s="147"/>
      <c r="G337" s="147"/>
      <c r="H337" s="132">
        <v>50000</v>
      </c>
      <c r="I337" s="147">
        <f t="shared" si="11"/>
        <v>50000</v>
      </c>
      <c r="J337" s="148"/>
      <c r="K337" s="179" t="str">
        <f t="shared" si="10"/>
        <v>K12A</v>
      </c>
      <c r="L337" s="168" t="s">
        <v>5649</v>
      </c>
    </row>
    <row r="338" spans="1:12" ht="17.25" customHeight="1">
      <c r="A338" s="185">
        <v>333</v>
      </c>
      <c r="B338" s="30" t="s">
        <v>4394</v>
      </c>
      <c r="C338" s="30" t="s">
        <v>4395</v>
      </c>
      <c r="D338" s="30" t="s">
        <v>4360</v>
      </c>
      <c r="E338" s="147"/>
      <c r="F338" s="147"/>
      <c r="G338" s="147"/>
      <c r="H338" s="132">
        <v>50000</v>
      </c>
      <c r="I338" s="147">
        <f t="shared" si="11"/>
        <v>50000</v>
      </c>
      <c r="J338" s="148"/>
      <c r="K338" s="179" t="str">
        <f t="shared" si="10"/>
        <v>K12A</v>
      </c>
      <c r="L338" s="168" t="s">
        <v>5649</v>
      </c>
    </row>
    <row r="339" spans="1:12" ht="17.25" customHeight="1">
      <c r="A339" s="185">
        <v>334</v>
      </c>
      <c r="B339" s="30" t="s">
        <v>4396</v>
      </c>
      <c r="C339" s="30" t="s">
        <v>4397</v>
      </c>
      <c r="D339" s="30" t="s">
        <v>4360</v>
      </c>
      <c r="E339" s="147"/>
      <c r="F339" s="147"/>
      <c r="G339" s="147"/>
      <c r="H339" s="132">
        <v>50000</v>
      </c>
      <c r="I339" s="147">
        <f t="shared" si="11"/>
        <v>50000</v>
      </c>
      <c r="J339" s="148"/>
      <c r="K339" s="179" t="str">
        <f t="shared" si="10"/>
        <v>K12A</v>
      </c>
      <c r="L339" s="168" t="s">
        <v>5649</v>
      </c>
    </row>
    <row r="340" spans="1:12" ht="17.25" customHeight="1">
      <c r="A340" s="185">
        <v>335</v>
      </c>
      <c r="B340" s="30" t="s">
        <v>4398</v>
      </c>
      <c r="C340" s="30" t="s">
        <v>4399</v>
      </c>
      <c r="D340" s="30" t="s">
        <v>4360</v>
      </c>
      <c r="E340" s="147"/>
      <c r="F340" s="147"/>
      <c r="G340" s="147"/>
      <c r="H340" s="132">
        <v>175000</v>
      </c>
      <c r="I340" s="147">
        <f t="shared" si="11"/>
        <v>175000</v>
      </c>
      <c r="J340" s="148"/>
      <c r="K340" s="179" t="str">
        <f t="shared" si="10"/>
        <v>K12A</v>
      </c>
      <c r="L340" s="168" t="s">
        <v>5649</v>
      </c>
    </row>
    <row r="341" spans="1:12" ht="17.25" customHeight="1">
      <c r="A341" s="185">
        <v>336</v>
      </c>
      <c r="B341" s="30" t="s">
        <v>4400</v>
      </c>
      <c r="C341" s="30" t="s">
        <v>4401</v>
      </c>
      <c r="D341" s="30" t="s">
        <v>4360</v>
      </c>
      <c r="E341" s="147"/>
      <c r="F341" s="147"/>
      <c r="G341" s="147"/>
      <c r="H341" s="132">
        <v>50000</v>
      </c>
      <c r="I341" s="147">
        <f t="shared" si="11"/>
        <v>50000</v>
      </c>
      <c r="J341" s="148"/>
      <c r="K341" s="179" t="str">
        <f t="shared" si="10"/>
        <v>K12A</v>
      </c>
      <c r="L341" s="168" t="s">
        <v>5649</v>
      </c>
    </row>
    <row r="342" spans="1:12" ht="17.25" customHeight="1">
      <c r="A342" s="185">
        <v>337</v>
      </c>
      <c r="B342" s="30" t="s">
        <v>4402</v>
      </c>
      <c r="C342" s="30" t="s">
        <v>4403</v>
      </c>
      <c r="D342" s="30" t="s">
        <v>4360</v>
      </c>
      <c r="E342" s="147"/>
      <c r="F342" s="147"/>
      <c r="G342" s="147"/>
      <c r="H342" s="132">
        <v>50000</v>
      </c>
      <c r="I342" s="147">
        <f t="shared" si="11"/>
        <v>50000</v>
      </c>
      <c r="J342" s="148"/>
      <c r="K342" s="179" t="str">
        <f t="shared" si="10"/>
        <v>K12A</v>
      </c>
      <c r="L342" s="168" t="s">
        <v>5649</v>
      </c>
    </row>
    <row r="343" spans="1:12" ht="17.25" customHeight="1">
      <c r="A343" s="185">
        <v>338</v>
      </c>
      <c r="B343" s="30" t="s">
        <v>4404</v>
      </c>
      <c r="C343" s="30" t="s">
        <v>4405</v>
      </c>
      <c r="D343" s="30" t="s">
        <v>4360</v>
      </c>
      <c r="E343" s="147"/>
      <c r="F343" s="147"/>
      <c r="G343" s="147"/>
      <c r="H343" s="132">
        <v>50000</v>
      </c>
      <c r="I343" s="147">
        <f t="shared" si="11"/>
        <v>50000</v>
      </c>
      <c r="J343" s="148"/>
      <c r="K343" s="179" t="str">
        <f t="shared" si="10"/>
        <v>K12A</v>
      </c>
      <c r="L343" s="168" t="s">
        <v>5649</v>
      </c>
    </row>
    <row r="344" spans="1:12" ht="17.25" customHeight="1">
      <c r="A344" s="185">
        <v>339</v>
      </c>
      <c r="B344" s="30" t="s">
        <v>4406</v>
      </c>
      <c r="C344" s="30" t="s">
        <v>4407</v>
      </c>
      <c r="D344" s="30" t="s">
        <v>4360</v>
      </c>
      <c r="E344" s="147"/>
      <c r="F344" s="147"/>
      <c r="G344" s="147"/>
      <c r="H344" s="132">
        <v>50000</v>
      </c>
      <c r="I344" s="147">
        <f t="shared" si="11"/>
        <v>50000</v>
      </c>
      <c r="J344" s="148"/>
      <c r="K344" s="179" t="str">
        <f t="shared" si="10"/>
        <v>K12A</v>
      </c>
      <c r="L344" s="168" t="s">
        <v>5649</v>
      </c>
    </row>
    <row r="345" spans="1:12" ht="17.25" customHeight="1">
      <c r="A345" s="185">
        <v>340</v>
      </c>
      <c r="B345" s="30" t="s">
        <v>4408</v>
      </c>
      <c r="C345" s="30" t="s">
        <v>4409</v>
      </c>
      <c r="D345" s="30" t="s">
        <v>4360</v>
      </c>
      <c r="E345" s="147"/>
      <c r="F345" s="147"/>
      <c r="G345" s="147"/>
      <c r="H345" s="132">
        <v>50000</v>
      </c>
      <c r="I345" s="147">
        <f t="shared" si="11"/>
        <v>50000</v>
      </c>
      <c r="J345" s="148"/>
      <c r="K345" s="179" t="str">
        <f t="shared" si="10"/>
        <v>K12A</v>
      </c>
      <c r="L345" s="168" t="s">
        <v>5649</v>
      </c>
    </row>
    <row r="346" spans="1:12" ht="17.25" customHeight="1">
      <c r="A346" s="185">
        <v>341</v>
      </c>
      <c r="B346" s="30" t="s">
        <v>4410</v>
      </c>
      <c r="C346" s="30" t="s">
        <v>4411</v>
      </c>
      <c r="D346" s="30" t="s">
        <v>4360</v>
      </c>
      <c r="E346" s="147"/>
      <c r="F346" s="147"/>
      <c r="G346" s="147"/>
      <c r="H346" s="132">
        <v>50000</v>
      </c>
      <c r="I346" s="147">
        <f t="shared" si="11"/>
        <v>50000</v>
      </c>
      <c r="J346" s="148"/>
      <c r="K346" s="179" t="str">
        <f t="shared" si="10"/>
        <v>K12A</v>
      </c>
      <c r="L346" s="168" t="s">
        <v>5649</v>
      </c>
    </row>
    <row r="347" spans="1:12" ht="17.25" customHeight="1">
      <c r="A347" s="185">
        <v>342</v>
      </c>
      <c r="B347" s="30" t="s">
        <v>4412</v>
      </c>
      <c r="C347" s="30" t="s">
        <v>4413</v>
      </c>
      <c r="D347" s="30" t="s">
        <v>4360</v>
      </c>
      <c r="E347" s="147"/>
      <c r="F347" s="147"/>
      <c r="G347" s="147"/>
      <c r="H347" s="132">
        <v>175000</v>
      </c>
      <c r="I347" s="147">
        <f t="shared" si="11"/>
        <v>175000</v>
      </c>
      <c r="J347" s="148"/>
      <c r="K347" s="179" t="str">
        <f t="shared" si="10"/>
        <v>K12A</v>
      </c>
      <c r="L347" s="168" t="s">
        <v>5649</v>
      </c>
    </row>
    <row r="348" spans="1:12" ht="17.25" customHeight="1">
      <c r="A348" s="185">
        <v>343</v>
      </c>
      <c r="B348" s="30" t="s">
        <v>4414</v>
      </c>
      <c r="C348" s="30" t="s">
        <v>4415</v>
      </c>
      <c r="D348" s="30" t="s">
        <v>4360</v>
      </c>
      <c r="E348" s="147"/>
      <c r="F348" s="147"/>
      <c r="G348" s="147"/>
      <c r="H348" s="132">
        <v>50000</v>
      </c>
      <c r="I348" s="147">
        <f t="shared" si="11"/>
        <v>50000</v>
      </c>
      <c r="J348" s="148"/>
      <c r="K348" s="179" t="str">
        <f t="shared" si="10"/>
        <v>K12A</v>
      </c>
      <c r="L348" s="168" t="s">
        <v>5649</v>
      </c>
    </row>
    <row r="349" spans="1:12" ht="17.25" customHeight="1">
      <c r="A349" s="185">
        <v>344</v>
      </c>
      <c r="B349" s="30" t="s">
        <v>4416</v>
      </c>
      <c r="C349" s="30" t="s">
        <v>4417</v>
      </c>
      <c r="D349" s="30" t="s">
        <v>4360</v>
      </c>
      <c r="E349" s="147"/>
      <c r="F349" s="147"/>
      <c r="G349" s="147"/>
      <c r="H349" s="132">
        <v>50000</v>
      </c>
      <c r="I349" s="147">
        <f t="shared" si="11"/>
        <v>50000</v>
      </c>
      <c r="J349" s="148"/>
      <c r="K349" s="179" t="str">
        <f t="shared" si="10"/>
        <v>K12A</v>
      </c>
      <c r="L349" s="168" t="s">
        <v>5649</v>
      </c>
    </row>
    <row r="350" spans="1:12" ht="17.25" customHeight="1">
      <c r="A350" s="185">
        <v>345</v>
      </c>
      <c r="B350" s="30" t="s">
        <v>4418</v>
      </c>
      <c r="C350" s="30" t="s">
        <v>4419</v>
      </c>
      <c r="D350" s="30" t="s">
        <v>4360</v>
      </c>
      <c r="E350" s="147"/>
      <c r="F350" s="147"/>
      <c r="G350" s="147"/>
      <c r="H350" s="132">
        <v>50000</v>
      </c>
      <c r="I350" s="147">
        <f t="shared" si="11"/>
        <v>50000</v>
      </c>
      <c r="J350" s="148"/>
      <c r="K350" s="179" t="str">
        <f t="shared" si="10"/>
        <v>K12A</v>
      </c>
      <c r="L350" s="168" t="s">
        <v>5649</v>
      </c>
    </row>
    <row r="351" spans="1:12" ht="17.25" customHeight="1">
      <c r="A351" s="185">
        <v>346</v>
      </c>
      <c r="B351" s="30" t="s">
        <v>4420</v>
      </c>
      <c r="C351" s="30" t="s">
        <v>4421</v>
      </c>
      <c r="D351" s="30" t="s">
        <v>4360</v>
      </c>
      <c r="E351" s="147"/>
      <c r="F351" s="147"/>
      <c r="G351" s="147"/>
      <c r="H351" s="132">
        <v>50000</v>
      </c>
      <c r="I351" s="147">
        <f t="shared" si="11"/>
        <v>50000</v>
      </c>
      <c r="J351" s="148"/>
      <c r="K351" s="179" t="str">
        <f t="shared" si="10"/>
        <v>K12A</v>
      </c>
      <c r="L351" s="168" t="s">
        <v>5649</v>
      </c>
    </row>
    <row r="352" spans="1:12" ht="17.25" customHeight="1">
      <c r="A352" s="185">
        <v>347</v>
      </c>
      <c r="B352" s="30" t="s">
        <v>4422</v>
      </c>
      <c r="C352" s="30" t="s">
        <v>839</v>
      </c>
      <c r="D352" s="30" t="s">
        <v>4360</v>
      </c>
      <c r="E352" s="147"/>
      <c r="F352" s="147"/>
      <c r="G352" s="147"/>
      <c r="H352" s="132">
        <v>50000</v>
      </c>
      <c r="I352" s="147">
        <f t="shared" si="11"/>
        <v>50000</v>
      </c>
      <c r="J352" s="148"/>
      <c r="K352" s="179" t="str">
        <f t="shared" si="10"/>
        <v>K12A</v>
      </c>
      <c r="L352" s="168" t="s">
        <v>5649</v>
      </c>
    </row>
    <row r="353" spans="1:12" ht="17.25" customHeight="1">
      <c r="A353" s="185">
        <v>348</v>
      </c>
      <c r="B353" s="30" t="s">
        <v>4423</v>
      </c>
      <c r="C353" s="30" t="s">
        <v>4424</v>
      </c>
      <c r="D353" s="30" t="s">
        <v>4360</v>
      </c>
      <c r="E353" s="147"/>
      <c r="F353" s="147"/>
      <c r="G353" s="147"/>
      <c r="H353" s="132">
        <v>50000</v>
      </c>
      <c r="I353" s="147">
        <f t="shared" si="11"/>
        <v>50000</v>
      </c>
      <c r="J353" s="148"/>
      <c r="K353" s="179" t="str">
        <f t="shared" si="10"/>
        <v>K12A</v>
      </c>
      <c r="L353" s="168" t="s">
        <v>5649</v>
      </c>
    </row>
    <row r="354" spans="1:12" ht="17.25" customHeight="1">
      <c r="A354" s="185">
        <v>349</v>
      </c>
      <c r="B354" s="30" t="s">
        <v>4425</v>
      </c>
      <c r="C354" s="30" t="s">
        <v>4426</v>
      </c>
      <c r="D354" s="30" t="s">
        <v>4360</v>
      </c>
      <c r="E354" s="147"/>
      <c r="F354" s="147"/>
      <c r="G354" s="147"/>
      <c r="H354" s="132">
        <v>50000</v>
      </c>
      <c r="I354" s="147">
        <f t="shared" si="11"/>
        <v>50000</v>
      </c>
      <c r="J354" s="148"/>
      <c r="K354" s="179" t="str">
        <f t="shared" si="10"/>
        <v>K12A</v>
      </c>
      <c r="L354" s="168" t="s">
        <v>5649</v>
      </c>
    </row>
    <row r="355" spans="1:12" ht="17.25" customHeight="1">
      <c r="A355" s="185">
        <v>350</v>
      </c>
      <c r="B355" s="30" t="s">
        <v>4427</v>
      </c>
      <c r="C355" s="30" t="s">
        <v>4172</v>
      </c>
      <c r="D355" s="30" t="s">
        <v>4360</v>
      </c>
      <c r="E355" s="147"/>
      <c r="F355" s="147"/>
      <c r="G355" s="147"/>
      <c r="H355" s="132">
        <v>175000</v>
      </c>
      <c r="I355" s="147">
        <f t="shared" si="11"/>
        <v>175000</v>
      </c>
      <c r="J355" s="148"/>
      <c r="K355" s="179" t="str">
        <f t="shared" si="10"/>
        <v>K12A</v>
      </c>
      <c r="L355" s="168" t="s">
        <v>5649</v>
      </c>
    </row>
    <row r="356" spans="1:12" ht="17.25" customHeight="1">
      <c r="A356" s="185">
        <v>351</v>
      </c>
      <c r="B356" s="173" t="s">
        <v>326</v>
      </c>
      <c r="C356" s="173" t="s">
        <v>327</v>
      </c>
      <c r="D356" s="148" t="s">
        <v>4190</v>
      </c>
      <c r="E356" s="147"/>
      <c r="F356" s="171">
        <v>80000</v>
      </c>
      <c r="G356" s="147"/>
      <c r="H356" s="147"/>
      <c r="I356" s="147">
        <f t="shared" si="11"/>
        <v>80000</v>
      </c>
      <c r="J356" s="148"/>
      <c r="K356" s="179" t="str">
        <f t="shared" si="10"/>
        <v>K12A</v>
      </c>
      <c r="L356" s="168" t="s">
        <v>5649</v>
      </c>
    </row>
    <row r="357" spans="1:12" ht="17.25" customHeight="1">
      <c r="A357" s="185">
        <v>352</v>
      </c>
      <c r="B357" s="173" t="s">
        <v>320</v>
      </c>
      <c r="C357" s="173" t="s">
        <v>321</v>
      </c>
      <c r="D357" s="148" t="s">
        <v>4190</v>
      </c>
      <c r="E357" s="147"/>
      <c r="F357" s="171">
        <v>80000</v>
      </c>
      <c r="G357" s="147"/>
      <c r="H357" s="147"/>
      <c r="I357" s="147">
        <f t="shared" si="11"/>
        <v>80000</v>
      </c>
      <c r="J357" s="148"/>
      <c r="K357" s="179" t="str">
        <f t="shared" si="10"/>
        <v>K12A</v>
      </c>
      <c r="L357" s="168" t="s">
        <v>5649</v>
      </c>
    </row>
    <row r="358" spans="1:12" ht="17.25" customHeight="1">
      <c r="A358" s="185">
        <v>353</v>
      </c>
      <c r="B358" s="176" t="s">
        <v>360</v>
      </c>
      <c r="C358" s="173" t="s">
        <v>361</v>
      </c>
      <c r="D358" s="148" t="s">
        <v>4190</v>
      </c>
      <c r="E358" s="147"/>
      <c r="F358" s="171">
        <v>180000</v>
      </c>
      <c r="G358" s="147"/>
      <c r="H358" s="147"/>
      <c r="I358" s="147">
        <f t="shared" si="11"/>
        <v>180000</v>
      </c>
      <c r="J358" s="148"/>
      <c r="K358" s="179" t="str">
        <f t="shared" si="10"/>
        <v>K12A</v>
      </c>
      <c r="L358" s="168" t="s">
        <v>5649</v>
      </c>
    </row>
    <row r="359" spans="1:12" ht="17.25" customHeight="1">
      <c r="A359" s="185">
        <v>354</v>
      </c>
      <c r="B359" s="30" t="s">
        <v>5321</v>
      </c>
      <c r="C359" s="30" t="s">
        <v>5322</v>
      </c>
      <c r="D359" s="30" t="s">
        <v>4040</v>
      </c>
      <c r="E359" s="147"/>
      <c r="F359" s="147"/>
      <c r="G359" s="169">
        <v>30000</v>
      </c>
      <c r="H359" s="177">
        <v>30000</v>
      </c>
      <c r="I359" s="147">
        <f t="shared" si="11"/>
        <v>60000</v>
      </c>
      <c r="J359" s="148"/>
      <c r="K359" s="179" t="str">
        <f t="shared" si="10"/>
        <v>K12A</v>
      </c>
      <c r="L359" s="168" t="s">
        <v>5649</v>
      </c>
    </row>
    <row r="360" spans="1:12" ht="17.25" customHeight="1">
      <c r="A360" s="185">
        <v>355</v>
      </c>
      <c r="B360" s="30" t="s">
        <v>5324</v>
      </c>
      <c r="C360" s="30" t="s">
        <v>5325</v>
      </c>
      <c r="D360" s="30" t="s">
        <v>4040</v>
      </c>
      <c r="E360" s="147"/>
      <c r="F360" s="147"/>
      <c r="G360" s="169">
        <v>150000</v>
      </c>
      <c r="H360" s="177">
        <v>150000</v>
      </c>
      <c r="I360" s="147">
        <f t="shared" si="11"/>
        <v>300000</v>
      </c>
      <c r="J360" s="148"/>
      <c r="K360" s="179" t="str">
        <f t="shared" si="10"/>
        <v>K12A</v>
      </c>
      <c r="L360" s="168" t="s">
        <v>5649</v>
      </c>
    </row>
    <row r="361" spans="1:12" ht="17.25" customHeight="1">
      <c r="A361" s="185">
        <v>356</v>
      </c>
      <c r="B361" s="30" t="s">
        <v>5337</v>
      </c>
      <c r="C361" s="30" t="s">
        <v>988</v>
      </c>
      <c r="D361" s="30" t="s">
        <v>4190</v>
      </c>
      <c r="E361" s="147"/>
      <c r="F361" s="147"/>
      <c r="G361" s="169">
        <v>30000</v>
      </c>
      <c r="H361" s="177">
        <v>30000</v>
      </c>
      <c r="I361" s="147">
        <f t="shared" si="11"/>
        <v>60000</v>
      </c>
      <c r="J361" s="148"/>
      <c r="K361" s="179" t="str">
        <f t="shared" si="10"/>
        <v>K12A</v>
      </c>
      <c r="L361" s="168" t="s">
        <v>5649</v>
      </c>
    </row>
    <row r="362" spans="1:12" ht="17.25" customHeight="1">
      <c r="A362" s="185">
        <v>357</v>
      </c>
      <c r="B362" s="30" t="s">
        <v>5338</v>
      </c>
      <c r="C362" s="30" t="s">
        <v>5339</v>
      </c>
      <c r="D362" s="30" t="s">
        <v>4190</v>
      </c>
      <c r="E362" s="147"/>
      <c r="F362" s="147"/>
      <c r="G362" s="169">
        <v>60000</v>
      </c>
      <c r="H362" s="177">
        <v>60000</v>
      </c>
      <c r="I362" s="147">
        <f t="shared" si="11"/>
        <v>120000</v>
      </c>
      <c r="J362" s="148"/>
      <c r="K362" s="179" t="str">
        <f t="shared" si="10"/>
        <v>K12A</v>
      </c>
      <c r="L362" s="168" t="s">
        <v>5649</v>
      </c>
    </row>
    <row r="363" spans="1:12" ht="17.25" customHeight="1">
      <c r="A363" s="185">
        <v>358</v>
      </c>
      <c r="B363" s="30" t="s">
        <v>5340</v>
      </c>
      <c r="C363" s="30" t="s">
        <v>5341</v>
      </c>
      <c r="D363" s="30" t="s">
        <v>4263</v>
      </c>
      <c r="E363" s="147"/>
      <c r="F363" s="147"/>
      <c r="G363" s="169">
        <v>90000</v>
      </c>
      <c r="H363" s="177">
        <v>90000</v>
      </c>
      <c r="I363" s="147">
        <f t="shared" si="11"/>
        <v>180000</v>
      </c>
      <c r="J363" s="148"/>
      <c r="K363" s="179" t="str">
        <f t="shared" si="10"/>
        <v>K12A</v>
      </c>
      <c r="L363" s="168" t="s">
        <v>5649</v>
      </c>
    </row>
    <row r="364" spans="1:12" ht="17.25" customHeight="1">
      <c r="A364" s="185">
        <v>359</v>
      </c>
      <c r="B364" s="36" t="s">
        <v>4061</v>
      </c>
      <c r="C364" s="36" t="s">
        <v>4062</v>
      </c>
      <c r="D364" s="36" t="s">
        <v>4063</v>
      </c>
      <c r="E364" s="147"/>
      <c r="F364" s="147"/>
      <c r="G364" s="147">
        <f>VLOOKUP(B364,'Lệ phí thi lại'!$B$8:$F$434,5,0)</f>
        <v>120000</v>
      </c>
      <c r="H364" s="132">
        <v>50000</v>
      </c>
      <c r="I364" s="147">
        <f t="shared" si="11"/>
        <v>170000</v>
      </c>
      <c r="J364" s="148"/>
      <c r="K364" s="179" t="str">
        <f t="shared" si="10"/>
        <v>K12B</v>
      </c>
      <c r="L364" s="168" t="s">
        <v>5649</v>
      </c>
    </row>
    <row r="365" spans="1:12" ht="17.25" customHeight="1">
      <c r="A365" s="185">
        <v>360</v>
      </c>
      <c r="B365" s="36" t="s">
        <v>4064</v>
      </c>
      <c r="C365" s="36" t="s">
        <v>4065</v>
      </c>
      <c r="D365" s="36" t="s">
        <v>4063</v>
      </c>
      <c r="E365" s="147"/>
      <c r="F365" s="147"/>
      <c r="G365" s="147"/>
      <c r="H365" s="132">
        <v>50000</v>
      </c>
      <c r="I365" s="147">
        <f t="shared" si="11"/>
        <v>50000</v>
      </c>
      <c r="J365" s="148"/>
      <c r="K365" s="179" t="str">
        <f t="shared" si="10"/>
        <v>K12B</v>
      </c>
      <c r="L365" s="168" t="s">
        <v>5649</v>
      </c>
    </row>
    <row r="366" spans="1:12" ht="17.25" customHeight="1">
      <c r="A366" s="185">
        <v>361</v>
      </c>
      <c r="B366" s="36" t="s">
        <v>4066</v>
      </c>
      <c r="C366" s="36" t="s">
        <v>4067</v>
      </c>
      <c r="D366" s="36" t="s">
        <v>4063</v>
      </c>
      <c r="E366" s="147"/>
      <c r="F366" s="147"/>
      <c r="G366" s="147"/>
      <c r="H366" s="132">
        <v>50000</v>
      </c>
      <c r="I366" s="147">
        <f t="shared" si="11"/>
        <v>50000</v>
      </c>
      <c r="J366" s="148"/>
      <c r="K366" s="179" t="str">
        <f t="shared" si="10"/>
        <v>K12B</v>
      </c>
      <c r="L366" s="168" t="s">
        <v>5649</v>
      </c>
    </row>
    <row r="367" spans="1:12" ht="17.25" customHeight="1">
      <c r="A367" s="185">
        <v>362</v>
      </c>
      <c r="B367" s="36" t="s">
        <v>4068</v>
      </c>
      <c r="C367" s="36" t="s">
        <v>4069</v>
      </c>
      <c r="D367" s="36" t="s">
        <v>4063</v>
      </c>
      <c r="E367" s="147"/>
      <c r="F367" s="147"/>
      <c r="G367" s="147">
        <f>VLOOKUP(B367,'Lệ phí thi lại'!$B$8:$F$434,5,0)</f>
        <v>270000</v>
      </c>
      <c r="H367" s="132">
        <v>50000</v>
      </c>
      <c r="I367" s="147">
        <f t="shared" si="11"/>
        <v>320000</v>
      </c>
      <c r="J367" s="148"/>
      <c r="K367" s="179" t="str">
        <f t="shared" si="10"/>
        <v>K12B</v>
      </c>
      <c r="L367" s="168" t="s">
        <v>5649</v>
      </c>
    </row>
    <row r="368" spans="1:12" ht="17.25" customHeight="1">
      <c r="A368" s="185">
        <v>363</v>
      </c>
      <c r="B368" s="36" t="s">
        <v>4070</v>
      </c>
      <c r="C368" s="36" t="s">
        <v>4071</v>
      </c>
      <c r="D368" s="36" t="s">
        <v>4063</v>
      </c>
      <c r="E368" s="147"/>
      <c r="F368" s="147"/>
      <c r="G368" s="147"/>
      <c r="H368" s="132">
        <v>225000</v>
      </c>
      <c r="I368" s="147">
        <f t="shared" si="11"/>
        <v>225000</v>
      </c>
      <c r="J368" s="148"/>
      <c r="K368" s="179" t="str">
        <f t="shared" si="10"/>
        <v>K12B</v>
      </c>
      <c r="L368" s="168" t="s">
        <v>5649</v>
      </c>
    </row>
    <row r="369" spans="1:12" ht="17.25" customHeight="1">
      <c r="A369" s="185">
        <v>364</v>
      </c>
      <c r="B369" s="36" t="s">
        <v>4072</v>
      </c>
      <c r="C369" s="36" t="s">
        <v>4073</v>
      </c>
      <c r="D369" s="36" t="s">
        <v>4063</v>
      </c>
      <c r="E369" s="147">
        <f>VLOOKUP(B369,'Học phí'!$B$8:$F$395,5,0)</f>
        <v>787500</v>
      </c>
      <c r="F369" s="147"/>
      <c r="G369" s="147">
        <f>VLOOKUP(B369,'Lệ phí thi lại'!$B$8:$F$434,5,0)</f>
        <v>270000</v>
      </c>
      <c r="H369" s="132">
        <v>50000</v>
      </c>
      <c r="I369" s="147">
        <f t="shared" si="11"/>
        <v>1107500</v>
      </c>
      <c r="J369" s="148"/>
      <c r="K369" s="179" t="str">
        <f t="shared" si="10"/>
        <v>K12B</v>
      </c>
      <c r="L369" s="168" t="s">
        <v>5649</v>
      </c>
    </row>
    <row r="370" spans="1:12" ht="17.25" customHeight="1">
      <c r="A370" s="185">
        <v>365</v>
      </c>
      <c r="B370" s="30" t="s">
        <v>4278</v>
      </c>
      <c r="C370" s="30" t="s">
        <v>4279</v>
      </c>
      <c r="D370" s="30" t="s">
        <v>4280</v>
      </c>
      <c r="E370" s="147"/>
      <c r="F370" s="147"/>
      <c r="G370" s="147"/>
      <c r="H370" s="132">
        <v>50000</v>
      </c>
      <c r="I370" s="147">
        <f t="shared" si="11"/>
        <v>50000</v>
      </c>
      <c r="J370" s="148"/>
      <c r="K370" s="179" t="str">
        <f t="shared" si="10"/>
        <v>K12B</v>
      </c>
      <c r="L370" s="168" t="s">
        <v>5649</v>
      </c>
    </row>
    <row r="371" spans="1:12" ht="17.25" customHeight="1">
      <c r="A371" s="185">
        <v>366</v>
      </c>
      <c r="B371" s="30" t="s">
        <v>4281</v>
      </c>
      <c r="C371" s="30" t="s">
        <v>4282</v>
      </c>
      <c r="D371" s="30" t="s">
        <v>4280</v>
      </c>
      <c r="E371" s="147"/>
      <c r="F371" s="147"/>
      <c r="G371" s="147"/>
      <c r="H371" s="132">
        <v>50000</v>
      </c>
      <c r="I371" s="147">
        <f t="shared" si="11"/>
        <v>50000</v>
      </c>
      <c r="J371" s="148"/>
      <c r="K371" s="179" t="str">
        <f t="shared" si="10"/>
        <v>K12B</v>
      </c>
      <c r="L371" s="168" t="s">
        <v>5649</v>
      </c>
    </row>
    <row r="372" spans="1:12" ht="17.25" customHeight="1">
      <c r="A372" s="185">
        <v>367</v>
      </c>
      <c r="B372" s="30" t="s">
        <v>4283</v>
      </c>
      <c r="C372" s="30" t="s">
        <v>4284</v>
      </c>
      <c r="D372" s="30" t="s">
        <v>4280</v>
      </c>
      <c r="E372" s="147"/>
      <c r="F372" s="147"/>
      <c r="G372" s="147">
        <f>VLOOKUP(B372,'Lệ phí thi lại'!$B$8:$F$434,5,0)</f>
        <v>90000</v>
      </c>
      <c r="H372" s="132">
        <v>50000</v>
      </c>
      <c r="I372" s="147">
        <f t="shared" si="11"/>
        <v>140000</v>
      </c>
      <c r="J372" s="148"/>
      <c r="K372" s="179" t="str">
        <f t="shared" si="10"/>
        <v>K12B</v>
      </c>
      <c r="L372" s="168" t="s">
        <v>5649</v>
      </c>
    </row>
    <row r="373" spans="1:12" ht="17.25" customHeight="1">
      <c r="A373" s="185">
        <v>368</v>
      </c>
      <c r="B373" s="30" t="s">
        <v>4285</v>
      </c>
      <c r="C373" s="30" t="s">
        <v>4286</v>
      </c>
      <c r="D373" s="30" t="s">
        <v>4280</v>
      </c>
      <c r="E373" s="147"/>
      <c r="F373" s="147"/>
      <c r="G373" s="147"/>
      <c r="H373" s="132">
        <v>50000</v>
      </c>
      <c r="I373" s="147">
        <f t="shared" si="11"/>
        <v>50000</v>
      </c>
      <c r="J373" s="148"/>
      <c r="K373" s="179" t="str">
        <f t="shared" si="10"/>
        <v>K12B</v>
      </c>
      <c r="L373" s="168" t="s">
        <v>5649</v>
      </c>
    </row>
    <row r="374" spans="1:12" ht="17.25" customHeight="1">
      <c r="A374" s="185">
        <v>369</v>
      </c>
      <c r="B374" s="30" t="s">
        <v>4287</v>
      </c>
      <c r="C374" s="30" t="s">
        <v>3466</v>
      </c>
      <c r="D374" s="30" t="s">
        <v>4280</v>
      </c>
      <c r="E374" s="147"/>
      <c r="F374" s="147"/>
      <c r="G374" s="147"/>
      <c r="H374" s="132">
        <v>50000</v>
      </c>
      <c r="I374" s="147">
        <f t="shared" si="11"/>
        <v>50000</v>
      </c>
      <c r="J374" s="148"/>
      <c r="K374" s="179" t="str">
        <f t="shared" si="10"/>
        <v>K12B</v>
      </c>
      <c r="L374" s="168" t="s">
        <v>5649</v>
      </c>
    </row>
    <row r="375" spans="1:12" ht="17.25" customHeight="1">
      <c r="A375" s="185">
        <v>370</v>
      </c>
      <c r="B375" s="30" t="s">
        <v>4288</v>
      </c>
      <c r="C375" s="30" t="s">
        <v>4289</v>
      </c>
      <c r="D375" s="30" t="s">
        <v>4280</v>
      </c>
      <c r="E375" s="147"/>
      <c r="F375" s="147"/>
      <c r="G375" s="147"/>
      <c r="H375" s="132">
        <v>50000</v>
      </c>
      <c r="I375" s="147">
        <f t="shared" si="11"/>
        <v>50000</v>
      </c>
      <c r="J375" s="148"/>
      <c r="K375" s="179" t="str">
        <f t="shared" si="10"/>
        <v>K12B</v>
      </c>
      <c r="L375" s="168" t="s">
        <v>5649</v>
      </c>
    </row>
    <row r="376" spans="1:12" ht="17.25" customHeight="1">
      <c r="A376" s="185">
        <v>371</v>
      </c>
      <c r="B376" s="30" t="s">
        <v>4290</v>
      </c>
      <c r="C376" s="30" t="s">
        <v>4291</v>
      </c>
      <c r="D376" s="30" t="s">
        <v>4280</v>
      </c>
      <c r="E376" s="147"/>
      <c r="F376" s="147"/>
      <c r="G376" s="147">
        <f>VLOOKUP(B376,'Lệ phí thi lại'!$B$8:$F$434,5,0)</f>
        <v>60000</v>
      </c>
      <c r="H376" s="132">
        <v>75000</v>
      </c>
      <c r="I376" s="147">
        <f t="shared" si="11"/>
        <v>135000</v>
      </c>
      <c r="J376" s="148"/>
      <c r="K376" s="179" t="str">
        <f t="shared" si="10"/>
        <v>K12B</v>
      </c>
      <c r="L376" s="168" t="s">
        <v>5649</v>
      </c>
    </row>
    <row r="377" spans="1:12" ht="17.25" customHeight="1">
      <c r="A377" s="185">
        <v>372</v>
      </c>
      <c r="B377" s="30" t="s">
        <v>4292</v>
      </c>
      <c r="C377" s="30" t="s">
        <v>4293</v>
      </c>
      <c r="D377" s="30" t="s">
        <v>4280</v>
      </c>
      <c r="E377" s="147"/>
      <c r="F377" s="147"/>
      <c r="G377" s="147"/>
      <c r="H377" s="132">
        <v>50000</v>
      </c>
      <c r="I377" s="147">
        <f t="shared" si="11"/>
        <v>50000</v>
      </c>
      <c r="J377" s="148"/>
      <c r="K377" s="179" t="str">
        <f t="shared" si="10"/>
        <v>K12B</v>
      </c>
      <c r="L377" s="168" t="s">
        <v>5649</v>
      </c>
    </row>
    <row r="378" spans="1:12" ht="17.25" customHeight="1">
      <c r="A378" s="185">
        <v>373</v>
      </c>
      <c r="B378" s="30" t="s">
        <v>5327</v>
      </c>
      <c r="C378" s="30" t="s">
        <v>5328</v>
      </c>
      <c r="D378" s="30" t="s">
        <v>4063</v>
      </c>
      <c r="E378" s="147"/>
      <c r="F378" s="147"/>
      <c r="G378" s="169">
        <v>90000</v>
      </c>
      <c r="H378" s="177">
        <v>90000</v>
      </c>
      <c r="I378" s="147">
        <f t="shared" si="11"/>
        <v>180000</v>
      </c>
      <c r="J378" s="148"/>
      <c r="K378" s="179" t="str">
        <f t="shared" si="10"/>
        <v>K12B</v>
      </c>
      <c r="L378" s="168" t="s">
        <v>5649</v>
      </c>
    </row>
    <row r="379" spans="1:12" ht="17.25" customHeight="1">
      <c r="A379" s="185">
        <v>374</v>
      </c>
      <c r="B379" s="30" t="s">
        <v>4074</v>
      </c>
      <c r="C379" s="30" t="s">
        <v>4075</v>
      </c>
      <c r="D379" s="30" t="s">
        <v>4076</v>
      </c>
      <c r="E379" s="147"/>
      <c r="F379" s="147"/>
      <c r="G379" s="147"/>
      <c r="H379" s="132">
        <v>50000</v>
      </c>
      <c r="I379" s="147">
        <f t="shared" si="11"/>
        <v>50000</v>
      </c>
      <c r="J379" s="148"/>
      <c r="K379" s="179" t="str">
        <f t="shared" si="10"/>
        <v>K12C</v>
      </c>
      <c r="L379" s="168" t="s">
        <v>5649</v>
      </c>
    </row>
    <row r="380" spans="1:12" ht="17.25" customHeight="1">
      <c r="A380" s="185">
        <v>375</v>
      </c>
      <c r="B380" s="30" t="s">
        <v>4077</v>
      </c>
      <c r="C380" s="30" t="s">
        <v>4078</v>
      </c>
      <c r="D380" s="30" t="s">
        <v>4076</v>
      </c>
      <c r="E380" s="147"/>
      <c r="F380" s="147"/>
      <c r="G380" s="147"/>
      <c r="H380" s="132">
        <v>50000</v>
      </c>
      <c r="I380" s="147">
        <f t="shared" si="11"/>
        <v>50000</v>
      </c>
      <c r="J380" s="148"/>
      <c r="K380" s="179" t="str">
        <f t="shared" si="10"/>
        <v>K12C</v>
      </c>
      <c r="L380" s="168" t="s">
        <v>5649</v>
      </c>
    </row>
    <row r="381" spans="1:12" ht="17.25" customHeight="1">
      <c r="A381" s="185">
        <v>376</v>
      </c>
      <c r="B381" s="30" t="s">
        <v>4079</v>
      </c>
      <c r="C381" s="30" t="s">
        <v>4080</v>
      </c>
      <c r="D381" s="30" t="s">
        <v>4076</v>
      </c>
      <c r="E381" s="147"/>
      <c r="F381" s="147"/>
      <c r="G381" s="147">
        <f>VLOOKUP(B381,'Lệ phí thi lại'!$B$8:$F$434,5,0)</f>
        <v>90000</v>
      </c>
      <c r="H381" s="132">
        <v>50000</v>
      </c>
      <c r="I381" s="147">
        <f t="shared" si="11"/>
        <v>140000</v>
      </c>
      <c r="J381" s="148"/>
      <c r="K381" s="179" t="str">
        <f t="shared" si="10"/>
        <v>K12C</v>
      </c>
      <c r="L381" s="168" t="s">
        <v>5649</v>
      </c>
    </row>
    <row r="382" spans="1:12" ht="17.25" customHeight="1">
      <c r="A382" s="185">
        <v>377</v>
      </c>
      <c r="B382" s="30" t="s">
        <v>4081</v>
      </c>
      <c r="C382" s="30" t="s">
        <v>4082</v>
      </c>
      <c r="D382" s="30" t="s">
        <v>4076</v>
      </c>
      <c r="E382" s="147"/>
      <c r="F382" s="147"/>
      <c r="G382" s="147"/>
      <c r="H382" s="132">
        <v>50000</v>
      </c>
      <c r="I382" s="147">
        <f t="shared" si="11"/>
        <v>50000</v>
      </c>
      <c r="J382" s="148"/>
      <c r="K382" s="179" t="str">
        <f t="shared" si="10"/>
        <v>K12C</v>
      </c>
      <c r="L382" s="168" t="s">
        <v>5649</v>
      </c>
    </row>
    <row r="383" spans="1:12" ht="17.25" customHeight="1">
      <c r="A383" s="185">
        <v>378</v>
      </c>
      <c r="B383" s="30" t="s">
        <v>4083</v>
      </c>
      <c r="C383" s="30" t="s">
        <v>4084</v>
      </c>
      <c r="D383" s="30" t="s">
        <v>4076</v>
      </c>
      <c r="E383" s="147"/>
      <c r="F383" s="147"/>
      <c r="G383" s="147"/>
      <c r="H383" s="132">
        <v>50000</v>
      </c>
      <c r="I383" s="147">
        <f t="shared" si="11"/>
        <v>50000</v>
      </c>
      <c r="J383" s="148"/>
      <c r="K383" s="179" t="str">
        <f t="shared" si="10"/>
        <v>K12C</v>
      </c>
      <c r="L383" s="168" t="s">
        <v>5649</v>
      </c>
    </row>
    <row r="384" spans="1:12" ht="17.25" customHeight="1">
      <c r="A384" s="185">
        <v>379</v>
      </c>
      <c r="B384" s="30" t="s">
        <v>4085</v>
      </c>
      <c r="C384" s="30" t="s">
        <v>4086</v>
      </c>
      <c r="D384" s="30" t="s">
        <v>4076</v>
      </c>
      <c r="E384" s="147"/>
      <c r="F384" s="147"/>
      <c r="G384" s="147"/>
      <c r="H384" s="132">
        <v>175000</v>
      </c>
      <c r="I384" s="147">
        <f t="shared" si="11"/>
        <v>175000</v>
      </c>
      <c r="J384" s="148"/>
      <c r="K384" s="179" t="str">
        <f t="shared" si="10"/>
        <v>K12C</v>
      </c>
      <c r="L384" s="168" t="s">
        <v>5649</v>
      </c>
    </row>
    <row r="385" spans="1:12" ht="17.25" customHeight="1">
      <c r="A385" s="185">
        <v>380</v>
      </c>
      <c r="B385" s="30" t="s">
        <v>214</v>
      </c>
      <c r="C385" s="30" t="s">
        <v>215</v>
      </c>
      <c r="D385" s="30" t="s">
        <v>4076</v>
      </c>
      <c r="E385" s="147"/>
      <c r="F385" s="147">
        <f>VLOOKUP(B385,'HP lop duoi 10'!$A$2:$C$194,3,0)</f>
        <v>215873.01587301592</v>
      </c>
      <c r="G385" s="147"/>
      <c r="H385" s="132">
        <v>175000</v>
      </c>
      <c r="I385" s="147">
        <f t="shared" si="11"/>
        <v>390873.01587301592</v>
      </c>
      <c r="J385" s="148"/>
      <c r="K385" s="179" t="str">
        <f t="shared" si="10"/>
        <v>K12C</v>
      </c>
      <c r="L385" s="168" t="s">
        <v>5649</v>
      </c>
    </row>
    <row r="386" spans="1:12" ht="17.25" customHeight="1">
      <c r="A386" s="185">
        <v>381</v>
      </c>
      <c r="B386" s="30" t="s">
        <v>216</v>
      </c>
      <c r="C386" s="30" t="s">
        <v>217</v>
      </c>
      <c r="D386" s="30" t="s">
        <v>4076</v>
      </c>
      <c r="E386" s="147"/>
      <c r="F386" s="147">
        <f>VLOOKUP(B386,'HP lop duoi 10'!$A$2:$C$194,3,0)</f>
        <v>935873.01587301586</v>
      </c>
      <c r="G386" s="147"/>
      <c r="H386" s="132">
        <v>175000</v>
      </c>
      <c r="I386" s="147">
        <f t="shared" si="11"/>
        <v>1110873.0158730159</v>
      </c>
      <c r="J386" s="148"/>
      <c r="K386" s="179" t="str">
        <f t="shared" si="10"/>
        <v>K12C</v>
      </c>
      <c r="L386" s="168" t="s">
        <v>5649</v>
      </c>
    </row>
    <row r="387" spans="1:12" ht="17.25" customHeight="1">
      <c r="A387" s="185">
        <v>382</v>
      </c>
      <c r="B387" s="30" t="s">
        <v>4087</v>
      </c>
      <c r="C387" s="30" t="s">
        <v>4088</v>
      </c>
      <c r="D387" s="30" t="s">
        <v>4076</v>
      </c>
      <c r="E387" s="147"/>
      <c r="F387" s="147"/>
      <c r="G387" s="147"/>
      <c r="H387" s="132">
        <v>75000</v>
      </c>
      <c r="I387" s="147">
        <f t="shared" si="11"/>
        <v>75000</v>
      </c>
      <c r="J387" s="148"/>
      <c r="K387" s="179" t="str">
        <f t="shared" si="10"/>
        <v>K12C</v>
      </c>
      <c r="L387" s="168" t="s">
        <v>5649</v>
      </c>
    </row>
    <row r="388" spans="1:12" ht="17.25" customHeight="1">
      <c r="A388" s="185">
        <v>383</v>
      </c>
      <c r="B388" s="30" t="s">
        <v>4089</v>
      </c>
      <c r="C388" s="30" t="s">
        <v>4090</v>
      </c>
      <c r="D388" s="30" t="s">
        <v>4076</v>
      </c>
      <c r="E388" s="147"/>
      <c r="F388" s="147"/>
      <c r="G388" s="147"/>
      <c r="H388" s="132">
        <v>50000</v>
      </c>
      <c r="I388" s="147">
        <f t="shared" si="11"/>
        <v>50000</v>
      </c>
      <c r="J388" s="148"/>
      <c r="K388" s="179" t="str">
        <f t="shared" si="10"/>
        <v>K12C</v>
      </c>
      <c r="L388" s="168" t="s">
        <v>5649</v>
      </c>
    </row>
    <row r="389" spans="1:12" ht="17.25" customHeight="1">
      <c r="A389" s="185">
        <v>384</v>
      </c>
      <c r="B389" s="30" t="s">
        <v>4091</v>
      </c>
      <c r="C389" s="30" t="s">
        <v>4092</v>
      </c>
      <c r="D389" s="30" t="s">
        <v>4076</v>
      </c>
      <c r="E389" s="147"/>
      <c r="F389" s="147"/>
      <c r="G389" s="147">
        <f>VLOOKUP(B389,'Lệ phí thi lại'!$B$8:$F$434,5,0)</f>
        <v>150000</v>
      </c>
      <c r="H389" s="132">
        <v>50000</v>
      </c>
      <c r="I389" s="147">
        <f t="shared" si="11"/>
        <v>200000</v>
      </c>
      <c r="J389" s="148"/>
      <c r="K389" s="179" t="str">
        <f t="shared" si="10"/>
        <v>K12C</v>
      </c>
      <c r="L389" s="168" t="s">
        <v>5649</v>
      </c>
    </row>
    <row r="390" spans="1:12" ht="17.25" customHeight="1">
      <c r="A390" s="185">
        <v>385</v>
      </c>
      <c r="B390" s="30" t="s">
        <v>5331</v>
      </c>
      <c r="C390" s="30" t="s">
        <v>5332</v>
      </c>
      <c r="D390" s="30" t="s">
        <v>4076</v>
      </c>
      <c r="E390" s="147"/>
      <c r="F390" s="147"/>
      <c r="G390" s="169">
        <v>120000</v>
      </c>
      <c r="H390" s="177">
        <v>120000</v>
      </c>
      <c r="I390" s="147">
        <f t="shared" si="11"/>
        <v>240000</v>
      </c>
      <c r="J390" s="148"/>
      <c r="K390" s="179" t="str">
        <f t="shared" ref="K390:K453" si="12">RIGHT(D390,4)</f>
        <v>K12C</v>
      </c>
      <c r="L390" s="168" t="s">
        <v>5649</v>
      </c>
    </row>
    <row r="391" spans="1:12" ht="17.25" customHeight="1">
      <c r="A391" s="185">
        <v>386</v>
      </c>
      <c r="B391" s="36" t="s">
        <v>4093</v>
      </c>
      <c r="C391" s="36" t="s">
        <v>4094</v>
      </c>
      <c r="D391" s="36" t="s">
        <v>4095</v>
      </c>
      <c r="E391" s="147"/>
      <c r="F391" s="147"/>
      <c r="G391" s="147"/>
      <c r="H391" s="132">
        <v>50000</v>
      </c>
      <c r="I391" s="147">
        <f t="shared" si="11"/>
        <v>50000</v>
      </c>
      <c r="J391" s="148"/>
      <c r="K391" s="179" t="str">
        <f t="shared" si="12"/>
        <v>K12D</v>
      </c>
      <c r="L391" s="168" t="s">
        <v>5649</v>
      </c>
    </row>
    <row r="392" spans="1:12" ht="17.25" customHeight="1">
      <c r="A392" s="185">
        <v>387</v>
      </c>
      <c r="B392" s="30" t="s">
        <v>4096</v>
      </c>
      <c r="C392" s="30" t="s">
        <v>4097</v>
      </c>
      <c r="D392" s="30" t="s">
        <v>4098</v>
      </c>
      <c r="E392" s="147"/>
      <c r="F392" s="147"/>
      <c r="G392" s="147">
        <f>VLOOKUP(B392,'Lệ phí thi lại'!$B$8:$F$434,5,0)</f>
        <v>30000</v>
      </c>
      <c r="H392" s="132">
        <v>175000</v>
      </c>
      <c r="I392" s="147">
        <f t="shared" ref="I392:I455" si="13">SUM(E392:H392)</f>
        <v>205000</v>
      </c>
      <c r="J392" s="148"/>
      <c r="K392" s="179" t="str">
        <f t="shared" si="12"/>
        <v>K12E</v>
      </c>
      <c r="L392" s="168" t="s">
        <v>5649</v>
      </c>
    </row>
    <row r="393" spans="1:12" ht="17.25" customHeight="1">
      <c r="A393" s="185">
        <v>388</v>
      </c>
      <c r="B393" s="30" t="s">
        <v>4099</v>
      </c>
      <c r="C393" s="30" t="s">
        <v>4100</v>
      </c>
      <c r="D393" s="30" t="s">
        <v>4098</v>
      </c>
      <c r="E393" s="147"/>
      <c r="F393" s="147"/>
      <c r="G393" s="147">
        <f>VLOOKUP(B393,'Lệ phí thi lại'!$B$8:$F$434,5,0)</f>
        <v>60000</v>
      </c>
      <c r="H393" s="132">
        <v>175000</v>
      </c>
      <c r="I393" s="147">
        <f t="shared" si="13"/>
        <v>235000</v>
      </c>
      <c r="J393" s="148"/>
      <c r="K393" s="179" t="str">
        <f t="shared" si="12"/>
        <v>K12E</v>
      </c>
      <c r="L393" s="168" t="s">
        <v>5649</v>
      </c>
    </row>
    <row r="394" spans="1:12" ht="17.25" customHeight="1">
      <c r="A394" s="185">
        <v>389</v>
      </c>
      <c r="B394" s="30" t="s">
        <v>4101</v>
      </c>
      <c r="C394" s="30" t="s">
        <v>4102</v>
      </c>
      <c r="D394" s="30" t="s">
        <v>4098</v>
      </c>
      <c r="E394" s="147"/>
      <c r="F394" s="147"/>
      <c r="G394" s="147"/>
      <c r="H394" s="132">
        <v>50000</v>
      </c>
      <c r="I394" s="147">
        <f t="shared" si="13"/>
        <v>50000</v>
      </c>
      <c r="J394" s="148"/>
      <c r="K394" s="179" t="str">
        <f t="shared" si="12"/>
        <v>K12E</v>
      </c>
      <c r="L394" s="168" t="s">
        <v>5649</v>
      </c>
    </row>
    <row r="395" spans="1:12" ht="17.25" customHeight="1">
      <c r="A395" s="185">
        <v>390</v>
      </c>
      <c r="B395" s="30" t="s">
        <v>4103</v>
      </c>
      <c r="C395" s="30" t="s">
        <v>4104</v>
      </c>
      <c r="D395" s="30" t="s">
        <v>4098</v>
      </c>
      <c r="E395" s="147"/>
      <c r="F395" s="147"/>
      <c r="G395" s="147">
        <f>VLOOKUP(B395,'Lệ phí thi lại'!$B$8:$F$434,5,0)</f>
        <v>120000</v>
      </c>
      <c r="H395" s="132">
        <v>175000</v>
      </c>
      <c r="I395" s="147">
        <f t="shared" si="13"/>
        <v>295000</v>
      </c>
      <c r="J395" s="148"/>
      <c r="K395" s="179" t="str">
        <f t="shared" si="12"/>
        <v>K12E</v>
      </c>
      <c r="L395" s="168" t="s">
        <v>5649</v>
      </c>
    </row>
    <row r="396" spans="1:12" ht="17.25" customHeight="1">
      <c r="A396" s="185">
        <v>391</v>
      </c>
      <c r="B396" s="154" t="s">
        <v>3395</v>
      </c>
      <c r="C396" s="154" t="s">
        <v>3396</v>
      </c>
      <c r="D396" s="154" t="s">
        <v>3397</v>
      </c>
      <c r="E396" s="147"/>
      <c r="F396" s="147"/>
      <c r="G396" s="147"/>
      <c r="H396" s="132">
        <v>50000</v>
      </c>
      <c r="I396" s="147">
        <f t="shared" si="13"/>
        <v>50000</v>
      </c>
      <c r="J396" s="148"/>
      <c r="K396" s="179" t="str">
        <f t="shared" si="12"/>
        <v>K13A</v>
      </c>
      <c r="L396" s="168" t="s">
        <v>5649</v>
      </c>
    </row>
    <row r="397" spans="1:12" ht="17.25" customHeight="1">
      <c r="A397" s="185">
        <v>392</v>
      </c>
      <c r="B397" s="154" t="s">
        <v>3398</v>
      </c>
      <c r="C397" s="154" t="s">
        <v>151</v>
      </c>
      <c r="D397" s="154" t="s">
        <v>3397</v>
      </c>
      <c r="E397" s="147"/>
      <c r="F397" s="147"/>
      <c r="G397" s="147">
        <f>VLOOKUP(B397,'Lệ phí thi lại'!$B$8:$F$434,5,0)</f>
        <v>30000</v>
      </c>
      <c r="H397" s="132">
        <v>50000</v>
      </c>
      <c r="I397" s="147">
        <f t="shared" si="13"/>
        <v>80000</v>
      </c>
      <c r="J397" s="148"/>
      <c r="K397" s="179" t="str">
        <f t="shared" si="12"/>
        <v>K13A</v>
      </c>
      <c r="L397" s="168" t="s">
        <v>5649</v>
      </c>
    </row>
    <row r="398" spans="1:12" ht="17.25" customHeight="1">
      <c r="A398" s="185">
        <v>393</v>
      </c>
      <c r="B398" s="154" t="s">
        <v>3399</v>
      </c>
      <c r="C398" s="154" t="s">
        <v>2043</v>
      </c>
      <c r="D398" s="154" t="s">
        <v>3397</v>
      </c>
      <c r="E398" s="147"/>
      <c r="F398" s="147"/>
      <c r="G398" s="147"/>
      <c r="H398" s="132">
        <v>50000</v>
      </c>
      <c r="I398" s="147">
        <f t="shared" si="13"/>
        <v>50000</v>
      </c>
      <c r="J398" s="148"/>
      <c r="K398" s="179" t="str">
        <f t="shared" si="12"/>
        <v>K13A</v>
      </c>
      <c r="L398" s="168" t="s">
        <v>5649</v>
      </c>
    </row>
    <row r="399" spans="1:12" ht="17.25" customHeight="1">
      <c r="A399" s="185">
        <v>394</v>
      </c>
      <c r="B399" s="154" t="s">
        <v>3400</v>
      </c>
      <c r="C399" s="154" t="s">
        <v>203</v>
      </c>
      <c r="D399" s="154" t="s">
        <v>3397</v>
      </c>
      <c r="E399" s="147"/>
      <c r="F399" s="147"/>
      <c r="G399" s="147"/>
      <c r="H399" s="132">
        <v>100000</v>
      </c>
      <c r="I399" s="147">
        <f t="shared" si="13"/>
        <v>100000</v>
      </c>
      <c r="J399" s="148"/>
      <c r="K399" s="179" t="str">
        <f t="shared" si="12"/>
        <v>K13A</v>
      </c>
      <c r="L399" s="168" t="s">
        <v>5649</v>
      </c>
    </row>
    <row r="400" spans="1:12" ht="17.25" customHeight="1">
      <c r="A400" s="185">
        <v>395</v>
      </c>
      <c r="B400" s="154" t="s">
        <v>3401</v>
      </c>
      <c r="C400" s="154" t="s">
        <v>3402</v>
      </c>
      <c r="D400" s="154" t="s">
        <v>3397</v>
      </c>
      <c r="E400" s="147"/>
      <c r="F400" s="147"/>
      <c r="G400" s="147">
        <f>VLOOKUP(B400,'Lệ phí thi lại'!$B$8:$F$434,5,0)</f>
        <v>150000</v>
      </c>
      <c r="H400" s="132">
        <v>125000</v>
      </c>
      <c r="I400" s="147">
        <f t="shared" si="13"/>
        <v>275000</v>
      </c>
      <c r="J400" s="148"/>
      <c r="K400" s="179" t="str">
        <f t="shared" si="12"/>
        <v>K13A</v>
      </c>
      <c r="L400" s="168" t="s">
        <v>5649</v>
      </c>
    </row>
    <row r="401" spans="1:12" ht="17.25" customHeight="1">
      <c r="A401" s="185">
        <v>396</v>
      </c>
      <c r="B401" s="154" t="s">
        <v>3403</v>
      </c>
      <c r="C401" s="154" t="s">
        <v>3404</v>
      </c>
      <c r="D401" s="154" t="s">
        <v>3405</v>
      </c>
      <c r="E401" s="147"/>
      <c r="F401" s="147"/>
      <c r="G401" s="147">
        <f>VLOOKUP(B401,'Lệ phí thi lại'!$B$8:$F$434,5,0)</f>
        <v>270000</v>
      </c>
      <c r="H401" s="132">
        <v>100000</v>
      </c>
      <c r="I401" s="147">
        <f t="shared" si="13"/>
        <v>370000</v>
      </c>
      <c r="J401" s="148"/>
      <c r="K401" s="179" t="str">
        <f t="shared" si="12"/>
        <v>K13A</v>
      </c>
      <c r="L401" s="168" t="s">
        <v>5649</v>
      </c>
    </row>
    <row r="402" spans="1:12" ht="17.25" customHeight="1">
      <c r="A402" s="185">
        <v>397</v>
      </c>
      <c r="B402" s="154" t="s">
        <v>3406</v>
      </c>
      <c r="C402" s="154" t="s">
        <v>3407</v>
      </c>
      <c r="D402" s="154" t="s">
        <v>3405</v>
      </c>
      <c r="E402" s="147"/>
      <c r="F402" s="147"/>
      <c r="G402" s="147">
        <f>VLOOKUP(B402,'Lệ phí thi lại'!$B$8:$F$434,5,0)</f>
        <v>210000</v>
      </c>
      <c r="H402" s="132">
        <v>100000</v>
      </c>
      <c r="I402" s="147">
        <f t="shared" si="13"/>
        <v>310000</v>
      </c>
      <c r="J402" s="148"/>
      <c r="K402" s="179" t="str">
        <f t="shared" si="12"/>
        <v>K13A</v>
      </c>
      <c r="L402" s="168" t="s">
        <v>5649</v>
      </c>
    </row>
    <row r="403" spans="1:12" ht="17.25" customHeight="1">
      <c r="A403" s="185">
        <v>398</v>
      </c>
      <c r="B403" s="154" t="s">
        <v>3408</v>
      </c>
      <c r="C403" s="154" t="s">
        <v>3409</v>
      </c>
      <c r="D403" s="154" t="s">
        <v>3405</v>
      </c>
      <c r="E403" s="147"/>
      <c r="F403" s="147"/>
      <c r="G403" s="147">
        <f>VLOOKUP(B403,'Lệ phí thi lại'!$B$8:$F$434,5,0)</f>
        <v>90000</v>
      </c>
      <c r="H403" s="132">
        <v>100000</v>
      </c>
      <c r="I403" s="147">
        <f t="shared" si="13"/>
        <v>190000</v>
      </c>
      <c r="J403" s="148"/>
      <c r="K403" s="179" t="str">
        <f t="shared" si="12"/>
        <v>K13A</v>
      </c>
      <c r="L403" s="168" t="s">
        <v>5649</v>
      </c>
    </row>
    <row r="404" spans="1:12" ht="17.25" customHeight="1">
      <c r="A404" s="185">
        <v>399</v>
      </c>
      <c r="B404" s="154" t="s">
        <v>3410</v>
      </c>
      <c r="C404" s="154" t="s">
        <v>3411</v>
      </c>
      <c r="D404" s="154" t="s">
        <v>3405</v>
      </c>
      <c r="E404" s="147"/>
      <c r="F404" s="147"/>
      <c r="G404" s="147"/>
      <c r="H404" s="132">
        <v>50000</v>
      </c>
      <c r="I404" s="147">
        <f t="shared" si="13"/>
        <v>50000</v>
      </c>
      <c r="J404" s="148"/>
      <c r="K404" s="179" t="str">
        <f t="shared" si="12"/>
        <v>K13A</v>
      </c>
      <c r="L404" s="168" t="s">
        <v>5649</v>
      </c>
    </row>
    <row r="405" spans="1:12" ht="17.25" customHeight="1">
      <c r="A405" s="185">
        <v>400</v>
      </c>
      <c r="B405" s="154" t="s">
        <v>3412</v>
      </c>
      <c r="C405" s="154" t="s">
        <v>3413</v>
      </c>
      <c r="D405" s="154" t="s">
        <v>3405</v>
      </c>
      <c r="E405" s="147"/>
      <c r="F405" s="147"/>
      <c r="G405" s="147"/>
      <c r="H405" s="132">
        <v>100000</v>
      </c>
      <c r="I405" s="147">
        <f t="shared" si="13"/>
        <v>100000</v>
      </c>
      <c r="J405" s="148"/>
      <c r="K405" s="179" t="str">
        <f t="shared" si="12"/>
        <v>K13A</v>
      </c>
      <c r="L405" s="168" t="s">
        <v>5649</v>
      </c>
    </row>
    <row r="406" spans="1:12" ht="17.25" customHeight="1">
      <c r="A406" s="185">
        <v>401</v>
      </c>
      <c r="B406" s="154" t="s">
        <v>3414</v>
      </c>
      <c r="C406" s="154" t="s">
        <v>2013</v>
      </c>
      <c r="D406" s="154" t="s">
        <v>3415</v>
      </c>
      <c r="E406" s="147"/>
      <c r="F406" s="147"/>
      <c r="G406" s="147">
        <f>VLOOKUP(B406,'Lệ phí thi lại'!$B$8:$F$434,5,0)</f>
        <v>60000</v>
      </c>
      <c r="H406" s="132">
        <v>50000</v>
      </c>
      <c r="I406" s="147">
        <f t="shared" si="13"/>
        <v>110000</v>
      </c>
      <c r="J406" s="148"/>
      <c r="K406" s="179" t="str">
        <f t="shared" si="12"/>
        <v>K13A</v>
      </c>
      <c r="L406" s="168" t="s">
        <v>5649</v>
      </c>
    </row>
    <row r="407" spans="1:12" ht="17.25" customHeight="1">
      <c r="A407" s="185">
        <v>402</v>
      </c>
      <c r="B407" s="154" t="s">
        <v>3416</v>
      </c>
      <c r="C407" s="154" t="s">
        <v>3417</v>
      </c>
      <c r="D407" s="154" t="s">
        <v>3415</v>
      </c>
      <c r="E407" s="147"/>
      <c r="F407" s="147"/>
      <c r="G407" s="147"/>
      <c r="H407" s="132">
        <v>50000</v>
      </c>
      <c r="I407" s="147">
        <f t="shared" si="13"/>
        <v>50000</v>
      </c>
      <c r="J407" s="148"/>
      <c r="K407" s="179" t="str">
        <f t="shared" si="12"/>
        <v>K13A</v>
      </c>
      <c r="L407" s="168" t="s">
        <v>5649</v>
      </c>
    </row>
    <row r="408" spans="1:12" ht="17.25" customHeight="1">
      <c r="A408" s="185">
        <v>403</v>
      </c>
      <c r="B408" s="154" t="s">
        <v>3418</v>
      </c>
      <c r="C408" s="154" t="s">
        <v>3419</v>
      </c>
      <c r="D408" s="154" t="s">
        <v>3415</v>
      </c>
      <c r="E408" s="147"/>
      <c r="F408" s="147"/>
      <c r="G408" s="147">
        <f>VLOOKUP(B408,'Lệ phí thi lại'!$B$8:$F$434,5,0)</f>
        <v>60000</v>
      </c>
      <c r="H408" s="132">
        <v>50000</v>
      </c>
      <c r="I408" s="147">
        <f t="shared" si="13"/>
        <v>110000</v>
      </c>
      <c r="J408" s="148"/>
      <c r="K408" s="179" t="str">
        <f t="shared" si="12"/>
        <v>K13A</v>
      </c>
      <c r="L408" s="168" t="s">
        <v>5649</v>
      </c>
    </row>
    <row r="409" spans="1:12" ht="17.25" customHeight="1">
      <c r="A409" s="185">
        <v>404</v>
      </c>
      <c r="B409" s="154" t="s">
        <v>3420</v>
      </c>
      <c r="C409" s="154" t="s">
        <v>3421</v>
      </c>
      <c r="D409" s="154" t="s">
        <v>3415</v>
      </c>
      <c r="E409" s="147"/>
      <c r="F409" s="147"/>
      <c r="G409" s="147"/>
      <c r="H409" s="132">
        <v>50000</v>
      </c>
      <c r="I409" s="147">
        <f t="shared" si="13"/>
        <v>50000</v>
      </c>
      <c r="J409" s="148"/>
      <c r="K409" s="179" t="str">
        <f t="shared" si="12"/>
        <v>K13A</v>
      </c>
      <c r="L409" s="168" t="s">
        <v>5649</v>
      </c>
    </row>
    <row r="410" spans="1:12" ht="17.25" customHeight="1">
      <c r="A410" s="185">
        <v>405</v>
      </c>
      <c r="B410" s="154" t="s">
        <v>3422</v>
      </c>
      <c r="C410" s="154" t="s">
        <v>3423</v>
      </c>
      <c r="D410" s="154" t="s">
        <v>3415</v>
      </c>
      <c r="E410" s="147"/>
      <c r="F410" s="147"/>
      <c r="G410" s="147"/>
      <c r="H410" s="132">
        <v>50000</v>
      </c>
      <c r="I410" s="147">
        <f t="shared" si="13"/>
        <v>50000</v>
      </c>
      <c r="J410" s="148"/>
      <c r="K410" s="179" t="str">
        <f t="shared" si="12"/>
        <v>K13A</v>
      </c>
      <c r="L410" s="168" t="s">
        <v>5649</v>
      </c>
    </row>
    <row r="411" spans="1:12" ht="17.25" customHeight="1">
      <c r="A411" s="185">
        <v>406</v>
      </c>
      <c r="B411" s="154" t="s">
        <v>3424</v>
      </c>
      <c r="C411" s="154" t="s">
        <v>2107</v>
      </c>
      <c r="D411" s="154" t="s">
        <v>3415</v>
      </c>
      <c r="E411" s="147"/>
      <c r="F411" s="147"/>
      <c r="G411" s="147">
        <f>VLOOKUP(B411,'Lệ phí thi lại'!$B$8:$F$434,5,0)</f>
        <v>120000</v>
      </c>
      <c r="H411" s="132">
        <v>50000</v>
      </c>
      <c r="I411" s="147">
        <f t="shared" si="13"/>
        <v>170000</v>
      </c>
      <c r="J411" s="148"/>
      <c r="K411" s="179" t="str">
        <f t="shared" si="12"/>
        <v>K13A</v>
      </c>
      <c r="L411" s="168" t="s">
        <v>5649</v>
      </c>
    </row>
    <row r="412" spans="1:12" ht="17.25" customHeight="1">
      <c r="A412" s="185">
        <v>407</v>
      </c>
      <c r="B412" s="154" t="s">
        <v>3425</v>
      </c>
      <c r="C412" s="154" t="s">
        <v>3426</v>
      </c>
      <c r="D412" s="154" t="s">
        <v>3415</v>
      </c>
      <c r="E412" s="147"/>
      <c r="F412" s="147"/>
      <c r="G412" s="147"/>
      <c r="H412" s="132">
        <v>50000</v>
      </c>
      <c r="I412" s="147">
        <f t="shared" si="13"/>
        <v>50000</v>
      </c>
      <c r="J412" s="148"/>
      <c r="K412" s="179" t="str">
        <f t="shared" si="12"/>
        <v>K13A</v>
      </c>
      <c r="L412" s="168" t="s">
        <v>5649</v>
      </c>
    </row>
    <row r="413" spans="1:12" ht="17.25" customHeight="1">
      <c r="A413" s="185">
        <v>408</v>
      </c>
      <c r="B413" s="154" t="s">
        <v>3427</v>
      </c>
      <c r="C413" s="154" t="s">
        <v>3428</v>
      </c>
      <c r="D413" s="154" t="s">
        <v>3415</v>
      </c>
      <c r="E413" s="147"/>
      <c r="F413" s="147"/>
      <c r="G413" s="147"/>
      <c r="H413" s="132">
        <v>50000</v>
      </c>
      <c r="I413" s="147">
        <f t="shared" si="13"/>
        <v>50000</v>
      </c>
      <c r="J413" s="148"/>
      <c r="K413" s="179" t="str">
        <f t="shared" si="12"/>
        <v>K13A</v>
      </c>
      <c r="L413" s="168" t="s">
        <v>5649</v>
      </c>
    </row>
    <row r="414" spans="1:12" ht="17.25" customHeight="1">
      <c r="A414" s="185">
        <v>409</v>
      </c>
      <c r="B414" s="154" t="s">
        <v>3429</v>
      </c>
      <c r="C414" s="154" t="s">
        <v>3430</v>
      </c>
      <c r="D414" s="154" t="s">
        <v>3415</v>
      </c>
      <c r="E414" s="147"/>
      <c r="F414" s="147"/>
      <c r="G414" s="147"/>
      <c r="H414" s="132">
        <v>100000</v>
      </c>
      <c r="I414" s="147">
        <f t="shared" si="13"/>
        <v>100000</v>
      </c>
      <c r="J414" s="148"/>
      <c r="K414" s="179" t="str">
        <f t="shared" si="12"/>
        <v>K13A</v>
      </c>
      <c r="L414" s="168" t="s">
        <v>5649</v>
      </c>
    </row>
    <row r="415" spans="1:12" ht="17.25" customHeight="1">
      <c r="A415" s="185">
        <v>410</v>
      </c>
      <c r="B415" s="154" t="s">
        <v>3431</v>
      </c>
      <c r="C415" s="154" t="s">
        <v>3432</v>
      </c>
      <c r="D415" s="154" t="s">
        <v>3415</v>
      </c>
      <c r="E415" s="147"/>
      <c r="F415" s="147"/>
      <c r="G415" s="147"/>
      <c r="H415" s="132">
        <v>100000</v>
      </c>
      <c r="I415" s="147">
        <f t="shared" si="13"/>
        <v>100000</v>
      </c>
      <c r="J415" s="148"/>
      <c r="K415" s="179" t="str">
        <f t="shared" si="12"/>
        <v>K13A</v>
      </c>
      <c r="L415" s="168" t="s">
        <v>5649</v>
      </c>
    </row>
    <row r="416" spans="1:12" ht="17.25" customHeight="1">
      <c r="A416" s="185">
        <v>411</v>
      </c>
      <c r="B416" s="154" t="s">
        <v>3433</v>
      </c>
      <c r="C416" s="154" t="s">
        <v>3434</v>
      </c>
      <c r="D416" s="154" t="s">
        <v>3415</v>
      </c>
      <c r="E416" s="147"/>
      <c r="F416" s="147"/>
      <c r="G416" s="147"/>
      <c r="H416" s="132">
        <v>100000</v>
      </c>
      <c r="I416" s="147">
        <f t="shared" si="13"/>
        <v>100000</v>
      </c>
      <c r="J416" s="148"/>
      <c r="K416" s="179" t="str">
        <f t="shared" si="12"/>
        <v>K13A</v>
      </c>
      <c r="L416" s="168" t="s">
        <v>5649</v>
      </c>
    </row>
    <row r="417" spans="1:12" ht="17.25" customHeight="1">
      <c r="A417" s="185">
        <v>412</v>
      </c>
      <c r="B417" s="154" t="s">
        <v>3435</v>
      </c>
      <c r="C417" s="154" t="s">
        <v>3436</v>
      </c>
      <c r="D417" s="154" t="s">
        <v>3415</v>
      </c>
      <c r="E417" s="147"/>
      <c r="F417" s="147"/>
      <c r="G417" s="147">
        <f>VLOOKUP(B417,'Lệ phí thi lại'!$B$8:$F$434,5,0)</f>
        <v>60000</v>
      </c>
      <c r="H417" s="132">
        <v>50000</v>
      </c>
      <c r="I417" s="147">
        <f t="shared" si="13"/>
        <v>110000</v>
      </c>
      <c r="J417" s="148"/>
      <c r="K417" s="179" t="str">
        <f t="shared" si="12"/>
        <v>K13A</v>
      </c>
      <c r="L417" s="168" t="s">
        <v>5649</v>
      </c>
    </row>
    <row r="418" spans="1:12" ht="17.25" customHeight="1">
      <c r="A418" s="185">
        <v>413</v>
      </c>
      <c r="B418" s="154" t="s">
        <v>3437</v>
      </c>
      <c r="C418" s="154" t="s">
        <v>3438</v>
      </c>
      <c r="D418" s="154" t="s">
        <v>3415</v>
      </c>
      <c r="E418" s="147"/>
      <c r="F418" s="147"/>
      <c r="G418" s="147">
        <f>VLOOKUP(B418,'Lệ phí thi lại'!$B$8:$F$434,5,0)</f>
        <v>60000</v>
      </c>
      <c r="H418" s="132">
        <v>50000</v>
      </c>
      <c r="I418" s="147">
        <f t="shared" si="13"/>
        <v>110000</v>
      </c>
      <c r="J418" s="148"/>
      <c r="K418" s="179" t="str">
        <f t="shared" si="12"/>
        <v>K13A</v>
      </c>
      <c r="L418" s="168" t="s">
        <v>5649</v>
      </c>
    </row>
    <row r="419" spans="1:12" ht="17.25" customHeight="1">
      <c r="A419" s="185">
        <v>414</v>
      </c>
      <c r="B419" s="154" t="s">
        <v>3439</v>
      </c>
      <c r="C419" s="154" t="s">
        <v>3440</v>
      </c>
      <c r="D419" s="154" t="s">
        <v>3415</v>
      </c>
      <c r="E419" s="147"/>
      <c r="F419" s="147"/>
      <c r="G419" s="147"/>
      <c r="H419" s="132">
        <v>50000</v>
      </c>
      <c r="I419" s="147">
        <f t="shared" si="13"/>
        <v>50000</v>
      </c>
      <c r="J419" s="148"/>
      <c r="K419" s="179" t="str">
        <f t="shared" si="12"/>
        <v>K13A</v>
      </c>
      <c r="L419" s="168" t="s">
        <v>5649</v>
      </c>
    </row>
    <row r="420" spans="1:12" ht="17.25" customHeight="1">
      <c r="A420" s="185">
        <v>415</v>
      </c>
      <c r="B420" s="154" t="s">
        <v>3441</v>
      </c>
      <c r="C420" s="154" t="s">
        <v>3442</v>
      </c>
      <c r="D420" s="154" t="s">
        <v>3415</v>
      </c>
      <c r="E420" s="147"/>
      <c r="F420" s="147"/>
      <c r="G420" s="147">
        <f>VLOOKUP(B420,'Lệ phí thi lại'!$B$8:$F$434,5,0)</f>
        <v>60000</v>
      </c>
      <c r="H420" s="132">
        <v>50000</v>
      </c>
      <c r="I420" s="147">
        <f t="shared" si="13"/>
        <v>110000</v>
      </c>
      <c r="J420" s="148"/>
      <c r="K420" s="179" t="str">
        <f t="shared" si="12"/>
        <v>K13A</v>
      </c>
      <c r="L420" s="168" t="s">
        <v>5649</v>
      </c>
    </row>
    <row r="421" spans="1:12" ht="17.25" customHeight="1">
      <c r="A421" s="185">
        <v>416</v>
      </c>
      <c r="B421" s="154" t="s">
        <v>3443</v>
      </c>
      <c r="C421" s="154" t="s">
        <v>3444</v>
      </c>
      <c r="D421" s="154" t="s">
        <v>3415</v>
      </c>
      <c r="E421" s="147"/>
      <c r="F421" s="147"/>
      <c r="G421" s="147"/>
      <c r="H421" s="132">
        <v>100000</v>
      </c>
      <c r="I421" s="147">
        <f t="shared" si="13"/>
        <v>100000</v>
      </c>
      <c r="J421" s="148"/>
      <c r="K421" s="179" t="str">
        <f t="shared" si="12"/>
        <v>K13A</v>
      </c>
      <c r="L421" s="168" t="s">
        <v>5649</v>
      </c>
    </row>
    <row r="422" spans="1:12" ht="17.25" customHeight="1">
      <c r="A422" s="185">
        <v>417</v>
      </c>
      <c r="B422" s="154" t="s">
        <v>3445</v>
      </c>
      <c r="C422" s="154" t="s">
        <v>3446</v>
      </c>
      <c r="D422" s="154" t="s">
        <v>3415</v>
      </c>
      <c r="E422" s="147"/>
      <c r="F422" s="147"/>
      <c r="G422" s="147">
        <f>VLOOKUP(B422,'Lệ phí thi lại'!$B$8:$F$434,5,0)</f>
        <v>180000</v>
      </c>
      <c r="H422" s="132">
        <v>50000</v>
      </c>
      <c r="I422" s="147">
        <f t="shared" si="13"/>
        <v>230000</v>
      </c>
      <c r="J422" s="148"/>
      <c r="K422" s="179" t="str">
        <f t="shared" si="12"/>
        <v>K13A</v>
      </c>
      <c r="L422" s="168" t="s">
        <v>5649</v>
      </c>
    </row>
    <row r="423" spans="1:12" ht="17.25" customHeight="1">
      <c r="A423" s="185">
        <v>418</v>
      </c>
      <c r="B423" s="154" t="s">
        <v>3447</v>
      </c>
      <c r="C423" s="154" t="s">
        <v>3448</v>
      </c>
      <c r="D423" s="154" t="s">
        <v>3415</v>
      </c>
      <c r="E423" s="147"/>
      <c r="F423" s="147"/>
      <c r="G423" s="147"/>
      <c r="H423" s="132">
        <v>50000</v>
      </c>
      <c r="I423" s="147">
        <f t="shared" si="13"/>
        <v>50000</v>
      </c>
      <c r="J423" s="148"/>
      <c r="K423" s="179" t="str">
        <f t="shared" si="12"/>
        <v>K13A</v>
      </c>
      <c r="L423" s="168" t="s">
        <v>5649</v>
      </c>
    </row>
    <row r="424" spans="1:12" ht="17.25" customHeight="1">
      <c r="A424" s="185">
        <v>419</v>
      </c>
      <c r="B424" s="154" t="s">
        <v>3449</v>
      </c>
      <c r="C424" s="154" t="s">
        <v>3450</v>
      </c>
      <c r="D424" s="154" t="s">
        <v>3415</v>
      </c>
      <c r="E424" s="147"/>
      <c r="F424" s="147"/>
      <c r="G424" s="147"/>
      <c r="H424" s="132">
        <v>50000</v>
      </c>
      <c r="I424" s="147">
        <f t="shared" si="13"/>
        <v>50000</v>
      </c>
      <c r="J424" s="148"/>
      <c r="K424" s="179" t="str">
        <f t="shared" si="12"/>
        <v>K13A</v>
      </c>
      <c r="L424" s="168" t="s">
        <v>5649</v>
      </c>
    </row>
    <row r="425" spans="1:12" ht="17.25" customHeight="1">
      <c r="A425" s="185">
        <v>420</v>
      </c>
      <c r="B425" s="154" t="s">
        <v>3451</v>
      </c>
      <c r="C425" s="154" t="s">
        <v>3452</v>
      </c>
      <c r="D425" s="154" t="s">
        <v>3415</v>
      </c>
      <c r="E425" s="147"/>
      <c r="F425" s="147"/>
      <c r="G425" s="147">
        <f>VLOOKUP(B425,'Lệ phí thi lại'!$B$8:$F$434,5,0)</f>
        <v>150000</v>
      </c>
      <c r="H425" s="132">
        <v>50000</v>
      </c>
      <c r="I425" s="147">
        <f t="shared" si="13"/>
        <v>200000</v>
      </c>
      <c r="J425" s="148"/>
      <c r="K425" s="179" t="str">
        <f t="shared" si="12"/>
        <v>K13A</v>
      </c>
      <c r="L425" s="168" t="s">
        <v>5649</v>
      </c>
    </row>
    <row r="426" spans="1:12" ht="17.25" customHeight="1">
      <c r="A426" s="185">
        <v>421</v>
      </c>
      <c r="B426" s="154" t="s">
        <v>3453</v>
      </c>
      <c r="C426" s="154" t="s">
        <v>3454</v>
      </c>
      <c r="D426" s="154" t="s">
        <v>3415</v>
      </c>
      <c r="E426" s="147"/>
      <c r="F426" s="147"/>
      <c r="G426" s="147">
        <f>VLOOKUP(B426,'Lệ phí thi lại'!$B$8:$F$434,5,0)</f>
        <v>120000</v>
      </c>
      <c r="H426" s="132">
        <v>50000</v>
      </c>
      <c r="I426" s="147">
        <f t="shared" si="13"/>
        <v>170000</v>
      </c>
      <c r="J426" s="148"/>
      <c r="K426" s="179" t="str">
        <f t="shared" si="12"/>
        <v>K13A</v>
      </c>
      <c r="L426" s="168" t="s">
        <v>5649</v>
      </c>
    </row>
    <row r="427" spans="1:12" ht="17.25" customHeight="1">
      <c r="A427" s="185">
        <v>422</v>
      </c>
      <c r="B427" s="154" t="s">
        <v>3455</v>
      </c>
      <c r="C427" s="154" t="s">
        <v>3456</v>
      </c>
      <c r="D427" s="154" t="s">
        <v>3415</v>
      </c>
      <c r="E427" s="147"/>
      <c r="F427" s="147"/>
      <c r="G427" s="147"/>
      <c r="H427" s="132">
        <v>50000</v>
      </c>
      <c r="I427" s="147">
        <f t="shared" si="13"/>
        <v>50000</v>
      </c>
      <c r="J427" s="148"/>
      <c r="K427" s="179" t="str">
        <f t="shared" si="12"/>
        <v>K13A</v>
      </c>
      <c r="L427" s="168" t="s">
        <v>5649</v>
      </c>
    </row>
    <row r="428" spans="1:12" ht="17.25" customHeight="1">
      <c r="A428" s="185">
        <v>423</v>
      </c>
      <c r="B428" s="154" t="s">
        <v>3457</v>
      </c>
      <c r="C428" s="154" t="s">
        <v>3458</v>
      </c>
      <c r="D428" s="154" t="s">
        <v>3415</v>
      </c>
      <c r="E428" s="147"/>
      <c r="F428" s="147"/>
      <c r="G428" s="147">
        <f>VLOOKUP(B428,'Lệ phí thi lại'!$B$8:$F$434,5,0)</f>
        <v>90000</v>
      </c>
      <c r="H428" s="132">
        <v>50000</v>
      </c>
      <c r="I428" s="147">
        <f t="shared" si="13"/>
        <v>140000</v>
      </c>
      <c r="J428" s="148"/>
      <c r="K428" s="179" t="str">
        <f t="shared" si="12"/>
        <v>K13A</v>
      </c>
      <c r="L428" s="168" t="s">
        <v>5649</v>
      </c>
    </row>
    <row r="429" spans="1:12" ht="17.25" customHeight="1">
      <c r="A429" s="185">
        <v>424</v>
      </c>
      <c r="B429" s="154" t="s">
        <v>3459</v>
      </c>
      <c r="C429" s="154" t="s">
        <v>3460</v>
      </c>
      <c r="D429" s="154" t="s">
        <v>3415</v>
      </c>
      <c r="E429" s="147"/>
      <c r="F429" s="147"/>
      <c r="G429" s="147"/>
      <c r="H429" s="132">
        <v>100000</v>
      </c>
      <c r="I429" s="147">
        <f t="shared" si="13"/>
        <v>100000</v>
      </c>
      <c r="J429" s="148"/>
      <c r="K429" s="179" t="str">
        <f t="shared" si="12"/>
        <v>K13A</v>
      </c>
      <c r="L429" s="168" t="s">
        <v>5649</v>
      </c>
    </row>
    <row r="430" spans="1:12" ht="17.25" customHeight="1">
      <c r="A430" s="185">
        <v>425</v>
      </c>
      <c r="B430" s="154" t="s">
        <v>3461</v>
      </c>
      <c r="C430" s="154" t="s">
        <v>3462</v>
      </c>
      <c r="D430" s="154" t="s">
        <v>3415</v>
      </c>
      <c r="E430" s="147"/>
      <c r="F430" s="147"/>
      <c r="G430" s="147">
        <f>VLOOKUP(B430,'Lệ phí thi lại'!$B$8:$F$434,5,0)</f>
        <v>60000</v>
      </c>
      <c r="H430" s="132">
        <v>50000</v>
      </c>
      <c r="I430" s="147">
        <f t="shared" si="13"/>
        <v>110000</v>
      </c>
      <c r="J430" s="148"/>
      <c r="K430" s="179" t="str">
        <f t="shared" si="12"/>
        <v>K13A</v>
      </c>
      <c r="L430" s="168" t="s">
        <v>5649</v>
      </c>
    </row>
    <row r="431" spans="1:12" ht="17.25" customHeight="1">
      <c r="A431" s="185">
        <v>426</v>
      </c>
      <c r="B431" s="154" t="s">
        <v>3463</v>
      </c>
      <c r="C431" s="154" t="s">
        <v>3464</v>
      </c>
      <c r="D431" s="154" t="s">
        <v>3415</v>
      </c>
      <c r="E431" s="147"/>
      <c r="F431" s="147"/>
      <c r="G431" s="147"/>
      <c r="H431" s="132">
        <v>50000</v>
      </c>
      <c r="I431" s="147">
        <f t="shared" si="13"/>
        <v>50000</v>
      </c>
      <c r="J431" s="148"/>
      <c r="K431" s="179" t="str">
        <f t="shared" si="12"/>
        <v>K13A</v>
      </c>
      <c r="L431" s="168" t="s">
        <v>5649</v>
      </c>
    </row>
    <row r="432" spans="1:12" ht="17.25" customHeight="1">
      <c r="A432" s="185">
        <v>427</v>
      </c>
      <c r="B432" s="154" t="s">
        <v>3465</v>
      </c>
      <c r="C432" s="154" t="s">
        <v>3466</v>
      </c>
      <c r="D432" s="154" t="s">
        <v>3415</v>
      </c>
      <c r="E432" s="147"/>
      <c r="F432" s="147"/>
      <c r="G432" s="147">
        <f>VLOOKUP(B432,'Lệ phí thi lại'!$B$8:$F$434,5,0)</f>
        <v>120000</v>
      </c>
      <c r="H432" s="132">
        <v>50000</v>
      </c>
      <c r="I432" s="147">
        <f t="shared" si="13"/>
        <v>170000</v>
      </c>
      <c r="J432" s="148"/>
      <c r="K432" s="179" t="str">
        <f t="shared" si="12"/>
        <v>K13A</v>
      </c>
      <c r="L432" s="168" t="s">
        <v>5649</v>
      </c>
    </row>
    <row r="433" spans="1:12" ht="17.25" customHeight="1">
      <c r="A433" s="185">
        <v>428</v>
      </c>
      <c r="B433" s="154" t="s">
        <v>3467</v>
      </c>
      <c r="C433" s="154" t="s">
        <v>3468</v>
      </c>
      <c r="D433" s="154" t="s">
        <v>3415</v>
      </c>
      <c r="E433" s="147"/>
      <c r="F433" s="147"/>
      <c r="G433" s="147"/>
      <c r="H433" s="132">
        <v>100000</v>
      </c>
      <c r="I433" s="147">
        <f t="shared" si="13"/>
        <v>100000</v>
      </c>
      <c r="J433" s="148"/>
      <c r="K433" s="179" t="str">
        <f t="shared" si="12"/>
        <v>K13A</v>
      </c>
      <c r="L433" s="168" t="s">
        <v>5649</v>
      </c>
    </row>
    <row r="434" spans="1:12" ht="17.25" customHeight="1">
      <c r="A434" s="185">
        <v>429</v>
      </c>
      <c r="B434" s="154" t="s">
        <v>3469</v>
      </c>
      <c r="C434" s="154" t="s">
        <v>3470</v>
      </c>
      <c r="D434" s="154" t="s">
        <v>3415</v>
      </c>
      <c r="E434" s="147"/>
      <c r="F434" s="147"/>
      <c r="G434" s="147"/>
      <c r="H434" s="132">
        <v>50000</v>
      </c>
      <c r="I434" s="147">
        <f t="shared" si="13"/>
        <v>50000</v>
      </c>
      <c r="J434" s="148"/>
      <c r="K434" s="179" t="str">
        <f t="shared" si="12"/>
        <v>K13A</v>
      </c>
      <c r="L434" s="168" t="s">
        <v>5649</v>
      </c>
    </row>
    <row r="435" spans="1:12" ht="17.25" customHeight="1">
      <c r="A435" s="185">
        <v>430</v>
      </c>
      <c r="B435" s="154" t="s">
        <v>3471</v>
      </c>
      <c r="C435" s="154" t="s">
        <v>3472</v>
      </c>
      <c r="D435" s="154" t="s">
        <v>3415</v>
      </c>
      <c r="E435" s="147"/>
      <c r="F435" s="147"/>
      <c r="G435" s="147">
        <f>VLOOKUP(B435,'Lệ phí thi lại'!$B$8:$F$434,5,0)</f>
        <v>60000</v>
      </c>
      <c r="H435" s="132">
        <v>50000</v>
      </c>
      <c r="I435" s="147">
        <f t="shared" si="13"/>
        <v>110000</v>
      </c>
      <c r="J435" s="148"/>
      <c r="K435" s="179" t="str">
        <f t="shared" si="12"/>
        <v>K13A</v>
      </c>
      <c r="L435" s="168" t="s">
        <v>5649</v>
      </c>
    </row>
    <row r="436" spans="1:12" ht="17.25" customHeight="1">
      <c r="A436" s="185">
        <v>431</v>
      </c>
      <c r="B436" s="154" t="s">
        <v>3473</v>
      </c>
      <c r="C436" s="154" t="s">
        <v>3474</v>
      </c>
      <c r="D436" s="154" t="s">
        <v>3415</v>
      </c>
      <c r="E436" s="147"/>
      <c r="F436" s="147"/>
      <c r="G436" s="147"/>
      <c r="H436" s="132">
        <v>100000</v>
      </c>
      <c r="I436" s="147">
        <f t="shared" si="13"/>
        <v>100000</v>
      </c>
      <c r="J436" s="148"/>
      <c r="K436" s="179" t="str">
        <f t="shared" si="12"/>
        <v>K13A</v>
      </c>
      <c r="L436" s="168" t="s">
        <v>5649</v>
      </c>
    </row>
    <row r="437" spans="1:12" ht="17.25" customHeight="1">
      <c r="A437" s="185">
        <v>432</v>
      </c>
      <c r="B437" s="154" t="s">
        <v>3475</v>
      </c>
      <c r="C437" s="154" t="s">
        <v>3476</v>
      </c>
      <c r="D437" s="154" t="s">
        <v>3415</v>
      </c>
      <c r="E437" s="147"/>
      <c r="F437" s="147"/>
      <c r="G437" s="147"/>
      <c r="H437" s="132">
        <v>50000</v>
      </c>
      <c r="I437" s="147">
        <f t="shared" si="13"/>
        <v>50000</v>
      </c>
      <c r="J437" s="148"/>
      <c r="K437" s="179" t="str">
        <f t="shared" si="12"/>
        <v>K13A</v>
      </c>
      <c r="L437" s="168" t="s">
        <v>5649</v>
      </c>
    </row>
    <row r="438" spans="1:12" ht="17.25" customHeight="1">
      <c r="A438" s="185">
        <v>433</v>
      </c>
      <c r="B438" s="154" t="s">
        <v>3477</v>
      </c>
      <c r="C438" s="154" t="s">
        <v>3478</v>
      </c>
      <c r="D438" s="154" t="s">
        <v>3415</v>
      </c>
      <c r="E438" s="147"/>
      <c r="F438" s="147"/>
      <c r="G438" s="147">
        <f>VLOOKUP(B438,'Lệ phí thi lại'!$B$8:$F$434,5,0)</f>
        <v>30000</v>
      </c>
      <c r="H438" s="132">
        <v>50000</v>
      </c>
      <c r="I438" s="147">
        <f t="shared" si="13"/>
        <v>80000</v>
      </c>
      <c r="J438" s="148"/>
      <c r="K438" s="179" t="str">
        <f t="shared" si="12"/>
        <v>K13A</v>
      </c>
      <c r="L438" s="168" t="s">
        <v>5649</v>
      </c>
    </row>
    <row r="439" spans="1:12" ht="17.25" customHeight="1">
      <c r="A439" s="185">
        <v>434</v>
      </c>
      <c r="B439" s="154" t="s">
        <v>3479</v>
      </c>
      <c r="C439" s="154" t="s">
        <v>3480</v>
      </c>
      <c r="D439" s="154" t="s">
        <v>3415</v>
      </c>
      <c r="E439" s="147"/>
      <c r="F439" s="147"/>
      <c r="G439" s="147">
        <f>VLOOKUP(B439,'Lệ phí thi lại'!$B$8:$F$434,5,0)</f>
        <v>90000</v>
      </c>
      <c r="H439" s="132">
        <v>50000</v>
      </c>
      <c r="I439" s="147">
        <f t="shared" si="13"/>
        <v>140000</v>
      </c>
      <c r="J439" s="148"/>
      <c r="K439" s="179" t="str">
        <f t="shared" si="12"/>
        <v>K13A</v>
      </c>
      <c r="L439" s="168" t="s">
        <v>5649</v>
      </c>
    </row>
    <row r="440" spans="1:12" ht="17.25" customHeight="1">
      <c r="A440" s="185">
        <v>435</v>
      </c>
      <c r="B440" s="154" t="s">
        <v>3481</v>
      </c>
      <c r="C440" s="154" t="s">
        <v>3482</v>
      </c>
      <c r="D440" s="154" t="s">
        <v>3415</v>
      </c>
      <c r="E440" s="147"/>
      <c r="F440" s="147"/>
      <c r="G440" s="147"/>
      <c r="H440" s="132">
        <v>50000</v>
      </c>
      <c r="I440" s="147">
        <f t="shared" si="13"/>
        <v>50000</v>
      </c>
      <c r="J440" s="148"/>
      <c r="K440" s="179" t="str">
        <f t="shared" si="12"/>
        <v>K13A</v>
      </c>
      <c r="L440" s="168" t="s">
        <v>5649</v>
      </c>
    </row>
    <row r="441" spans="1:12" ht="17.25" customHeight="1">
      <c r="A441" s="185">
        <v>436</v>
      </c>
      <c r="B441" s="154" t="s">
        <v>3483</v>
      </c>
      <c r="C441" s="154" t="s">
        <v>2403</v>
      </c>
      <c r="D441" s="154" t="s">
        <v>3415</v>
      </c>
      <c r="E441" s="147"/>
      <c r="F441" s="147"/>
      <c r="G441" s="147">
        <f>VLOOKUP(B441,'Lệ phí thi lại'!$B$8:$F$434,5,0)</f>
        <v>90000</v>
      </c>
      <c r="H441" s="132">
        <v>100000</v>
      </c>
      <c r="I441" s="147">
        <f t="shared" si="13"/>
        <v>190000</v>
      </c>
      <c r="J441" s="148"/>
      <c r="K441" s="179" t="str">
        <f t="shared" si="12"/>
        <v>K13A</v>
      </c>
      <c r="L441" s="168" t="s">
        <v>5649</v>
      </c>
    </row>
    <row r="442" spans="1:12" ht="17.25" customHeight="1">
      <c r="A442" s="185">
        <v>437</v>
      </c>
      <c r="B442" s="154" t="s">
        <v>3484</v>
      </c>
      <c r="C442" s="154" t="s">
        <v>315</v>
      </c>
      <c r="D442" s="154" t="s">
        <v>3415</v>
      </c>
      <c r="E442" s="147"/>
      <c r="F442" s="147"/>
      <c r="G442" s="147"/>
      <c r="H442" s="132">
        <v>50000</v>
      </c>
      <c r="I442" s="147">
        <f t="shared" si="13"/>
        <v>50000</v>
      </c>
      <c r="J442" s="148"/>
      <c r="K442" s="179" t="str">
        <f t="shared" si="12"/>
        <v>K13A</v>
      </c>
      <c r="L442" s="168" t="s">
        <v>5649</v>
      </c>
    </row>
    <row r="443" spans="1:12" ht="17.25" customHeight="1">
      <c r="A443" s="185">
        <v>438</v>
      </c>
      <c r="B443" s="154" t="s">
        <v>3485</v>
      </c>
      <c r="C443" s="154" t="s">
        <v>3486</v>
      </c>
      <c r="D443" s="154" t="s">
        <v>3415</v>
      </c>
      <c r="E443" s="147"/>
      <c r="F443" s="147"/>
      <c r="G443" s="147">
        <f>VLOOKUP(B443,'Lệ phí thi lại'!$B$8:$F$434,5,0)</f>
        <v>60000</v>
      </c>
      <c r="H443" s="132">
        <v>50000</v>
      </c>
      <c r="I443" s="147">
        <f t="shared" si="13"/>
        <v>110000</v>
      </c>
      <c r="J443" s="148"/>
      <c r="K443" s="179" t="str">
        <f t="shared" si="12"/>
        <v>K13A</v>
      </c>
      <c r="L443" s="168" t="s">
        <v>5649</v>
      </c>
    </row>
    <row r="444" spans="1:12" ht="17.25" customHeight="1">
      <c r="A444" s="185">
        <v>439</v>
      </c>
      <c r="B444" s="154" t="s">
        <v>3487</v>
      </c>
      <c r="C444" s="154" t="s">
        <v>3488</v>
      </c>
      <c r="D444" s="154" t="s">
        <v>3415</v>
      </c>
      <c r="E444" s="147"/>
      <c r="F444" s="147"/>
      <c r="G444" s="147"/>
      <c r="H444" s="132">
        <v>50000</v>
      </c>
      <c r="I444" s="147">
        <f t="shared" si="13"/>
        <v>50000</v>
      </c>
      <c r="J444" s="148"/>
      <c r="K444" s="179" t="str">
        <f t="shared" si="12"/>
        <v>K13A</v>
      </c>
      <c r="L444" s="168" t="s">
        <v>5649</v>
      </c>
    </row>
    <row r="445" spans="1:12" ht="17.25" customHeight="1">
      <c r="A445" s="185">
        <v>440</v>
      </c>
      <c r="B445" s="154" t="s">
        <v>3489</v>
      </c>
      <c r="C445" s="154" t="s">
        <v>3490</v>
      </c>
      <c r="D445" s="154" t="s">
        <v>3415</v>
      </c>
      <c r="E445" s="147"/>
      <c r="F445" s="147"/>
      <c r="G445" s="147">
        <f>VLOOKUP(B445,'Lệ phí thi lại'!$B$8:$F$434,5,0)</f>
        <v>330000</v>
      </c>
      <c r="H445" s="132">
        <v>50000</v>
      </c>
      <c r="I445" s="147">
        <f t="shared" si="13"/>
        <v>380000</v>
      </c>
      <c r="J445" s="148"/>
      <c r="K445" s="179" t="str">
        <f t="shared" si="12"/>
        <v>K13A</v>
      </c>
      <c r="L445" s="168" t="s">
        <v>5649</v>
      </c>
    </row>
    <row r="446" spans="1:12" ht="17.25" customHeight="1">
      <c r="A446" s="185">
        <v>441</v>
      </c>
      <c r="B446" s="154" t="s">
        <v>3491</v>
      </c>
      <c r="C446" s="154" t="s">
        <v>3492</v>
      </c>
      <c r="D446" s="154" t="s">
        <v>3415</v>
      </c>
      <c r="E446" s="147"/>
      <c r="F446" s="147"/>
      <c r="G446" s="147">
        <f>VLOOKUP(B446,'Lệ phí thi lại'!$B$8:$F$434,5,0)</f>
        <v>180000</v>
      </c>
      <c r="H446" s="132">
        <v>50000</v>
      </c>
      <c r="I446" s="147">
        <f t="shared" si="13"/>
        <v>230000</v>
      </c>
      <c r="J446" s="148"/>
      <c r="K446" s="179" t="str">
        <f t="shared" si="12"/>
        <v>K13A</v>
      </c>
      <c r="L446" s="168" t="s">
        <v>5649</v>
      </c>
    </row>
    <row r="447" spans="1:12" ht="17.25" customHeight="1">
      <c r="A447" s="185">
        <v>442</v>
      </c>
      <c r="B447" s="154" t="s">
        <v>3493</v>
      </c>
      <c r="C447" s="154" t="s">
        <v>3494</v>
      </c>
      <c r="D447" s="154" t="s">
        <v>3415</v>
      </c>
      <c r="E447" s="147"/>
      <c r="F447" s="147"/>
      <c r="G447" s="147">
        <f>VLOOKUP(B447,'Lệ phí thi lại'!$B$8:$F$434,5,0)</f>
        <v>60000</v>
      </c>
      <c r="H447" s="132">
        <v>50000</v>
      </c>
      <c r="I447" s="147">
        <f t="shared" si="13"/>
        <v>110000</v>
      </c>
      <c r="J447" s="148"/>
      <c r="K447" s="179" t="str">
        <f t="shared" si="12"/>
        <v>K13A</v>
      </c>
      <c r="L447" s="168" t="s">
        <v>5649</v>
      </c>
    </row>
    <row r="448" spans="1:12" ht="17.25" customHeight="1">
      <c r="A448" s="185">
        <v>443</v>
      </c>
      <c r="B448" s="154" t="s">
        <v>3495</v>
      </c>
      <c r="C448" s="154" t="s">
        <v>3496</v>
      </c>
      <c r="D448" s="154" t="s">
        <v>3415</v>
      </c>
      <c r="E448" s="147"/>
      <c r="F448" s="147"/>
      <c r="G448" s="147"/>
      <c r="H448" s="132">
        <v>50000</v>
      </c>
      <c r="I448" s="147">
        <f t="shared" si="13"/>
        <v>50000</v>
      </c>
      <c r="J448" s="148"/>
      <c r="K448" s="179" t="str">
        <f t="shared" si="12"/>
        <v>K13A</v>
      </c>
      <c r="L448" s="168" t="s">
        <v>5649</v>
      </c>
    </row>
    <row r="449" spans="1:12" ht="17.25" customHeight="1">
      <c r="A449" s="185">
        <v>444</v>
      </c>
      <c r="B449" s="154" t="s">
        <v>3518</v>
      </c>
      <c r="C449" s="154" t="s">
        <v>3519</v>
      </c>
      <c r="D449" s="154" t="s">
        <v>3520</v>
      </c>
      <c r="E449" s="147"/>
      <c r="F449" s="147"/>
      <c r="G449" s="147"/>
      <c r="H449" s="132">
        <v>100000</v>
      </c>
      <c r="I449" s="147">
        <f t="shared" si="13"/>
        <v>100000</v>
      </c>
      <c r="J449" s="148"/>
      <c r="K449" s="179" t="str">
        <f t="shared" si="12"/>
        <v>K13A</v>
      </c>
      <c r="L449" s="168" t="s">
        <v>5649</v>
      </c>
    </row>
    <row r="450" spans="1:12" ht="17.25" customHeight="1">
      <c r="A450" s="185">
        <v>445</v>
      </c>
      <c r="B450" s="154" t="s">
        <v>3521</v>
      </c>
      <c r="C450" s="154" t="s">
        <v>3522</v>
      </c>
      <c r="D450" s="154" t="s">
        <v>3520</v>
      </c>
      <c r="E450" s="147"/>
      <c r="F450" s="147"/>
      <c r="G450" s="147"/>
      <c r="H450" s="132">
        <v>50000</v>
      </c>
      <c r="I450" s="147">
        <f t="shared" si="13"/>
        <v>50000</v>
      </c>
      <c r="J450" s="148"/>
      <c r="K450" s="179" t="str">
        <f t="shared" si="12"/>
        <v>K13A</v>
      </c>
      <c r="L450" s="168" t="s">
        <v>5649</v>
      </c>
    </row>
    <row r="451" spans="1:12" ht="17.25" customHeight="1">
      <c r="A451" s="185">
        <v>446</v>
      </c>
      <c r="B451" s="154" t="s">
        <v>3523</v>
      </c>
      <c r="C451" s="154" t="s">
        <v>3524</v>
      </c>
      <c r="D451" s="154" t="s">
        <v>3520</v>
      </c>
      <c r="E451" s="147"/>
      <c r="F451" s="147"/>
      <c r="G451" s="147"/>
      <c r="H451" s="132">
        <v>50000</v>
      </c>
      <c r="I451" s="147">
        <f t="shared" si="13"/>
        <v>50000</v>
      </c>
      <c r="J451" s="148"/>
      <c r="K451" s="179" t="str">
        <f t="shared" si="12"/>
        <v>K13A</v>
      </c>
      <c r="L451" s="168" t="s">
        <v>5649</v>
      </c>
    </row>
    <row r="452" spans="1:12" ht="17.25" customHeight="1">
      <c r="A452" s="185">
        <v>447</v>
      </c>
      <c r="B452" s="154" t="s">
        <v>3525</v>
      </c>
      <c r="C452" s="154" t="s">
        <v>3526</v>
      </c>
      <c r="D452" s="154" t="s">
        <v>3520</v>
      </c>
      <c r="E452" s="147"/>
      <c r="F452" s="147"/>
      <c r="G452" s="147"/>
      <c r="H452" s="132">
        <v>100000</v>
      </c>
      <c r="I452" s="147">
        <f t="shared" si="13"/>
        <v>100000</v>
      </c>
      <c r="J452" s="148"/>
      <c r="K452" s="179" t="str">
        <f t="shared" si="12"/>
        <v>K13A</v>
      </c>
      <c r="L452" s="168" t="s">
        <v>5649</v>
      </c>
    </row>
    <row r="453" spans="1:12" ht="17.25" customHeight="1">
      <c r="A453" s="185">
        <v>448</v>
      </c>
      <c r="B453" s="154" t="s">
        <v>3527</v>
      </c>
      <c r="C453" s="154" t="s">
        <v>3528</v>
      </c>
      <c r="D453" s="154" t="s">
        <v>3520</v>
      </c>
      <c r="E453" s="147"/>
      <c r="F453" s="147"/>
      <c r="G453" s="147"/>
      <c r="H453" s="132">
        <v>50000</v>
      </c>
      <c r="I453" s="147">
        <f t="shared" si="13"/>
        <v>50000</v>
      </c>
      <c r="J453" s="148"/>
      <c r="K453" s="179" t="str">
        <f t="shared" si="12"/>
        <v>K13A</v>
      </c>
      <c r="L453" s="168" t="s">
        <v>5649</v>
      </c>
    </row>
    <row r="454" spans="1:12" ht="17.25" customHeight="1">
      <c r="A454" s="185">
        <v>449</v>
      </c>
      <c r="B454" s="154" t="s">
        <v>3529</v>
      </c>
      <c r="C454" s="154" t="s">
        <v>3530</v>
      </c>
      <c r="D454" s="154" t="s">
        <v>3520</v>
      </c>
      <c r="E454" s="147"/>
      <c r="F454" s="147"/>
      <c r="G454" s="147"/>
      <c r="H454" s="132">
        <v>50000</v>
      </c>
      <c r="I454" s="147">
        <f t="shared" si="13"/>
        <v>50000</v>
      </c>
      <c r="J454" s="148"/>
      <c r="K454" s="179" t="str">
        <f t="shared" ref="K454:K517" si="14">RIGHT(D454,4)</f>
        <v>K13A</v>
      </c>
      <c r="L454" s="168" t="s">
        <v>5649</v>
      </c>
    </row>
    <row r="455" spans="1:12" ht="17.25" customHeight="1">
      <c r="A455" s="185">
        <v>450</v>
      </c>
      <c r="B455" s="154" t="s">
        <v>3531</v>
      </c>
      <c r="C455" s="154" t="s">
        <v>3532</v>
      </c>
      <c r="D455" s="154" t="s">
        <v>3520</v>
      </c>
      <c r="E455" s="147"/>
      <c r="F455" s="147"/>
      <c r="G455" s="147">
        <f>VLOOKUP(B455,'Lệ phí thi lại'!$B$8:$F$434,5,0)</f>
        <v>60000</v>
      </c>
      <c r="H455" s="132">
        <v>50000</v>
      </c>
      <c r="I455" s="147">
        <f t="shared" si="13"/>
        <v>110000</v>
      </c>
      <c r="J455" s="148"/>
      <c r="K455" s="179" t="str">
        <f t="shared" si="14"/>
        <v>K13A</v>
      </c>
      <c r="L455" s="168" t="s">
        <v>5649</v>
      </c>
    </row>
    <row r="456" spans="1:12" ht="17.25" customHeight="1">
      <c r="A456" s="185">
        <v>451</v>
      </c>
      <c r="B456" s="154" t="s">
        <v>3533</v>
      </c>
      <c r="C456" s="154" t="s">
        <v>3534</v>
      </c>
      <c r="D456" s="154" t="s">
        <v>3520</v>
      </c>
      <c r="E456" s="147"/>
      <c r="F456" s="147"/>
      <c r="G456" s="147">
        <f>VLOOKUP(B456,'Lệ phí thi lại'!$B$8:$F$434,5,0)</f>
        <v>150000</v>
      </c>
      <c r="H456" s="132">
        <v>50000</v>
      </c>
      <c r="I456" s="147">
        <f t="shared" ref="I456:I519" si="15">SUM(E456:H456)</f>
        <v>200000</v>
      </c>
      <c r="J456" s="148"/>
      <c r="K456" s="179" t="str">
        <f t="shared" si="14"/>
        <v>K13A</v>
      </c>
      <c r="L456" s="168" t="s">
        <v>5649</v>
      </c>
    </row>
    <row r="457" spans="1:12" ht="17.25" customHeight="1">
      <c r="A457" s="185">
        <v>452</v>
      </c>
      <c r="B457" s="154" t="s">
        <v>3535</v>
      </c>
      <c r="C457" s="154" t="s">
        <v>3446</v>
      </c>
      <c r="D457" s="154" t="s">
        <v>3520</v>
      </c>
      <c r="E457" s="147"/>
      <c r="F457" s="147"/>
      <c r="G457" s="147">
        <f>VLOOKUP(B457,'Lệ phí thi lại'!$B$8:$F$434,5,0)</f>
        <v>180000</v>
      </c>
      <c r="H457" s="132">
        <v>50000</v>
      </c>
      <c r="I457" s="147">
        <f t="shared" si="15"/>
        <v>230000</v>
      </c>
      <c r="J457" s="148"/>
      <c r="K457" s="179" t="str">
        <f t="shared" si="14"/>
        <v>K13A</v>
      </c>
      <c r="L457" s="168" t="s">
        <v>5649</v>
      </c>
    </row>
    <row r="458" spans="1:12" ht="17.25" customHeight="1">
      <c r="A458" s="185">
        <v>453</v>
      </c>
      <c r="B458" s="154" t="s">
        <v>3536</v>
      </c>
      <c r="C458" s="154" t="s">
        <v>3537</v>
      </c>
      <c r="D458" s="154" t="s">
        <v>3520</v>
      </c>
      <c r="E458" s="147"/>
      <c r="F458" s="147"/>
      <c r="G458" s="147"/>
      <c r="H458" s="132">
        <v>50000</v>
      </c>
      <c r="I458" s="147">
        <f t="shared" si="15"/>
        <v>50000</v>
      </c>
      <c r="J458" s="148"/>
      <c r="K458" s="179" t="str">
        <f t="shared" si="14"/>
        <v>K13A</v>
      </c>
      <c r="L458" s="168" t="s">
        <v>5649</v>
      </c>
    </row>
    <row r="459" spans="1:12" ht="17.25" customHeight="1">
      <c r="A459" s="185">
        <v>454</v>
      </c>
      <c r="B459" s="154" t="s">
        <v>3538</v>
      </c>
      <c r="C459" s="154" t="s">
        <v>3539</v>
      </c>
      <c r="D459" s="154" t="s">
        <v>3520</v>
      </c>
      <c r="E459" s="147"/>
      <c r="F459" s="147"/>
      <c r="G459" s="147">
        <f>VLOOKUP(B459,'Lệ phí thi lại'!$B$8:$F$434,5,0)</f>
        <v>90000</v>
      </c>
      <c r="H459" s="132">
        <v>50000</v>
      </c>
      <c r="I459" s="147">
        <f t="shared" si="15"/>
        <v>140000</v>
      </c>
      <c r="J459" s="148"/>
      <c r="K459" s="179" t="str">
        <f t="shared" si="14"/>
        <v>K13A</v>
      </c>
      <c r="L459" s="168" t="s">
        <v>5649</v>
      </c>
    </row>
    <row r="460" spans="1:12" ht="17.25" customHeight="1">
      <c r="A460" s="185">
        <v>455</v>
      </c>
      <c r="B460" s="154" t="s">
        <v>3540</v>
      </c>
      <c r="C460" s="154" t="s">
        <v>3541</v>
      </c>
      <c r="D460" s="154" t="s">
        <v>3520</v>
      </c>
      <c r="E460" s="147"/>
      <c r="F460" s="147"/>
      <c r="G460" s="147"/>
      <c r="H460" s="132">
        <v>50000</v>
      </c>
      <c r="I460" s="147">
        <f t="shared" si="15"/>
        <v>50000</v>
      </c>
      <c r="J460" s="148"/>
      <c r="K460" s="179" t="str">
        <f t="shared" si="14"/>
        <v>K13A</v>
      </c>
      <c r="L460" s="168" t="s">
        <v>5649</v>
      </c>
    </row>
    <row r="461" spans="1:12" ht="17.25" customHeight="1">
      <c r="A461" s="185">
        <v>456</v>
      </c>
      <c r="B461" s="154" t="s">
        <v>3542</v>
      </c>
      <c r="C461" s="154" t="s">
        <v>3543</v>
      </c>
      <c r="D461" s="154" t="s">
        <v>3520</v>
      </c>
      <c r="E461" s="147"/>
      <c r="F461" s="147"/>
      <c r="G461" s="147"/>
      <c r="H461" s="132">
        <v>50000</v>
      </c>
      <c r="I461" s="147">
        <f t="shared" si="15"/>
        <v>50000</v>
      </c>
      <c r="J461" s="148"/>
      <c r="K461" s="179" t="str">
        <f t="shared" si="14"/>
        <v>K13A</v>
      </c>
      <c r="L461" s="168" t="s">
        <v>5649</v>
      </c>
    </row>
    <row r="462" spans="1:12" ht="17.25" customHeight="1">
      <c r="A462" s="185">
        <v>457</v>
      </c>
      <c r="B462" s="154" t="s">
        <v>3544</v>
      </c>
      <c r="C462" s="154" t="s">
        <v>3545</v>
      </c>
      <c r="D462" s="154" t="s">
        <v>3520</v>
      </c>
      <c r="E462" s="147"/>
      <c r="F462" s="147"/>
      <c r="G462" s="147"/>
      <c r="H462" s="132">
        <v>50000</v>
      </c>
      <c r="I462" s="147">
        <f t="shared" si="15"/>
        <v>50000</v>
      </c>
      <c r="J462" s="148"/>
      <c r="K462" s="179" t="str">
        <f t="shared" si="14"/>
        <v>K13A</v>
      </c>
      <c r="L462" s="168" t="s">
        <v>5649</v>
      </c>
    </row>
    <row r="463" spans="1:12" ht="17.25" customHeight="1">
      <c r="A463" s="185">
        <v>458</v>
      </c>
      <c r="B463" s="154" t="s">
        <v>3546</v>
      </c>
      <c r="C463" s="154" t="s">
        <v>3547</v>
      </c>
      <c r="D463" s="154" t="s">
        <v>3520</v>
      </c>
      <c r="E463" s="147"/>
      <c r="F463" s="147"/>
      <c r="G463" s="147"/>
      <c r="H463" s="132">
        <v>50000</v>
      </c>
      <c r="I463" s="147">
        <f t="shared" si="15"/>
        <v>50000</v>
      </c>
      <c r="J463" s="148"/>
      <c r="K463" s="179" t="str">
        <f t="shared" si="14"/>
        <v>K13A</v>
      </c>
      <c r="L463" s="168" t="s">
        <v>5649</v>
      </c>
    </row>
    <row r="464" spans="1:12" ht="17.25" customHeight="1">
      <c r="A464" s="185">
        <v>459</v>
      </c>
      <c r="B464" s="154" t="s">
        <v>3548</v>
      </c>
      <c r="C464" s="154" t="s">
        <v>3549</v>
      </c>
      <c r="D464" s="154" t="s">
        <v>3520</v>
      </c>
      <c r="E464" s="147"/>
      <c r="F464" s="147"/>
      <c r="G464" s="147"/>
      <c r="H464" s="132">
        <v>50000</v>
      </c>
      <c r="I464" s="147">
        <f t="shared" si="15"/>
        <v>50000</v>
      </c>
      <c r="J464" s="148"/>
      <c r="K464" s="179" t="str">
        <f t="shared" si="14"/>
        <v>K13A</v>
      </c>
      <c r="L464" s="168" t="s">
        <v>5649</v>
      </c>
    </row>
    <row r="465" spans="1:12" ht="17.25" customHeight="1">
      <c r="A465" s="185">
        <v>460</v>
      </c>
      <c r="B465" s="154" t="s">
        <v>369</v>
      </c>
      <c r="C465" s="154" t="s">
        <v>370</v>
      </c>
      <c r="D465" s="154" t="s">
        <v>3520</v>
      </c>
      <c r="E465" s="147">
        <f>VLOOKUP(B465,'Học phí'!$B$8:$F$395,5,0)</f>
        <v>23225000</v>
      </c>
      <c r="F465" s="147">
        <f>VLOOKUP(B465,'HP lop duoi 10'!$A$2:$C$194,3,0)</f>
        <v>1855000</v>
      </c>
      <c r="G465" s="147">
        <f>VLOOKUP(B465,'Lệ phí thi lại'!$B$8:$F$434,5,0)</f>
        <v>330000</v>
      </c>
      <c r="H465" s="132">
        <v>100000</v>
      </c>
      <c r="I465" s="147">
        <f t="shared" si="15"/>
        <v>25510000</v>
      </c>
      <c r="J465" s="148"/>
      <c r="K465" s="179" t="str">
        <f t="shared" si="14"/>
        <v>K13A</v>
      </c>
      <c r="L465" s="168" t="s">
        <v>5649</v>
      </c>
    </row>
    <row r="466" spans="1:12" ht="17.25" customHeight="1">
      <c r="A466" s="185">
        <v>461</v>
      </c>
      <c r="B466" s="154" t="s">
        <v>3550</v>
      </c>
      <c r="C466" s="154" t="s">
        <v>3551</v>
      </c>
      <c r="D466" s="154" t="s">
        <v>3520</v>
      </c>
      <c r="E466" s="147"/>
      <c r="F466" s="147"/>
      <c r="G466" s="147"/>
      <c r="H466" s="132">
        <v>100000</v>
      </c>
      <c r="I466" s="147">
        <f t="shared" si="15"/>
        <v>100000</v>
      </c>
      <c r="J466" s="148"/>
      <c r="K466" s="179" t="str">
        <f t="shared" si="14"/>
        <v>K13A</v>
      </c>
      <c r="L466" s="168" t="s">
        <v>5649</v>
      </c>
    </row>
    <row r="467" spans="1:12" ht="17.25" customHeight="1">
      <c r="A467" s="185">
        <v>462</v>
      </c>
      <c r="B467" s="154" t="s">
        <v>3552</v>
      </c>
      <c r="C467" s="154" t="s">
        <v>3553</v>
      </c>
      <c r="D467" s="154" t="s">
        <v>3520</v>
      </c>
      <c r="E467" s="147"/>
      <c r="F467" s="147"/>
      <c r="G467" s="147"/>
      <c r="H467" s="132">
        <v>50000</v>
      </c>
      <c r="I467" s="147">
        <f t="shared" si="15"/>
        <v>50000</v>
      </c>
      <c r="J467" s="148"/>
      <c r="K467" s="179" t="str">
        <f t="shared" si="14"/>
        <v>K13A</v>
      </c>
      <c r="L467" s="168" t="s">
        <v>5649</v>
      </c>
    </row>
    <row r="468" spans="1:12" ht="17.25" customHeight="1">
      <c r="A468" s="185">
        <v>463</v>
      </c>
      <c r="B468" s="154" t="s">
        <v>3554</v>
      </c>
      <c r="C468" s="154" t="s">
        <v>3555</v>
      </c>
      <c r="D468" s="154" t="s">
        <v>3520</v>
      </c>
      <c r="E468" s="147"/>
      <c r="F468" s="147"/>
      <c r="G468" s="147"/>
      <c r="H468" s="132">
        <v>50000</v>
      </c>
      <c r="I468" s="147">
        <f t="shared" si="15"/>
        <v>50000</v>
      </c>
      <c r="J468" s="148"/>
      <c r="K468" s="179" t="str">
        <f t="shared" si="14"/>
        <v>K13A</v>
      </c>
      <c r="L468" s="168" t="s">
        <v>5649</v>
      </c>
    </row>
    <row r="469" spans="1:12" ht="17.25" customHeight="1">
      <c r="A469" s="185">
        <v>464</v>
      </c>
      <c r="B469" s="154" t="s">
        <v>3556</v>
      </c>
      <c r="C469" s="154" t="s">
        <v>3557</v>
      </c>
      <c r="D469" s="154" t="s">
        <v>3520</v>
      </c>
      <c r="E469" s="147"/>
      <c r="F469" s="147"/>
      <c r="G469" s="147">
        <f>VLOOKUP(B469,'Lệ phí thi lại'!$B$8:$F$434,5,0)</f>
        <v>90000</v>
      </c>
      <c r="H469" s="132">
        <v>50000</v>
      </c>
      <c r="I469" s="147">
        <f t="shared" si="15"/>
        <v>140000</v>
      </c>
      <c r="J469" s="148"/>
      <c r="K469" s="179" t="str">
        <f t="shared" si="14"/>
        <v>K13A</v>
      </c>
      <c r="L469" s="168" t="s">
        <v>5649</v>
      </c>
    </row>
    <row r="470" spans="1:12" ht="17.25" customHeight="1">
      <c r="A470" s="185">
        <v>465</v>
      </c>
      <c r="B470" s="154" t="s">
        <v>3558</v>
      </c>
      <c r="C470" s="154" t="s">
        <v>1811</v>
      </c>
      <c r="D470" s="154" t="s">
        <v>3520</v>
      </c>
      <c r="E470" s="147"/>
      <c r="F470" s="147"/>
      <c r="G470" s="147"/>
      <c r="H470" s="132">
        <v>50000</v>
      </c>
      <c r="I470" s="147">
        <f t="shared" si="15"/>
        <v>50000</v>
      </c>
      <c r="J470" s="148"/>
      <c r="K470" s="179" t="str">
        <f t="shared" si="14"/>
        <v>K13A</v>
      </c>
      <c r="L470" s="168" t="s">
        <v>5649</v>
      </c>
    </row>
    <row r="471" spans="1:12" ht="17.25" customHeight="1">
      <c r="A471" s="185">
        <v>466</v>
      </c>
      <c r="B471" s="154" t="s">
        <v>3559</v>
      </c>
      <c r="C471" s="154" t="s">
        <v>3560</v>
      </c>
      <c r="D471" s="154" t="s">
        <v>3520</v>
      </c>
      <c r="E471" s="147"/>
      <c r="F471" s="147"/>
      <c r="G471" s="147"/>
      <c r="H471" s="132">
        <v>50000</v>
      </c>
      <c r="I471" s="147">
        <f t="shared" si="15"/>
        <v>50000</v>
      </c>
      <c r="J471" s="148"/>
      <c r="K471" s="179" t="str">
        <f t="shared" si="14"/>
        <v>K13A</v>
      </c>
      <c r="L471" s="168" t="s">
        <v>5649</v>
      </c>
    </row>
    <row r="472" spans="1:12" ht="17.25" customHeight="1">
      <c r="A472" s="185">
        <v>467</v>
      </c>
      <c r="B472" s="154" t="s">
        <v>3561</v>
      </c>
      <c r="C472" s="154" t="s">
        <v>3562</v>
      </c>
      <c r="D472" s="154" t="s">
        <v>3520</v>
      </c>
      <c r="E472" s="147"/>
      <c r="F472" s="147"/>
      <c r="G472" s="147">
        <f>VLOOKUP(B472,'Lệ phí thi lại'!$B$8:$F$434,5,0)</f>
        <v>60000</v>
      </c>
      <c r="H472" s="132">
        <v>50000</v>
      </c>
      <c r="I472" s="147">
        <f t="shared" si="15"/>
        <v>110000</v>
      </c>
      <c r="J472" s="148"/>
      <c r="K472" s="179" t="str">
        <f t="shared" si="14"/>
        <v>K13A</v>
      </c>
      <c r="L472" s="168" t="s">
        <v>5649</v>
      </c>
    </row>
    <row r="473" spans="1:12" ht="17.25" customHeight="1">
      <c r="A473" s="185">
        <v>468</v>
      </c>
      <c r="B473" s="154" t="s">
        <v>3563</v>
      </c>
      <c r="C473" s="154" t="s">
        <v>3564</v>
      </c>
      <c r="D473" s="154" t="s">
        <v>3520</v>
      </c>
      <c r="E473" s="147"/>
      <c r="F473" s="147"/>
      <c r="G473" s="147"/>
      <c r="H473" s="132">
        <v>50000</v>
      </c>
      <c r="I473" s="147">
        <f t="shared" si="15"/>
        <v>50000</v>
      </c>
      <c r="J473" s="148"/>
      <c r="K473" s="179" t="str">
        <f t="shared" si="14"/>
        <v>K13A</v>
      </c>
      <c r="L473" s="168" t="s">
        <v>5649</v>
      </c>
    </row>
    <row r="474" spans="1:12" ht="17.25" customHeight="1">
      <c r="A474" s="185">
        <v>469</v>
      </c>
      <c r="B474" s="154" t="s">
        <v>3565</v>
      </c>
      <c r="C474" s="154" t="s">
        <v>3566</v>
      </c>
      <c r="D474" s="154" t="s">
        <v>3520</v>
      </c>
      <c r="E474" s="147"/>
      <c r="F474" s="147"/>
      <c r="G474" s="147"/>
      <c r="H474" s="132">
        <v>50000</v>
      </c>
      <c r="I474" s="147">
        <f t="shared" si="15"/>
        <v>50000</v>
      </c>
      <c r="J474" s="148"/>
      <c r="K474" s="179" t="str">
        <f t="shared" si="14"/>
        <v>K13A</v>
      </c>
      <c r="L474" s="168" t="s">
        <v>5649</v>
      </c>
    </row>
    <row r="475" spans="1:12" ht="17.25" customHeight="1">
      <c r="A475" s="185">
        <v>470</v>
      </c>
      <c r="B475" s="154" t="s">
        <v>3567</v>
      </c>
      <c r="C475" s="154" t="s">
        <v>3568</v>
      </c>
      <c r="D475" s="154" t="s">
        <v>3520</v>
      </c>
      <c r="E475" s="147"/>
      <c r="F475" s="147"/>
      <c r="G475" s="147"/>
      <c r="H475" s="132">
        <v>50000</v>
      </c>
      <c r="I475" s="147">
        <f t="shared" si="15"/>
        <v>50000</v>
      </c>
      <c r="J475" s="148"/>
      <c r="K475" s="179" t="str">
        <f t="shared" si="14"/>
        <v>K13A</v>
      </c>
      <c r="L475" s="168" t="s">
        <v>5649</v>
      </c>
    </row>
    <row r="476" spans="1:12" ht="17.25" customHeight="1">
      <c r="A476" s="185">
        <v>471</v>
      </c>
      <c r="B476" s="154" t="s">
        <v>3569</v>
      </c>
      <c r="C476" s="154" t="s">
        <v>3570</v>
      </c>
      <c r="D476" s="154" t="s">
        <v>3520</v>
      </c>
      <c r="E476" s="147"/>
      <c r="F476" s="147"/>
      <c r="G476" s="147"/>
      <c r="H476" s="132">
        <v>50000</v>
      </c>
      <c r="I476" s="147">
        <f t="shared" si="15"/>
        <v>50000</v>
      </c>
      <c r="J476" s="148"/>
      <c r="K476" s="179" t="str">
        <f t="shared" si="14"/>
        <v>K13A</v>
      </c>
      <c r="L476" s="168" t="s">
        <v>5649</v>
      </c>
    </row>
    <row r="477" spans="1:12" ht="17.25" customHeight="1">
      <c r="A477" s="185">
        <v>472</v>
      </c>
      <c r="B477" s="154" t="s">
        <v>3571</v>
      </c>
      <c r="C477" s="154" t="s">
        <v>3572</v>
      </c>
      <c r="D477" s="154" t="s">
        <v>3520</v>
      </c>
      <c r="E477" s="147"/>
      <c r="F477" s="147"/>
      <c r="G477" s="147"/>
      <c r="H477" s="132">
        <v>50000</v>
      </c>
      <c r="I477" s="147">
        <f t="shared" si="15"/>
        <v>50000</v>
      </c>
      <c r="J477" s="148"/>
      <c r="K477" s="179" t="str">
        <f t="shared" si="14"/>
        <v>K13A</v>
      </c>
      <c r="L477" s="168" t="s">
        <v>5649</v>
      </c>
    </row>
    <row r="478" spans="1:12" ht="17.25" customHeight="1">
      <c r="A478" s="185">
        <v>473</v>
      </c>
      <c r="B478" s="154" t="s">
        <v>3573</v>
      </c>
      <c r="C478" s="154" t="s">
        <v>3574</v>
      </c>
      <c r="D478" s="154" t="s">
        <v>3520</v>
      </c>
      <c r="E478" s="147"/>
      <c r="F478" s="147"/>
      <c r="G478" s="147"/>
      <c r="H478" s="132">
        <v>50000</v>
      </c>
      <c r="I478" s="147">
        <f t="shared" si="15"/>
        <v>50000</v>
      </c>
      <c r="J478" s="148"/>
      <c r="K478" s="179" t="str">
        <f t="shared" si="14"/>
        <v>K13A</v>
      </c>
      <c r="L478" s="168" t="s">
        <v>5649</v>
      </c>
    </row>
    <row r="479" spans="1:12" ht="17.25" customHeight="1">
      <c r="A479" s="185">
        <v>474</v>
      </c>
      <c r="B479" s="154" t="s">
        <v>3575</v>
      </c>
      <c r="C479" s="154" t="s">
        <v>3576</v>
      </c>
      <c r="D479" s="154" t="s">
        <v>3520</v>
      </c>
      <c r="E479" s="147"/>
      <c r="F479" s="147"/>
      <c r="G479" s="147"/>
      <c r="H479" s="132">
        <v>50000</v>
      </c>
      <c r="I479" s="147">
        <f t="shared" si="15"/>
        <v>50000</v>
      </c>
      <c r="J479" s="148"/>
      <c r="K479" s="179" t="str">
        <f t="shared" si="14"/>
        <v>K13A</v>
      </c>
      <c r="L479" s="168" t="s">
        <v>5649</v>
      </c>
    </row>
    <row r="480" spans="1:12" ht="17.25" customHeight="1">
      <c r="A480" s="185">
        <v>475</v>
      </c>
      <c r="B480" s="154" t="s">
        <v>3577</v>
      </c>
      <c r="C480" s="154" t="s">
        <v>3578</v>
      </c>
      <c r="D480" s="154" t="s">
        <v>3520</v>
      </c>
      <c r="E480" s="147"/>
      <c r="F480" s="147"/>
      <c r="G480" s="147"/>
      <c r="H480" s="132">
        <v>50000</v>
      </c>
      <c r="I480" s="147">
        <f t="shared" si="15"/>
        <v>50000</v>
      </c>
      <c r="J480" s="148"/>
      <c r="K480" s="179" t="str">
        <f t="shared" si="14"/>
        <v>K13A</v>
      </c>
      <c r="L480" s="168" t="s">
        <v>5649</v>
      </c>
    </row>
    <row r="481" spans="1:12" ht="17.25" customHeight="1">
      <c r="A481" s="185">
        <v>476</v>
      </c>
      <c r="B481" s="154" t="s">
        <v>3579</v>
      </c>
      <c r="C481" s="154" t="s">
        <v>3580</v>
      </c>
      <c r="D481" s="154" t="s">
        <v>3520</v>
      </c>
      <c r="E481" s="147"/>
      <c r="F481" s="147"/>
      <c r="G481" s="147"/>
      <c r="H481" s="132">
        <v>100000</v>
      </c>
      <c r="I481" s="147">
        <f t="shared" si="15"/>
        <v>100000</v>
      </c>
      <c r="J481" s="148"/>
      <c r="K481" s="179" t="str">
        <f t="shared" si="14"/>
        <v>K13A</v>
      </c>
      <c r="L481" s="168" t="s">
        <v>5649</v>
      </c>
    </row>
    <row r="482" spans="1:12" ht="17.25" customHeight="1">
      <c r="A482" s="185">
        <v>477</v>
      </c>
      <c r="B482" s="154" t="s">
        <v>3581</v>
      </c>
      <c r="C482" s="154" t="s">
        <v>3582</v>
      </c>
      <c r="D482" s="154" t="s">
        <v>3520</v>
      </c>
      <c r="E482" s="147"/>
      <c r="F482" s="147"/>
      <c r="G482" s="147"/>
      <c r="H482" s="132">
        <v>50000</v>
      </c>
      <c r="I482" s="147">
        <f t="shared" si="15"/>
        <v>50000</v>
      </c>
      <c r="J482" s="148"/>
      <c r="K482" s="179" t="str">
        <f t="shared" si="14"/>
        <v>K13A</v>
      </c>
      <c r="L482" s="168" t="s">
        <v>5649</v>
      </c>
    </row>
    <row r="483" spans="1:12" ht="17.25" customHeight="1">
      <c r="A483" s="185">
        <v>478</v>
      </c>
      <c r="B483" s="168" t="s">
        <v>4919</v>
      </c>
      <c r="C483" s="168" t="s">
        <v>4920</v>
      </c>
      <c r="D483" s="168" t="s">
        <v>3405</v>
      </c>
      <c r="E483" s="169">
        <v>714000</v>
      </c>
      <c r="F483" s="147"/>
      <c r="G483" s="147">
        <f>VLOOKUP(B483,'Lệ phí thi lại'!$B$8:$F$434,5,0)</f>
        <v>360000</v>
      </c>
      <c r="H483" s="169"/>
      <c r="I483" s="147">
        <f t="shared" si="15"/>
        <v>1074000</v>
      </c>
      <c r="J483" s="148"/>
      <c r="K483" s="179" t="str">
        <f t="shared" si="14"/>
        <v>K13A</v>
      </c>
      <c r="L483" s="168" t="s">
        <v>5649</v>
      </c>
    </row>
    <row r="484" spans="1:12" ht="17.25" customHeight="1">
      <c r="A484" s="185">
        <v>479</v>
      </c>
      <c r="B484" s="30" t="s">
        <v>5357</v>
      </c>
      <c r="C484" s="30" t="s">
        <v>5358</v>
      </c>
      <c r="D484" s="30" t="s">
        <v>5359</v>
      </c>
      <c r="E484" s="147"/>
      <c r="F484" s="147"/>
      <c r="G484" s="169">
        <v>30000</v>
      </c>
      <c r="H484" s="177">
        <v>30000</v>
      </c>
      <c r="I484" s="147">
        <f t="shared" si="15"/>
        <v>60000</v>
      </c>
      <c r="J484" s="148"/>
      <c r="K484" s="179" t="str">
        <f t="shared" si="14"/>
        <v>K13A</v>
      </c>
      <c r="L484" s="168" t="s">
        <v>5649</v>
      </c>
    </row>
    <row r="485" spans="1:12" ht="17.25" customHeight="1">
      <c r="A485" s="185">
        <v>480</v>
      </c>
      <c r="B485" s="30" t="s">
        <v>5360</v>
      </c>
      <c r="C485" s="30" t="s">
        <v>5361</v>
      </c>
      <c r="D485" s="30" t="s">
        <v>3397</v>
      </c>
      <c r="E485" s="147"/>
      <c r="F485" s="147"/>
      <c r="G485" s="169">
        <v>150000</v>
      </c>
      <c r="H485" s="177">
        <v>150000</v>
      </c>
      <c r="I485" s="147">
        <f t="shared" si="15"/>
        <v>300000</v>
      </c>
      <c r="J485" s="148"/>
      <c r="K485" s="179" t="str">
        <f t="shared" si="14"/>
        <v>K13A</v>
      </c>
      <c r="L485" s="168" t="s">
        <v>5649</v>
      </c>
    </row>
    <row r="486" spans="1:12" ht="17.25" customHeight="1">
      <c r="A486" s="185">
        <v>481</v>
      </c>
      <c r="B486" s="30" t="s">
        <v>5362</v>
      </c>
      <c r="C486" s="30" t="s">
        <v>5363</v>
      </c>
      <c r="D486" s="30" t="s">
        <v>3397</v>
      </c>
      <c r="E486" s="147"/>
      <c r="F486" s="147"/>
      <c r="G486" s="169">
        <v>210000</v>
      </c>
      <c r="H486" s="177">
        <v>210000</v>
      </c>
      <c r="I486" s="147">
        <f t="shared" si="15"/>
        <v>420000</v>
      </c>
      <c r="J486" s="148"/>
      <c r="K486" s="179" t="str">
        <f t="shared" si="14"/>
        <v>K13A</v>
      </c>
      <c r="L486" s="168" t="s">
        <v>5649</v>
      </c>
    </row>
    <row r="487" spans="1:12" ht="17.25" customHeight="1">
      <c r="A487" s="185">
        <v>482</v>
      </c>
      <c r="B487" s="30" t="s">
        <v>5364</v>
      </c>
      <c r="C487" s="30" t="s">
        <v>5365</v>
      </c>
      <c r="D487" s="30" t="s">
        <v>3397</v>
      </c>
      <c r="E487" s="147"/>
      <c r="F487" s="147"/>
      <c r="G487" s="169">
        <v>90000</v>
      </c>
      <c r="H487" s="177">
        <v>90000</v>
      </c>
      <c r="I487" s="147">
        <f t="shared" si="15"/>
        <v>180000</v>
      </c>
      <c r="J487" s="148"/>
      <c r="K487" s="179" t="str">
        <f t="shared" si="14"/>
        <v>K13A</v>
      </c>
      <c r="L487" s="168" t="s">
        <v>5649</v>
      </c>
    </row>
    <row r="488" spans="1:12" ht="17.25" customHeight="1">
      <c r="A488" s="185">
        <v>483</v>
      </c>
      <c r="B488" s="30" t="s">
        <v>5367</v>
      </c>
      <c r="C488" s="30" t="s">
        <v>2601</v>
      </c>
      <c r="D488" s="30" t="s">
        <v>3397</v>
      </c>
      <c r="E488" s="147"/>
      <c r="F488" s="147"/>
      <c r="G488" s="169">
        <v>210000</v>
      </c>
      <c r="H488" s="177">
        <v>210000</v>
      </c>
      <c r="I488" s="147">
        <f t="shared" si="15"/>
        <v>420000</v>
      </c>
      <c r="J488" s="148"/>
      <c r="K488" s="179" t="str">
        <f t="shared" si="14"/>
        <v>K13A</v>
      </c>
      <c r="L488" s="168" t="s">
        <v>5649</v>
      </c>
    </row>
    <row r="489" spans="1:12" ht="17.25" customHeight="1">
      <c r="A489" s="185">
        <v>484</v>
      </c>
      <c r="B489" s="30" t="s">
        <v>5406</v>
      </c>
      <c r="C489" s="30" t="s">
        <v>5407</v>
      </c>
      <c r="D489" s="30" t="s">
        <v>3405</v>
      </c>
      <c r="E489" s="147"/>
      <c r="F489" s="147"/>
      <c r="G489" s="169">
        <v>270000</v>
      </c>
      <c r="H489" s="177">
        <v>270000</v>
      </c>
      <c r="I489" s="147">
        <f t="shared" si="15"/>
        <v>540000</v>
      </c>
      <c r="J489" s="148"/>
      <c r="K489" s="179" t="str">
        <f t="shared" si="14"/>
        <v>K13A</v>
      </c>
      <c r="L489" s="168" t="s">
        <v>5649</v>
      </c>
    </row>
    <row r="490" spans="1:12" ht="17.25" customHeight="1">
      <c r="A490" s="185">
        <v>485</v>
      </c>
      <c r="B490" s="30" t="s">
        <v>5408</v>
      </c>
      <c r="C490" s="30" t="s">
        <v>4478</v>
      </c>
      <c r="D490" s="30" t="s">
        <v>3405</v>
      </c>
      <c r="E490" s="147"/>
      <c r="F490" s="147"/>
      <c r="G490" s="169">
        <v>210000</v>
      </c>
      <c r="H490" s="177">
        <v>210000</v>
      </c>
      <c r="I490" s="147">
        <f t="shared" si="15"/>
        <v>420000</v>
      </c>
      <c r="J490" s="148"/>
      <c r="K490" s="179" t="str">
        <f t="shared" si="14"/>
        <v>K13A</v>
      </c>
      <c r="L490" s="168" t="s">
        <v>5649</v>
      </c>
    </row>
    <row r="491" spans="1:12" ht="17.25" customHeight="1">
      <c r="A491" s="185">
        <v>486</v>
      </c>
      <c r="B491" s="30" t="s">
        <v>5409</v>
      </c>
      <c r="C491" s="30" t="s">
        <v>5410</v>
      </c>
      <c r="D491" s="30" t="s">
        <v>3405</v>
      </c>
      <c r="E491" s="147"/>
      <c r="F491" s="147"/>
      <c r="G491" s="169">
        <v>360000</v>
      </c>
      <c r="H491" s="177">
        <v>360000</v>
      </c>
      <c r="I491" s="147">
        <f t="shared" si="15"/>
        <v>720000</v>
      </c>
      <c r="J491" s="148"/>
      <c r="K491" s="179" t="str">
        <f t="shared" si="14"/>
        <v>K13A</v>
      </c>
      <c r="L491" s="168" t="s">
        <v>5649</v>
      </c>
    </row>
    <row r="492" spans="1:12" ht="17.25" customHeight="1">
      <c r="A492" s="185">
        <v>487</v>
      </c>
      <c r="B492" s="155" t="s">
        <v>3497</v>
      </c>
      <c r="C492" s="155" t="s">
        <v>3498</v>
      </c>
      <c r="D492" s="155" t="s">
        <v>3499</v>
      </c>
      <c r="E492" s="147"/>
      <c r="F492" s="147"/>
      <c r="G492" s="147">
        <f>VLOOKUP(B492,'Lệ phí thi lại'!$B$8:$F$434,5,0)</f>
        <v>270000</v>
      </c>
      <c r="H492" s="132">
        <v>50000</v>
      </c>
      <c r="I492" s="147">
        <f t="shared" si="15"/>
        <v>320000</v>
      </c>
      <c r="J492" s="148"/>
      <c r="K492" s="179" t="str">
        <f t="shared" si="14"/>
        <v>K13B</v>
      </c>
      <c r="L492" s="168" t="s">
        <v>5649</v>
      </c>
    </row>
    <row r="493" spans="1:12" ht="17.25" customHeight="1">
      <c r="A493" s="185">
        <v>488</v>
      </c>
      <c r="B493" s="155" t="s">
        <v>3500</v>
      </c>
      <c r="C493" s="155" t="s">
        <v>3501</v>
      </c>
      <c r="D493" s="155" t="s">
        <v>3499</v>
      </c>
      <c r="E493" s="147"/>
      <c r="F493" s="147"/>
      <c r="G493" s="147">
        <f>VLOOKUP(B493,'Lệ phí thi lại'!$B$8:$F$434,5,0)</f>
        <v>60000</v>
      </c>
      <c r="H493" s="132">
        <v>175000</v>
      </c>
      <c r="I493" s="147">
        <f t="shared" si="15"/>
        <v>235000</v>
      </c>
      <c r="J493" s="148"/>
      <c r="K493" s="179" t="str">
        <f t="shared" si="14"/>
        <v>K13B</v>
      </c>
      <c r="L493" s="168" t="s">
        <v>5649</v>
      </c>
    </row>
    <row r="494" spans="1:12" ht="17.25" customHeight="1">
      <c r="A494" s="185">
        <v>489</v>
      </c>
      <c r="B494" s="155" t="s">
        <v>3502</v>
      </c>
      <c r="C494" s="155" t="s">
        <v>3503</v>
      </c>
      <c r="D494" s="155" t="s">
        <v>3499</v>
      </c>
      <c r="E494" s="147"/>
      <c r="F494" s="147"/>
      <c r="G494" s="147"/>
      <c r="H494" s="132">
        <v>50000</v>
      </c>
      <c r="I494" s="147">
        <f t="shared" si="15"/>
        <v>50000</v>
      </c>
      <c r="J494" s="148"/>
      <c r="K494" s="179" t="str">
        <f t="shared" si="14"/>
        <v>K13B</v>
      </c>
      <c r="L494" s="168" t="s">
        <v>5649</v>
      </c>
    </row>
    <row r="495" spans="1:12" ht="17.25" customHeight="1">
      <c r="A495" s="185">
        <v>490</v>
      </c>
      <c r="B495" s="155" t="s">
        <v>3504</v>
      </c>
      <c r="C495" s="155" t="s">
        <v>1842</v>
      </c>
      <c r="D495" s="155" t="s">
        <v>3499</v>
      </c>
      <c r="E495" s="147"/>
      <c r="F495" s="147"/>
      <c r="G495" s="147"/>
      <c r="H495" s="132">
        <v>50000</v>
      </c>
      <c r="I495" s="147">
        <f t="shared" si="15"/>
        <v>50000</v>
      </c>
      <c r="J495" s="148"/>
      <c r="K495" s="179" t="str">
        <f t="shared" si="14"/>
        <v>K13B</v>
      </c>
      <c r="L495" s="168" t="s">
        <v>5649</v>
      </c>
    </row>
    <row r="496" spans="1:12" ht="17.25" customHeight="1">
      <c r="A496" s="185">
        <v>491</v>
      </c>
      <c r="B496" s="155" t="s">
        <v>3505</v>
      </c>
      <c r="C496" s="155" t="s">
        <v>3506</v>
      </c>
      <c r="D496" s="155" t="s">
        <v>3499</v>
      </c>
      <c r="E496" s="147"/>
      <c r="F496" s="147"/>
      <c r="G496" s="147"/>
      <c r="H496" s="132">
        <v>50000</v>
      </c>
      <c r="I496" s="147">
        <f t="shared" si="15"/>
        <v>50000</v>
      </c>
      <c r="J496" s="148"/>
      <c r="K496" s="179" t="str">
        <f t="shared" si="14"/>
        <v>K13B</v>
      </c>
      <c r="L496" s="168" t="s">
        <v>5649</v>
      </c>
    </row>
    <row r="497" spans="1:12" ht="17.25" customHeight="1">
      <c r="A497" s="185">
        <v>492</v>
      </c>
      <c r="B497" s="155" t="s">
        <v>3507</v>
      </c>
      <c r="C497" s="155" t="s">
        <v>3508</v>
      </c>
      <c r="D497" s="155" t="s">
        <v>3499</v>
      </c>
      <c r="E497" s="147"/>
      <c r="F497" s="147"/>
      <c r="G497" s="147">
        <f>VLOOKUP(B497,'Lệ phí thi lại'!$B$8:$F$434,5,0)</f>
        <v>240000</v>
      </c>
      <c r="H497" s="132">
        <v>100000</v>
      </c>
      <c r="I497" s="147">
        <f t="shared" si="15"/>
        <v>340000</v>
      </c>
      <c r="J497" s="148"/>
      <c r="K497" s="179" t="str">
        <f t="shared" si="14"/>
        <v>K13B</v>
      </c>
      <c r="L497" s="168" t="s">
        <v>5649</v>
      </c>
    </row>
    <row r="498" spans="1:12" ht="17.25" customHeight="1">
      <c r="A498" s="185">
        <v>493</v>
      </c>
      <c r="B498" s="155" t="s">
        <v>3509</v>
      </c>
      <c r="C498" s="155" t="s">
        <v>3027</v>
      </c>
      <c r="D498" s="155" t="s">
        <v>3499</v>
      </c>
      <c r="E498" s="147"/>
      <c r="F498" s="147"/>
      <c r="G498" s="147"/>
      <c r="H498" s="132">
        <v>50000</v>
      </c>
      <c r="I498" s="147">
        <f t="shared" si="15"/>
        <v>50000</v>
      </c>
      <c r="J498" s="148"/>
      <c r="K498" s="179" t="str">
        <f t="shared" si="14"/>
        <v>K13B</v>
      </c>
      <c r="L498" s="168" t="s">
        <v>5649</v>
      </c>
    </row>
    <row r="499" spans="1:12" ht="17.25" customHeight="1">
      <c r="A499" s="185">
        <v>494</v>
      </c>
      <c r="B499" s="154" t="s">
        <v>3510</v>
      </c>
      <c r="C499" s="154" t="s">
        <v>3511</v>
      </c>
      <c r="D499" s="154" t="s">
        <v>3499</v>
      </c>
      <c r="E499" s="147"/>
      <c r="F499" s="147"/>
      <c r="G499" s="147"/>
      <c r="H499" s="132">
        <v>50000</v>
      </c>
      <c r="I499" s="147">
        <f t="shared" si="15"/>
        <v>50000</v>
      </c>
      <c r="J499" s="148"/>
      <c r="K499" s="179" t="str">
        <f t="shared" si="14"/>
        <v>K13B</v>
      </c>
      <c r="L499" s="168" t="s">
        <v>5649</v>
      </c>
    </row>
    <row r="500" spans="1:12" ht="17.25" customHeight="1">
      <c r="A500" s="185">
        <v>495</v>
      </c>
      <c r="B500" s="155" t="s">
        <v>3512</v>
      </c>
      <c r="C500" s="155" t="s">
        <v>3513</v>
      </c>
      <c r="D500" s="155" t="s">
        <v>3499</v>
      </c>
      <c r="E500" s="147"/>
      <c r="F500" s="147"/>
      <c r="G500" s="147"/>
      <c r="H500" s="132">
        <v>50000</v>
      </c>
      <c r="I500" s="147">
        <f t="shared" si="15"/>
        <v>50000</v>
      </c>
      <c r="J500" s="148"/>
      <c r="K500" s="179" t="str">
        <f t="shared" si="14"/>
        <v>K13B</v>
      </c>
      <c r="L500" s="168" t="s">
        <v>5649</v>
      </c>
    </row>
    <row r="501" spans="1:12" ht="17.25" customHeight="1">
      <c r="A501" s="185">
        <v>496</v>
      </c>
      <c r="B501" s="155" t="s">
        <v>3514</v>
      </c>
      <c r="C501" s="155" t="s">
        <v>3515</v>
      </c>
      <c r="D501" s="155" t="s">
        <v>3499</v>
      </c>
      <c r="E501" s="147"/>
      <c r="F501" s="147"/>
      <c r="G501" s="147"/>
      <c r="H501" s="132">
        <v>50000</v>
      </c>
      <c r="I501" s="147">
        <f t="shared" si="15"/>
        <v>50000</v>
      </c>
      <c r="J501" s="148"/>
      <c r="K501" s="179" t="str">
        <f t="shared" si="14"/>
        <v>K13B</v>
      </c>
      <c r="L501" s="168" t="s">
        <v>5649</v>
      </c>
    </row>
    <row r="502" spans="1:12" ht="17.25" customHeight="1">
      <c r="A502" s="185">
        <v>497</v>
      </c>
      <c r="B502" s="155" t="s">
        <v>3516</v>
      </c>
      <c r="C502" s="155" t="s">
        <v>3517</v>
      </c>
      <c r="D502" s="155" t="s">
        <v>3499</v>
      </c>
      <c r="E502" s="147"/>
      <c r="F502" s="147"/>
      <c r="G502" s="147"/>
      <c r="H502" s="132">
        <v>50000</v>
      </c>
      <c r="I502" s="147">
        <f t="shared" si="15"/>
        <v>50000</v>
      </c>
      <c r="J502" s="148"/>
      <c r="K502" s="179" t="str">
        <f t="shared" si="14"/>
        <v>K13B</v>
      </c>
      <c r="L502" s="168" t="s">
        <v>5649</v>
      </c>
    </row>
    <row r="503" spans="1:12" ht="17.25" customHeight="1">
      <c r="A503" s="185">
        <v>498</v>
      </c>
      <c r="B503" s="154" t="s">
        <v>3583</v>
      </c>
      <c r="C503" s="154" t="s">
        <v>3584</v>
      </c>
      <c r="D503" s="154" t="s">
        <v>3585</v>
      </c>
      <c r="E503" s="147"/>
      <c r="F503" s="147"/>
      <c r="G503" s="147">
        <f>VLOOKUP(B503,'Lệ phí thi lại'!$B$8:$F$434,5,0)</f>
        <v>210000</v>
      </c>
      <c r="H503" s="132">
        <v>100000</v>
      </c>
      <c r="I503" s="147">
        <f t="shared" si="15"/>
        <v>310000</v>
      </c>
      <c r="J503" s="148"/>
      <c r="K503" s="179" t="str">
        <f t="shared" si="14"/>
        <v>K13B</v>
      </c>
      <c r="L503" s="168" t="s">
        <v>5649</v>
      </c>
    </row>
    <row r="504" spans="1:12" ht="17.25" customHeight="1">
      <c r="A504" s="185">
        <v>499</v>
      </c>
      <c r="B504" s="30" t="s">
        <v>5388</v>
      </c>
      <c r="C504" s="30" t="s">
        <v>5389</v>
      </c>
      <c r="D504" s="30" t="s">
        <v>3499</v>
      </c>
      <c r="E504" s="147"/>
      <c r="F504" s="147"/>
      <c r="G504" s="169">
        <v>60000</v>
      </c>
      <c r="H504" s="177">
        <v>60000</v>
      </c>
      <c r="I504" s="147">
        <f t="shared" si="15"/>
        <v>120000</v>
      </c>
      <c r="J504" s="148"/>
      <c r="K504" s="179" t="str">
        <f t="shared" si="14"/>
        <v>K13B</v>
      </c>
      <c r="L504" s="168" t="s">
        <v>5649</v>
      </c>
    </row>
    <row r="505" spans="1:12" ht="17.25" customHeight="1">
      <c r="A505" s="185">
        <v>500</v>
      </c>
      <c r="B505" s="30" t="s">
        <v>5390</v>
      </c>
      <c r="C505" s="30" t="s">
        <v>5391</v>
      </c>
      <c r="D505" s="30" t="s">
        <v>3499</v>
      </c>
      <c r="E505" s="147"/>
      <c r="F505" s="147"/>
      <c r="G505" s="169">
        <v>30000</v>
      </c>
      <c r="H505" s="177">
        <v>30000</v>
      </c>
      <c r="I505" s="147">
        <f t="shared" si="15"/>
        <v>60000</v>
      </c>
      <c r="J505" s="148"/>
      <c r="K505" s="179" t="str">
        <f t="shared" si="14"/>
        <v>K13B</v>
      </c>
      <c r="L505" s="168" t="s">
        <v>5649</v>
      </c>
    </row>
    <row r="506" spans="1:12" ht="17.25" customHeight="1">
      <c r="A506" s="185">
        <v>501</v>
      </c>
      <c r="B506" s="30" t="s">
        <v>5393</v>
      </c>
      <c r="C506" s="30" t="s">
        <v>2190</v>
      </c>
      <c r="D506" s="30" t="s">
        <v>3499</v>
      </c>
      <c r="E506" s="147"/>
      <c r="F506" s="147"/>
      <c r="G506" s="169">
        <v>90000</v>
      </c>
      <c r="H506" s="177">
        <v>90000</v>
      </c>
      <c r="I506" s="147">
        <f t="shared" si="15"/>
        <v>180000</v>
      </c>
      <c r="J506" s="148"/>
      <c r="K506" s="179" t="str">
        <f t="shared" si="14"/>
        <v>K13B</v>
      </c>
      <c r="L506" s="168" t="s">
        <v>5649</v>
      </c>
    </row>
    <row r="507" spans="1:12" ht="17.25" customHeight="1">
      <c r="A507" s="185">
        <v>502</v>
      </c>
      <c r="B507" s="154" t="s">
        <v>3586</v>
      </c>
      <c r="C507" s="154" t="s">
        <v>3587</v>
      </c>
      <c r="D507" s="154" t="s">
        <v>3588</v>
      </c>
      <c r="E507" s="147"/>
      <c r="F507" s="147"/>
      <c r="G507" s="147"/>
      <c r="H507" s="132">
        <v>50000</v>
      </c>
      <c r="I507" s="147">
        <f t="shared" si="15"/>
        <v>50000</v>
      </c>
      <c r="J507" s="148"/>
      <c r="K507" s="179" t="str">
        <f t="shared" si="14"/>
        <v>K13C</v>
      </c>
      <c r="L507" s="168" t="s">
        <v>5649</v>
      </c>
    </row>
    <row r="508" spans="1:12" ht="17.25" customHeight="1">
      <c r="A508" s="185">
        <v>503</v>
      </c>
      <c r="B508" s="154" t="s">
        <v>3589</v>
      </c>
      <c r="C508" s="154" t="s">
        <v>3590</v>
      </c>
      <c r="D508" s="154" t="s">
        <v>3588</v>
      </c>
      <c r="E508" s="147"/>
      <c r="F508" s="147"/>
      <c r="G508" s="147"/>
      <c r="H508" s="132">
        <v>50000</v>
      </c>
      <c r="I508" s="147">
        <f t="shared" si="15"/>
        <v>50000</v>
      </c>
      <c r="J508" s="148"/>
      <c r="K508" s="179" t="str">
        <f t="shared" si="14"/>
        <v>K13C</v>
      </c>
      <c r="L508" s="168" t="s">
        <v>5649</v>
      </c>
    </row>
    <row r="509" spans="1:12" ht="17.25" customHeight="1">
      <c r="A509" s="185">
        <v>504</v>
      </c>
      <c r="B509" s="154" t="s">
        <v>3591</v>
      </c>
      <c r="C509" s="154" t="s">
        <v>3592</v>
      </c>
      <c r="D509" s="154" t="s">
        <v>3588</v>
      </c>
      <c r="E509" s="147"/>
      <c r="F509" s="147"/>
      <c r="G509" s="147"/>
      <c r="H509" s="132">
        <v>50000</v>
      </c>
      <c r="I509" s="147">
        <f t="shared" si="15"/>
        <v>50000</v>
      </c>
      <c r="J509" s="148"/>
      <c r="K509" s="179" t="str">
        <f t="shared" si="14"/>
        <v>K13C</v>
      </c>
      <c r="L509" s="168" t="s">
        <v>5649</v>
      </c>
    </row>
    <row r="510" spans="1:12" ht="17.25" customHeight="1">
      <c r="A510" s="185">
        <v>505</v>
      </c>
      <c r="B510" s="154" t="s">
        <v>3593</v>
      </c>
      <c r="C510" s="154" t="s">
        <v>3594</v>
      </c>
      <c r="D510" s="154" t="s">
        <v>3588</v>
      </c>
      <c r="E510" s="147"/>
      <c r="F510" s="147"/>
      <c r="G510" s="147">
        <f>VLOOKUP(B510,'Lệ phí thi lại'!$B$8:$F$434,5,0)</f>
        <v>30000</v>
      </c>
      <c r="H510" s="132">
        <v>50000</v>
      </c>
      <c r="I510" s="147">
        <f t="shared" si="15"/>
        <v>80000</v>
      </c>
      <c r="J510" s="148"/>
      <c r="K510" s="179" t="str">
        <f t="shared" si="14"/>
        <v>K13C</v>
      </c>
      <c r="L510" s="168" t="s">
        <v>5649</v>
      </c>
    </row>
    <row r="511" spans="1:12" ht="17.25" customHeight="1">
      <c r="A511" s="185">
        <v>506</v>
      </c>
      <c r="B511" s="154" t="s">
        <v>3595</v>
      </c>
      <c r="C511" s="154" t="s">
        <v>1834</v>
      </c>
      <c r="D511" s="154" t="s">
        <v>3588</v>
      </c>
      <c r="E511" s="147"/>
      <c r="F511" s="147"/>
      <c r="G511" s="147"/>
      <c r="H511" s="132">
        <v>50000</v>
      </c>
      <c r="I511" s="147">
        <f t="shared" si="15"/>
        <v>50000</v>
      </c>
      <c r="J511" s="148"/>
      <c r="K511" s="179" t="str">
        <f t="shared" si="14"/>
        <v>K13C</v>
      </c>
      <c r="L511" s="168" t="s">
        <v>5649</v>
      </c>
    </row>
    <row r="512" spans="1:12" ht="17.25" customHeight="1">
      <c r="A512" s="185">
        <v>507</v>
      </c>
      <c r="B512" s="154" t="s">
        <v>3596</v>
      </c>
      <c r="C512" s="154" t="s">
        <v>3597</v>
      </c>
      <c r="D512" s="154" t="s">
        <v>3588</v>
      </c>
      <c r="E512" s="147"/>
      <c r="F512" s="147"/>
      <c r="G512" s="147"/>
      <c r="H512" s="132">
        <v>50000</v>
      </c>
      <c r="I512" s="147">
        <f t="shared" si="15"/>
        <v>50000</v>
      </c>
      <c r="J512" s="148"/>
      <c r="K512" s="179" t="str">
        <f t="shared" si="14"/>
        <v>K13C</v>
      </c>
      <c r="L512" s="168" t="s">
        <v>5649</v>
      </c>
    </row>
    <row r="513" spans="1:12" ht="17.25" customHeight="1">
      <c r="A513" s="185">
        <v>508</v>
      </c>
      <c r="B513" s="154" t="s">
        <v>3598</v>
      </c>
      <c r="C513" s="154" t="s">
        <v>3599</v>
      </c>
      <c r="D513" s="154" t="s">
        <v>3588</v>
      </c>
      <c r="E513" s="147"/>
      <c r="F513" s="147"/>
      <c r="G513" s="147"/>
      <c r="H513" s="132">
        <v>50000</v>
      </c>
      <c r="I513" s="147">
        <f t="shared" si="15"/>
        <v>50000</v>
      </c>
      <c r="J513" s="148"/>
      <c r="K513" s="179" t="str">
        <f t="shared" si="14"/>
        <v>K13C</v>
      </c>
      <c r="L513" s="168" t="s">
        <v>5649</v>
      </c>
    </row>
    <row r="514" spans="1:12" ht="17.25" customHeight="1">
      <c r="A514" s="185">
        <v>509</v>
      </c>
      <c r="B514" s="154" t="s">
        <v>3600</v>
      </c>
      <c r="C514" s="154" t="s">
        <v>3601</v>
      </c>
      <c r="D514" s="154" t="s">
        <v>3588</v>
      </c>
      <c r="E514" s="147"/>
      <c r="F514" s="147"/>
      <c r="G514" s="147"/>
      <c r="H514" s="132">
        <v>50000</v>
      </c>
      <c r="I514" s="147">
        <f t="shared" si="15"/>
        <v>50000</v>
      </c>
      <c r="J514" s="148"/>
      <c r="K514" s="179" t="str">
        <f t="shared" si="14"/>
        <v>K13C</v>
      </c>
      <c r="L514" s="168" t="s">
        <v>5649</v>
      </c>
    </row>
    <row r="515" spans="1:12" ht="17.25" customHeight="1">
      <c r="A515" s="185">
        <v>510</v>
      </c>
      <c r="B515" s="154" t="s">
        <v>3602</v>
      </c>
      <c r="C515" s="154" t="s">
        <v>3603</v>
      </c>
      <c r="D515" s="154" t="s">
        <v>3588</v>
      </c>
      <c r="E515" s="147"/>
      <c r="F515" s="147"/>
      <c r="G515" s="147">
        <f>VLOOKUP(B515,'Lệ phí thi lại'!$B$8:$F$434,5,0)</f>
        <v>30000</v>
      </c>
      <c r="H515" s="132">
        <v>50000</v>
      </c>
      <c r="I515" s="147">
        <f t="shared" si="15"/>
        <v>80000</v>
      </c>
      <c r="J515" s="148"/>
      <c r="K515" s="179" t="str">
        <f t="shared" si="14"/>
        <v>K13C</v>
      </c>
      <c r="L515" s="168" t="s">
        <v>5649</v>
      </c>
    </row>
    <row r="516" spans="1:12" ht="17.25" customHeight="1">
      <c r="A516" s="185">
        <v>511</v>
      </c>
      <c r="B516" s="154" t="s">
        <v>3604</v>
      </c>
      <c r="C516" s="154" t="s">
        <v>3605</v>
      </c>
      <c r="D516" s="154" t="s">
        <v>3588</v>
      </c>
      <c r="E516" s="147"/>
      <c r="F516" s="147"/>
      <c r="G516" s="147"/>
      <c r="H516" s="132">
        <v>50000</v>
      </c>
      <c r="I516" s="147">
        <f t="shared" si="15"/>
        <v>50000</v>
      </c>
      <c r="J516" s="148"/>
      <c r="K516" s="179" t="str">
        <f t="shared" si="14"/>
        <v>K13C</v>
      </c>
      <c r="L516" s="168" t="s">
        <v>5649</v>
      </c>
    </row>
    <row r="517" spans="1:12" ht="17.25" customHeight="1">
      <c r="A517" s="185">
        <v>512</v>
      </c>
      <c r="B517" s="154" t="s">
        <v>3606</v>
      </c>
      <c r="C517" s="154" t="s">
        <v>3607</v>
      </c>
      <c r="D517" s="154" t="s">
        <v>3588</v>
      </c>
      <c r="E517" s="147"/>
      <c r="F517" s="147"/>
      <c r="G517" s="147"/>
      <c r="H517" s="132">
        <v>50000</v>
      </c>
      <c r="I517" s="147">
        <f t="shared" si="15"/>
        <v>50000</v>
      </c>
      <c r="J517" s="148"/>
      <c r="K517" s="179" t="str">
        <f t="shared" si="14"/>
        <v>K13C</v>
      </c>
      <c r="L517" s="168" t="s">
        <v>5649</v>
      </c>
    </row>
    <row r="518" spans="1:12" ht="17.25" customHeight="1">
      <c r="A518" s="185">
        <v>513</v>
      </c>
      <c r="B518" s="154" t="s">
        <v>3608</v>
      </c>
      <c r="C518" s="154" t="s">
        <v>3609</v>
      </c>
      <c r="D518" s="154" t="s">
        <v>3588</v>
      </c>
      <c r="E518" s="147"/>
      <c r="F518" s="147"/>
      <c r="G518" s="147"/>
      <c r="H518" s="132">
        <v>100000</v>
      </c>
      <c r="I518" s="147">
        <f t="shared" si="15"/>
        <v>100000</v>
      </c>
      <c r="J518" s="148"/>
      <c r="K518" s="179" t="str">
        <f t="shared" ref="K518:K581" si="16">RIGHT(D518,4)</f>
        <v>K13C</v>
      </c>
      <c r="L518" s="168" t="s">
        <v>5649</v>
      </c>
    </row>
    <row r="519" spans="1:12" ht="17.25" customHeight="1">
      <c r="A519" s="185">
        <v>514</v>
      </c>
      <c r="B519" s="154" t="s">
        <v>3610</v>
      </c>
      <c r="C519" s="154" t="s">
        <v>3611</v>
      </c>
      <c r="D519" s="154" t="s">
        <v>3588</v>
      </c>
      <c r="E519" s="147"/>
      <c r="F519" s="147"/>
      <c r="G519" s="147"/>
      <c r="H519" s="132">
        <v>50000</v>
      </c>
      <c r="I519" s="147">
        <f t="shared" si="15"/>
        <v>50000</v>
      </c>
      <c r="J519" s="148"/>
      <c r="K519" s="179" t="str">
        <f t="shared" si="16"/>
        <v>K13C</v>
      </c>
      <c r="L519" s="168" t="s">
        <v>5649</v>
      </c>
    </row>
    <row r="520" spans="1:12" ht="17.25" customHeight="1">
      <c r="A520" s="185">
        <v>515</v>
      </c>
      <c r="B520" s="154" t="s">
        <v>3612</v>
      </c>
      <c r="C520" s="154" t="s">
        <v>3613</v>
      </c>
      <c r="D520" s="154" t="s">
        <v>3588</v>
      </c>
      <c r="E520" s="147"/>
      <c r="F520" s="147"/>
      <c r="G520" s="147"/>
      <c r="H520" s="132">
        <v>50000</v>
      </c>
      <c r="I520" s="147">
        <f t="shared" ref="I520:I583" si="17">SUM(E520:H520)</f>
        <v>50000</v>
      </c>
      <c r="J520" s="148"/>
      <c r="K520" s="179" t="str">
        <f t="shared" si="16"/>
        <v>K13C</v>
      </c>
      <c r="L520" s="168" t="s">
        <v>5649</v>
      </c>
    </row>
    <row r="521" spans="1:12" ht="17.25" customHeight="1">
      <c r="A521" s="185">
        <v>516</v>
      </c>
      <c r="B521" s="154" t="s">
        <v>3614</v>
      </c>
      <c r="C521" s="154" t="s">
        <v>3615</v>
      </c>
      <c r="D521" s="154" t="s">
        <v>3588</v>
      </c>
      <c r="E521" s="147"/>
      <c r="F521" s="147"/>
      <c r="G521" s="147"/>
      <c r="H521" s="132">
        <v>50000</v>
      </c>
      <c r="I521" s="147">
        <f t="shared" si="17"/>
        <v>50000</v>
      </c>
      <c r="J521" s="148"/>
      <c r="K521" s="179" t="str">
        <f t="shared" si="16"/>
        <v>K13C</v>
      </c>
      <c r="L521" s="168" t="s">
        <v>5649</v>
      </c>
    </row>
    <row r="522" spans="1:12" ht="17.25" customHeight="1">
      <c r="A522" s="185">
        <v>517</v>
      </c>
      <c r="B522" s="154" t="s">
        <v>3616</v>
      </c>
      <c r="C522" s="154" t="s">
        <v>3617</v>
      </c>
      <c r="D522" s="154" t="s">
        <v>3588</v>
      </c>
      <c r="E522" s="147"/>
      <c r="F522" s="147"/>
      <c r="G522" s="147"/>
      <c r="H522" s="132">
        <v>50000</v>
      </c>
      <c r="I522" s="147">
        <f t="shared" si="17"/>
        <v>50000</v>
      </c>
      <c r="J522" s="148"/>
      <c r="K522" s="179" t="str">
        <f t="shared" si="16"/>
        <v>K13C</v>
      </c>
      <c r="L522" s="168" t="s">
        <v>5649</v>
      </c>
    </row>
    <row r="523" spans="1:12" ht="17.25" customHeight="1">
      <c r="A523" s="185">
        <v>518</v>
      </c>
      <c r="B523" s="154" t="s">
        <v>3618</v>
      </c>
      <c r="C523" s="154" t="s">
        <v>3619</v>
      </c>
      <c r="D523" s="154" t="s">
        <v>3588</v>
      </c>
      <c r="E523" s="147"/>
      <c r="F523" s="147"/>
      <c r="G523" s="147"/>
      <c r="H523" s="132">
        <v>50000</v>
      </c>
      <c r="I523" s="147">
        <f t="shared" si="17"/>
        <v>50000</v>
      </c>
      <c r="J523" s="148"/>
      <c r="K523" s="179" t="str">
        <f t="shared" si="16"/>
        <v>K13C</v>
      </c>
      <c r="L523" s="168" t="s">
        <v>5649</v>
      </c>
    </row>
    <row r="524" spans="1:12" ht="17.25" customHeight="1">
      <c r="A524" s="185">
        <v>519</v>
      </c>
      <c r="B524" s="154" t="s">
        <v>3620</v>
      </c>
      <c r="C524" s="154" t="s">
        <v>3621</v>
      </c>
      <c r="D524" s="154" t="s">
        <v>3588</v>
      </c>
      <c r="E524" s="147"/>
      <c r="F524" s="147"/>
      <c r="G524" s="147"/>
      <c r="H524" s="132">
        <v>50000</v>
      </c>
      <c r="I524" s="147">
        <f t="shared" si="17"/>
        <v>50000</v>
      </c>
      <c r="J524" s="148"/>
      <c r="K524" s="179" t="str">
        <f t="shared" si="16"/>
        <v>K13C</v>
      </c>
      <c r="L524" s="168" t="s">
        <v>5649</v>
      </c>
    </row>
    <row r="525" spans="1:12" ht="17.25" customHeight="1">
      <c r="A525" s="185">
        <v>520</v>
      </c>
      <c r="B525" s="154" t="s">
        <v>3622</v>
      </c>
      <c r="C525" s="154" t="s">
        <v>3623</v>
      </c>
      <c r="D525" s="154" t="s">
        <v>3588</v>
      </c>
      <c r="E525" s="147"/>
      <c r="F525" s="147"/>
      <c r="G525" s="147"/>
      <c r="H525" s="132">
        <v>50000</v>
      </c>
      <c r="I525" s="147">
        <f t="shared" si="17"/>
        <v>50000</v>
      </c>
      <c r="J525" s="148"/>
      <c r="K525" s="179" t="str">
        <f t="shared" si="16"/>
        <v>K13C</v>
      </c>
      <c r="L525" s="168" t="s">
        <v>5649</v>
      </c>
    </row>
    <row r="526" spans="1:12" ht="17.25" customHeight="1">
      <c r="A526" s="185">
        <v>521</v>
      </c>
      <c r="B526" s="154" t="s">
        <v>3624</v>
      </c>
      <c r="C526" s="154" t="s">
        <v>3625</v>
      </c>
      <c r="D526" s="154" t="s">
        <v>3588</v>
      </c>
      <c r="E526" s="147"/>
      <c r="F526" s="147"/>
      <c r="G526" s="147"/>
      <c r="H526" s="132">
        <v>50000</v>
      </c>
      <c r="I526" s="147">
        <f t="shared" si="17"/>
        <v>50000</v>
      </c>
      <c r="J526" s="148"/>
      <c r="K526" s="179" t="str">
        <f t="shared" si="16"/>
        <v>K13C</v>
      </c>
      <c r="L526" s="168" t="s">
        <v>5649</v>
      </c>
    </row>
    <row r="527" spans="1:12" ht="17.25" customHeight="1">
      <c r="A527" s="185">
        <v>522</v>
      </c>
      <c r="B527" s="154" t="s">
        <v>3626</v>
      </c>
      <c r="C527" s="154" t="s">
        <v>675</v>
      </c>
      <c r="D527" s="154" t="s">
        <v>3588</v>
      </c>
      <c r="E527" s="147"/>
      <c r="F527" s="147"/>
      <c r="G527" s="147">
        <f>VLOOKUP(B527,'Lệ phí thi lại'!$B$8:$F$434,5,0)</f>
        <v>60000</v>
      </c>
      <c r="H527" s="132">
        <v>50000</v>
      </c>
      <c r="I527" s="147">
        <f t="shared" si="17"/>
        <v>110000</v>
      </c>
      <c r="J527" s="148"/>
      <c r="K527" s="179" t="str">
        <f t="shared" si="16"/>
        <v>K13C</v>
      </c>
      <c r="L527" s="168" t="s">
        <v>5649</v>
      </c>
    </row>
    <row r="528" spans="1:12" ht="17.25" customHeight="1">
      <c r="A528" s="185">
        <v>523</v>
      </c>
      <c r="B528" s="154" t="s">
        <v>3627</v>
      </c>
      <c r="C528" s="154" t="s">
        <v>3628</v>
      </c>
      <c r="D528" s="154" t="s">
        <v>3588</v>
      </c>
      <c r="E528" s="147"/>
      <c r="F528" s="147"/>
      <c r="G528" s="147"/>
      <c r="H528" s="132">
        <v>50000</v>
      </c>
      <c r="I528" s="147">
        <f t="shared" si="17"/>
        <v>50000</v>
      </c>
      <c r="J528" s="148"/>
      <c r="K528" s="179" t="str">
        <f t="shared" si="16"/>
        <v>K13C</v>
      </c>
      <c r="L528" s="168" t="s">
        <v>5649</v>
      </c>
    </row>
    <row r="529" spans="1:12" ht="17.25" customHeight="1">
      <c r="A529" s="185">
        <v>524</v>
      </c>
      <c r="B529" s="154" t="s">
        <v>3629</v>
      </c>
      <c r="C529" s="154" t="s">
        <v>3630</v>
      </c>
      <c r="D529" s="154" t="s">
        <v>3588</v>
      </c>
      <c r="E529" s="147"/>
      <c r="F529" s="147"/>
      <c r="G529" s="147"/>
      <c r="H529" s="132">
        <v>50000</v>
      </c>
      <c r="I529" s="147">
        <f t="shared" si="17"/>
        <v>50000</v>
      </c>
      <c r="J529" s="148"/>
      <c r="K529" s="179" t="str">
        <f t="shared" si="16"/>
        <v>K13C</v>
      </c>
      <c r="L529" s="168" t="s">
        <v>5649</v>
      </c>
    </row>
    <row r="530" spans="1:12" ht="17.25" customHeight="1">
      <c r="A530" s="185">
        <v>525</v>
      </c>
      <c r="B530" s="154" t="s">
        <v>3631</v>
      </c>
      <c r="C530" s="154" t="s">
        <v>3632</v>
      </c>
      <c r="D530" s="154" t="s">
        <v>3588</v>
      </c>
      <c r="E530" s="147"/>
      <c r="F530" s="147"/>
      <c r="G530" s="147"/>
      <c r="H530" s="132">
        <v>50000</v>
      </c>
      <c r="I530" s="147">
        <f t="shared" si="17"/>
        <v>50000</v>
      </c>
      <c r="J530" s="148"/>
      <c r="K530" s="179" t="str">
        <f t="shared" si="16"/>
        <v>K13C</v>
      </c>
      <c r="L530" s="168" t="s">
        <v>5649</v>
      </c>
    </row>
    <row r="531" spans="1:12" ht="17.25" customHeight="1">
      <c r="A531" s="185">
        <v>526</v>
      </c>
      <c r="B531" s="154" t="s">
        <v>3633</v>
      </c>
      <c r="C531" s="154" t="s">
        <v>3634</v>
      </c>
      <c r="D531" s="154" t="s">
        <v>3588</v>
      </c>
      <c r="E531" s="147"/>
      <c r="F531" s="147"/>
      <c r="G531" s="147"/>
      <c r="H531" s="132">
        <v>50000</v>
      </c>
      <c r="I531" s="147">
        <f t="shared" si="17"/>
        <v>50000</v>
      </c>
      <c r="J531" s="148"/>
      <c r="K531" s="179" t="str">
        <f t="shared" si="16"/>
        <v>K13C</v>
      </c>
      <c r="L531" s="168" t="s">
        <v>5649</v>
      </c>
    </row>
    <row r="532" spans="1:12" ht="17.25" customHeight="1">
      <c r="A532" s="185">
        <v>527</v>
      </c>
      <c r="B532" s="154" t="s">
        <v>3635</v>
      </c>
      <c r="C532" s="154" t="s">
        <v>3636</v>
      </c>
      <c r="D532" s="154" t="s">
        <v>3588</v>
      </c>
      <c r="E532" s="147"/>
      <c r="F532" s="147"/>
      <c r="G532" s="147">
        <f>VLOOKUP(B532,'Lệ phí thi lại'!$B$8:$F$434,5,0)</f>
        <v>90000</v>
      </c>
      <c r="H532" s="132">
        <v>50000</v>
      </c>
      <c r="I532" s="147">
        <f t="shared" si="17"/>
        <v>140000</v>
      </c>
      <c r="J532" s="148"/>
      <c r="K532" s="179" t="str">
        <f t="shared" si="16"/>
        <v>K13C</v>
      </c>
      <c r="L532" s="168" t="s">
        <v>5649</v>
      </c>
    </row>
    <row r="533" spans="1:12" ht="17.25" customHeight="1">
      <c r="A533" s="185">
        <v>528</v>
      </c>
      <c r="B533" s="154" t="s">
        <v>3637</v>
      </c>
      <c r="C533" s="154" t="s">
        <v>3638</v>
      </c>
      <c r="D533" s="154" t="s">
        <v>3588</v>
      </c>
      <c r="E533" s="147"/>
      <c r="F533" s="147"/>
      <c r="G533" s="147"/>
      <c r="H533" s="132">
        <v>50000</v>
      </c>
      <c r="I533" s="147">
        <f t="shared" si="17"/>
        <v>50000</v>
      </c>
      <c r="J533" s="148"/>
      <c r="K533" s="179" t="str">
        <f t="shared" si="16"/>
        <v>K13C</v>
      </c>
      <c r="L533" s="168" t="s">
        <v>5649</v>
      </c>
    </row>
    <row r="534" spans="1:12" ht="17.25" customHeight="1">
      <c r="A534" s="185">
        <v>529</v>
      </c>
      <c r="B534" s="154" t="s">
        <v>3639</v>
      </c>
      <c r="C534" s="154" t="s">
        <v>3640</v>
      </c>
      <c r="D534" s="154" t="s">
        <v>3588</v>
      </c>
      <c r="E534" s="147"/>
      <c r="F534" s="147"/>
      <c r="G534" s="147">
        <f>VLOOKUP(B534,'Lệ phí thi lại'!$B$8:$F$434,5,0)</f>
        <v>120000</v>
      </c>
      <c r="H534" s="132">
        <v>50000</v>
      </c>
      <c r="I534" s="147">
        <f t="shared" si="17"/>
        <v>170000</v>
      </c>
      <c r="J534" s="148"/>
      <c r="K534" s="179" t="str">
        <f t="shared" si="16"/>
        <v>K13C</v>
      </c>
      <c r="L534" s="168" t="s">
        <v>5649</v>
      </c>
    </row>
    <row r="535" spans="1:12" ht="17.25" customHeight="1">
      <c r="A535" s="185">
        <v>530</v>
      </c>
      <c r="B535" s="154" t="s">
        <v>3641</v>
      </c>
      <c r="C535" s="154" t="s">
        <v>3642</v>
      </c>
      <c r="D535" s="154" t="s">
        <v>3588</v>
      </c>
      <c r="E535" s="147"/>
      <c r="F535" s="147"/>
      <c r="G535" s="147"/>
      <c r="H535" s="132">
        <v>50000</v>
      </c>
      <c r="I535" s="147">
        <f t="shared" si="17"/>
        <v>50000</v>
      </c>
      <c r="J535" s="148"/>
      <c r="K535" s="179" t="str">
        <f t="shared" si="16"/>
        <v>K13C</v>
      </c>
      <c r="L535" s="168" t="s">
        <v>5649</v>
      </c>
    </row>
    <row r="536" spans="1:12" ht="17.25" customHeight="1">
      <c r="A536" s="185">
        <v>531</v>
      </c>
      <c r="B536" s="154" t="s">
        <v>3643</v>
      </c>
      <c r="C536" s="154" t="s">
        <v>3644</v>
      </c>
      <c r="D536" s="154" t="s">
        <v>3588</v>
      </c>
      <c r="E536" s="147"/>
      <c r="F536" s="147"/>
      <c r="G536" s="147"/>
      <c r="H536" s="132">
        <v>50000</v>
      </c>
      <c r="I536" s="147">
        <f t="shared" si="17"/>
        <v>50000</v>
      </c>
      <c r="J536" s="148"/>
      <c r="K536" s="179" t="str">
        <f t="shared" si="16"/>
        <v>K13C</v>
      </c>
      <c r="L536" s="168" t="s">
        <v>5649</v>
      </c>
    </row>
    <row r="537" spans="1:12" ht="17.25" customHeight="1">
      <c r="A537" s="185">
        <v>532</v>
      </c>
      <c r="B537" s="154" t="s">
        <v>3645</v>
      </c>
      <c r="C537" s="154" t="s">
        <v>3646</v>
      </c>
      <c r="D537" s="154" t="s">
        <v>3588</v>
      </c>
      <c r="E537" s="147"/>
      <c r="F537" s="147"/>
      <c r="G537" s="147"/>
      <c r="H537" s="132">
        <v>50000</v>
      </c>
      <c r="I537" s="147">
        <f t="shared" si="17"/>
        <v>50000</v>
      </c>
      <c r="J537" s="148"/>
      <c r="K537" s="179" t="str">
        <f t="shared" si="16"/>
        <v>K13C</v>
      </c>
      <c r="L537" s="168" t="s">
        <v>5649</v>
      </c>
    </row>
    <row r="538" spans="1:12" ht="17.25" customHeight="1">
      <c r="A538" s="185">
        <v>533</v>
      </c>
      <c r="B538" s="154" t="s">
        <v>3647</v>
      </c>
      <c r="C538" s="154" t="s">
        <v>3648</v>
      </c>
      <c r="D538" s="154" t="s">
        <v>3588</v>
      </c>
      <c r="E538" s="147"/>
      <c r="F538" s="147"/>
      <c r="G538" s="147">
        <f>VLOOKUP(B538,'Lệ phí thi lại'!$B$8:$F$434,5,0)</f>
        <v>60000</v>
      </c>
      <c r="H538" s="132">
        <v>50000</v>
      </c>
      <c r="I538" s="147">
        <f t="shared" si="17"/>
        <v>110000</v>
      </c>
      <c r="J538" s="148"/>
      <c r="K538" s="179" t="str">
        <f t="shared" si="16"/>
        <v>K13C</v>
      </c>
      <c r="L538" s="168" t="s">
        <v>5649</v>
      </c>
    </row>
    <row r="539" spans="1:12" ht="17.25" customHeight="1">
      <c r="A539" s="185">
        <v>534</v>
      </c>
      <c r="B539" s="154" t="s">
        <v>3649</v>
      </c>
      <c r="C539" s="154" t="s">
        <v>2516</v>
      </c>
      <c r="D539" s="154" t="s">
        <v>3650</v>
      </c>
      <c r="E539" s="147"/>
      <c r="F539" s="147"/>
      <c r="G539" s="147">
        <f>VLOOKUP(B539,'Lệ phí thi lại'!$B$8:$F$434,5,0)</f>
        <v>60000</v>
      </c>
      <c r="H539" s="132">
        <v>50000</v>
      </c>
      <c r="I539" s="147">
        <f t="shared" si="17"/>
        <v>110000</v>
      </c>
      <c r="J539" s="148"/>
      <c r="K539" s="179" t="str">
        <f t="shared" si="16"/>
        <v>K13D</v>
      </c>
      <c r="L539" s="168" t="s">
        <v>5649</v>
      </c>
    </row>
    <row r="540" spans="1:12" ht="17.25" customHeight="1">
      <c r="A540" s="185">
        <v>535</v>
      </c>
      <c r="B540" s="154" t="s">
        <v>3651</v>
      </c>
      <c r="C540" s="154" t="s">
        <v>3652</v>
      </c>
      <c r="D540" s="154" t="s">
        <v>3650</v>
      </c>
      <c r="E540" s="147"/>
      <c r="F540" s="147"/>
      <c r="G540" s="147">
        <f>VLOOKUP(B540,'Lệ phí thi lại'!$B$8:$F$434,5,0)</f>
        <v>90000</v>
      </c>
      <c r="H540" s="132">
        <v>50000</v>
      </c>
      <c r="I540" s="147">
        <f t="shared" si="17"/>
        <v>140000</v>
      </c>
      <c r="J540" s="148"/>
      <c r="K540" s="179" t="str">
        <f t="shared" si="16"/>
        <v>K13D</v>
      </c>
      <c r="L540" s="168" t="s">
        <v>5649</v>
      </c>
    </row>
    <row r="541" spans="1:12" ht="17.25" customHeight="1">
      <c r="A541" s="185">
        <v>536</v>
      </c>
      <c r="B541" s="154" t="s">
        <v>3653</v>
      </c>
      <c r="C541" s="154" t="s">
        <v>3654</v>
      </c>
      <c r="D541" s="154" t="s">
        <v>3650</v>
      </c>
      <c r="E541" s="147"/>
      <c r="F541" s="147"/>
      <c r="G541" s="147"/>
      <c r="H541" s="132">
        <v>50000</v>
      </c>
      <c r="I541" s="147">
        <f t="shared" si="17"/>
        <v>50000</v>
      </c>
      <c r="J541" s="148"/>
      <c r="K541" s="179" t="str">
        <f t="shared" si="16"/>
        <v>K13D</v>
      </c>
      <c r="L541" s="168" t="s">
        <v>5649</v>
      </c>
    </row>
    <row r="542" spans="1:12" ht="17.25" customHeight="1">
      <c r="A542" s="185">
        <v>537</v>
      </c>
      <c r="B542" s="154" t="s">
        <v>3655</v>
      </c>
      <c r="C542" s="154" t="s">
        <v>610</v>
      </c>
      <c r="D542" s="154" t="s">
        <v>3650</v>
      </c>
      <c r="E542" s="147"/>
      <c r="F542" s="147"/>
      <c r="G542" s="147"/>
      <c r="H542" s="132">
        <v>50000</v>
      </c>
      <c r="I542" s="147">
        <f t="shared" si="17"/>
        <v>50000</v>
      </c>
      <c r="J542" s="148"/>
      <c r="K542" s="179" t="str">
        <f t="shared" si="16"/>
        <v>K13D</v>
      </c>
      <c r="L542" s="168" t="s">
        <v>5649</v>
      </c>
    </row>
    <row r="543" spans="1:12" ht="17.25" customHeight="1">
      <c r="A543" s="185">
        <v>538</v>
      </c>
      <c r="B543" s="154" t="s">
        <v>3656</v>
      </c>
      <c r="C543" s="154" t="s">
        <v>3657</v>
      </c>
      <c r="D543" s="154" t="s">
        <v>3650</v>
      </c>
      <c r="E543" s="147"/>
      <c r="F543" s="147"/>
      <c r="G543" s="147">
        <f>VLOOKUP(B543,'Lệ phí thi lại'!$B$8:$F$434,5,0)</f>
        <v>150000</v>
      </c>
      <c r="H543" s="132">
        <v>50000</v>
      </c>
      <c r="I543" s="147">
        <f t="shared" si="17"/>
        <v>200000</v>
      </c>
      <c r="J543" s="148"/>
      <c r="K543" s="179" t="str">
        <f t="shared" si="16"/>
        <v>K13D</v>
      </c>
      <c r="L543" s="168" t="s">
        <v>5649</v>
      </c>
    </row>
    <row r="544" spans="1:12" ht="17.25" customHeight="1">
      <c r="A544" s="185">
        <v>539</v>
      </c>
      <c r="B544" s="154" t="s">
        <v>3658</v>
      </c>
      <c r="C544" s="154" t="s">
        <v>3659</v>
      </c>
      <c r="D544" s="154" t="s">
        <v>3650</v>
      </c>
      <c r="E544" s="147"/>
      <c r="F544" s="147"/>
      <c r="G544" s="147">
        <f>VLOOKUP(B544,'Lệ phí thi lại'!$B$8:$F$434,5,0)</f>
        <v>150000</v>
      </c>
      <c r="H544" s="132">
        <v>50000</v>
      </c>
      <c r="I544" s="147">
        <f t="shared" si="17"/>
        <v>200000</v>
      </c>
      <c r="J544" s="148"/>
      <c r="K544" s="179" t="str">
        <f t="shared" si="16"/>
        <v>K13D</v>
      </c>
      <c r="L544" s="168" t="s">
        <v>5649</v>
      </c>
    </row>
    <row r="545" spans="1:12" ht="17.25" customHeight="1">
      <c r="A545" s="185">
        <v>540</v>
      </c>
      <c r="B545" s="154" t="s">
        <v>3660</v>
      </c>
      <c r="C545" s="154" t="s">
        <v>24</v>
      </c>
      <c r="D545" s="154" t="s">
        <v>3650</v>
      </c>
      <c r="E545" s="147"/>
      <c r="F545" s="147"/>
      <c r="G545" s="147"/>
      <c r="H545" s="132">
        <v>50000</v>
      </c>
      <c r="I545" s="147">
        <f t="shared" si="17"/>
        <v>50000</v>
      </c>
      <c r="J545" s="148"/>
      <c r="K545" s="179" t="str">
        <f t="shared" si="16"/>
        <v>K13D</v>
      </c>
      <c r="L545" s="168" t="s">
        <v>5649</v>
      </c>
    </row>
    <row r="546" spans="1:12" ht="17.25" customHeight="1">
      <c r="A546" s="185">
        <v>541</v>
      </c>
      <c r="B546" s="154" t="s">
        <v>3661</v>
      </c>
      <c r="C546" s="154" t="s">
        <v>3662</v>
      </c>
      <c r="D546" s="154" t="s">
        <v>3650</v>
      </c>
      <c r="E546" s="147"/>
      <c r="F546" s="147"/>
      <c r="G546" s="147"/>
      <c r="H546" s="132">
        <v>50000</v>
      </c>
      <c r="I546" s="147">
        <f t="shared" si="17"/>
        <v>50000</v>
      </c>
      <c r="J546" s="148"/>
      <c r="K546" s="179" t="str">
        <f t="shared" si="16"/>
        <v>K13D</v>
      </c>
      <c r="L546" s="168" t="s">
        <v>5649</v>
      </c>
    </row>
    <row r="547" spans="1:12" ht="17.25" customHeight="1">
      <c r="A547" s="185">
        <v>542</v>
      </c>
      <c r="B547" s="154" t="s">
        <v>3663</v>
      </c>
      <c r="C547" s="154" t="s">
        <v>3664</v>
      </c>
      <c r="D547" s="154" t="s">
        <v>3650</v>
      </c>
      <c r="E547" s="147"/>
      <c r="F547" s="147"/>
      <c r="G547" s="147"/>
      <c r="H547" s="132">
        <v>50000</v>
      </c>
      <c r="I547" s="147">
        <f t="shared" si="17"/>
        <v>50000</v>
      </c>
      <c r="J547" s="148"/>
      <c r="K547" s="179" t="str">
        <f t="shared" si="16"/>
        <v>K13D</v>
      </c>
      <c r="L547" s="168" t="s">
        <v>5649</v>
      </c>
    </row>
    <row r="548" spans="1:12" ht="17.25" customHeight="1">
      <c r="A548" s="185">
        <v>543</v>
      </c>
      <c r="B548" s="154" t="s">
        <v>3665</v>
      </c>
      <c r="C548" s="154" t="s">
        <v>3666</v>
      </c>
      <c r="D548" s="154" t="s">
        <v>3650</v>
      </c>
      <c r="E548" s="147"/>
      <c r="F548" s="147"/>
      <c r="G548" s="147"/>
      <c r="H548" s="132">
        <v>50000</v>
      </c>
      <c r="I548" s="147">
        <f t="shared" si="17"/>
        <v>50000</v>
      </c>
      <c r="J548" s="148"/>
      <c r="K548" s="179" t="str">
        <f t="shared" si="16"/>
        <v>K13D</v>
      </c>
      <c r="L548" s="168" t="s">
        <v>5649</v>
      </c>
    </row>
    <row r="549" spans="1:12" ht="17.25" customHeight="1">
      <c r="A549" s="185">
        <v>544</v>
      </c>
      <c r="B549" s="154" t="s">
        <v>3667</v>
      </c>
      <c r="C549" s="154" t="s">
        <v>1705</v>
      </c>
      <c r="D549" s="154" t="s">
        <v>3650</v>
      </c>
      <c r="E549" s="147"/>
      <c r="F549" s="147"/>
      <c r="G549" s="147"/>
      <c r="H549" s="132">
        <v>50000</v>
      </c>
      <c r="I549" s="147">
        <f t="shared" si="17"/>
        <v>50000</v>
      </c>
      <c r="J549" s="148"/>
      <c r="K549" s="179" t="str">
        <f t="shared" si="16"/>
        <v>K13D</v>
      </c>
      <c r="L549" s="168" t="s">
        <v>5649</v>
      </c>
    </row>
    <row r="550" spans="1:12" ht="17.25" customHeight="1">
      <c r="A550" s="185">
        <v>545</v>
      </c>
      <c r="B550" s="154" t="s">
        <v>3668</v>
      </c>
      <c r="C550" s="154" t="s">
        <v>3669</v>
      </c>
      <c r="D550" s="154" t="s">
        <v>3650</v>
      </c>
      <c r="E550" s="147"/>
      <c r="F550" s="147"/>
      <c r="G550" s="147"/>
      <c r="H550" s="132">
        <v>50000</v>
      </c>
      <c r="I550" s="147">
        <f t="shared" si="17"/>
        <v>50000</v>
      </c>
      <c r="J550" s="148"/>
      <c r="K550" s="179" t="str">
        <f t="shared" si="16"/>
        <v>K13D</v>
      </c>
      <c r="L550" s="168" t="s">
        <v>5649</v>
      </c>
    </row>
    <row r="551" spans="1:12" ht="17.25" customHeight="1">
      <c r="A551" s="185">
        <v>546</v>
      </c>
      <c r="B551" s="154" t="s">
        <v>3670</v>
      </c>
      <c r="C551" s="154" t="s">
        <v>3671</v>
      </c>
      <c r="D551" s="154" t="s">
        <v>3650</v>
      </c>
      <c r="E551" s="147"/>
      <c r="F551" s="147"/>
      <c r="G551" s="147"/>
      <c r="H551" s="132">
        <v>50000</v>
      </c>
      <c r="I551" s="147">
        <f t="shared" si="17"/>
        <v>50000</v>
      </c>
      <c r="J551" s="148"/>
      <c r="K551" s="179" t="str">
        <f t="shared" si="16"/>
        <v>K13D</v>
      </c>
      <c r="L551" s="168" t="s">
        <v>5649</v>
      </c>
    </row>
    <row r="552" spans="1:12" ht="17.25" customHeight="1">
      <c r="A552" s="185">
        <v>547</v>
      </c>
      <c r="B552" s="154" t="s">
        <v>3672</v>
      </c>
      <c r="C552" s="154" t="s">
        <v>3673</v>
      </c>
      <c r="D552" s="154" t="s">
        <v>3650</v>
      </c>
      <c r="E552" s="147"/>
      <c r="F552" s="147"/>
      <c r="G552" s="147"/>
      <c r="H552" s="132">
        <v>50000</v>
      </c>
      <c r="I552" s="147">
        <f t="shared" si="17"/>
        <v>50000</v>
      </c>
      <c r="J552" s="148"/>
      <c r="K552" s="179" t="str">
        <f t="shared" si="16"/>
        <v>K13D</v>
      </c>
      <c r="L552" s="168" t="s">
        <v>5649</v>
      </c>
    </row>
    <row r="553" spans="1:12" ht="17.25" customHeight="1">
      <c r="A553" s="185">
        <v>548</v>
      </c>
      <c r="B553" s="154" t="s">
        <v>3674</v>
      </c>
      <c r="C553" s="154" t="s">
        <v>3675</v>
      </c>
      <c r="D553" s="154" t="s">
        <v>3650</v>
      </c>
      <c r="E553" s="147"/>
      <c r="F553" s="147"/>
      <c r="G553" s="147"/>
      <c r="H553" s="132">
        <v>50000</v>
      </c>
      <c r="I553" s="147">
        <f t="shared" si="17"/>
        <v>50000</v>
      </c>
      <c r="J553" s="148"/>
      <c r="K553" s="179" t="str">
        <f t="shared" si="16"/>
        <v>K13D</v>
      </c>
      <c r="L553" s="168" t="s">
        <v>5649</v>
      </c>
    </row>
    <row r="554" spans="1:12" ht="17.25" customHeight="1">
      <c r="A554" s="185">
        <v>549</v>
      </c>
      <c r="B554" s="154" t="s">
        <v>3676</v>
      </c>
      <c r="C554" s="154" t="s">
        <v>3677</v>
      </c>
      <c r="D554" s="154" t="s">
        <v>3650</v>
      </c>
      <c r="E554" s="147"/>
      <c r="F554" s="147"/>
      <c r="G554" s="147"/>
      <c r="H554" s="132">
        <v>100000</v>
      </c>
      <c r="I554" s="147">
        <f t="shared" si="17"/>
        <v>100000</v>
      </c>
      <c r="J554" s="148"/>
      <c r="K554" s="179" t="str">
        <f t="shared" si="16"/>
        <v>K13D</v>
      </c>
      <c r="L554" s="168" t="s">
        <v>5649</v>
      </c>
    </row>
    <row r="555" spans="1:12" ht="17.25" customHeight="1">
      <c r="A555" s="185">
        <v>550</v>
      </c>
      <c r="B555" s="154" t="s">
        <v>3678</v>
      </c>
      <c r="C555" s="154" t="s">
        <v>3679</v>
      </c>
      <c r="D555" s="154" t="s">
        <v>3650</v>
      </c>
      <c r="E555" s="147"/>
      <c r="F555" s="147"/>
      <c r="G555" s="147">
        <f>VLOOKUP(B555,'Lệ phí thi lại'!$B$8:$F$434,5,0)</f>
        <v>60000</v>
      </c>
      <c r="H555" s="132">
        <v>50000</v>
      </c>
      <c r="I555" s="147">
        <f t="shared" si="17"/>
        <v>110000</v>
      </c>
      <c r="J555" s="148"/>
      <c r="K555" s="179" t="str">
        <f t="shared" si="16"/>
        <v>K13D</v>
      </c>
      <c r="L555" s="168" t="s">
        <v>5649</v>
      </c>
    </row>
    <row r="556" spans="1:12" ht="17.25" customHeight="1">
      <c r="A556" s="185">
        <v>551</v>
      </c>
      <c r="B556" s="154" t="s">
        <v>3680</v>
      </c>
      <c r="C556" s="154" t="s">
        <v>3681</v>
      </c>
      <c r="D556" s="154" t="s">
        <v>3650</v>
      </c>
      <c r="E556" s="147"/>
      <c r="F556" s="147"/>
      <c r="G556" s="147"/>
      <c r="H556" s="132">
        <v>50000</v>
      </c>
      <c r="I556" s="147">
        <f t="shared" si="17"/>
        <v>50000</v>
      </c>
      <c r="J556" s="148"/>
      <c r="K556" s="179" t="str">
        <f t="shared" si="16"/>
        <v>K13D</v>
      </c>
      <c r="L556" s="168" t="s">
        <v>5649</v>
      </c>
    </row>
    <row r="557" spans="1:12" ht="17.25" customHeight="1">
      <c r="A557" s="185">
        <v>552</v>
      </c>
      <c r="B557" s="154" t="s">
        <v>3682</v>
      </c>
      <c r="C557" s="154" t="s">
        <v>3683</v>
      </c>
      <c r="D557" s="154" t="s">
        <v>3650</v>
      </c>
      <c r="E557" s="147"/>
      <c r="F557" s="147"/>
      <c r="G557" s="147"/>
      <c r="H557" s="132">
        <v>50000</v>
      </c>
      <c r="I557" s="147">
        <f t="shared" si="17"/>
        <v>50000</v>
      </c>
      <c r="J557" s="148"/>
      <c r="K557" s="179" t="str">
        <f t="shared" si="16"/>
        <v>K13D</v>
      </c>
      <c r="L557" s="168" t="s">
        <v>5649</v>
      </c>
    </row>
    <row r="558" spans="1:12" ht="17.25" customHeight="1">
      <c r="A558" s="185">
        <v>553</v>
      </c>
      <c r="B558" s="154" t="s">
        <v>3684</v>
      </c>
      <c r="C558" s="154" t="s">
        <v>3685</v>
      </c>
      <c r="D558" s="154" t="s">
        <v>3650</v>
      </c>
      <c r="E558" s="147"/>
      <c r="F558" s="147"/>
      <c r="G558" s="147"/>
      <c r="H558" s="132">
        <v>50000</v>
      </c>
      <c r="I558" s="147">
        <f t="shared" si="17"/>
        <v>50000</v>
      </c>
      <c r="J558" s="148"/>
      <c r="K558" s="179" t="str">
        <f t="shared" si="16"/>
        <v>K13D</v>
      </c>
      <c r="L558" s="168" t="s">
        <v>5649</v>
      </c>
    </row>
    <row r="559" spans="1:12" ht="17.25" customHeight="1">
      <c r="A559" s="185">
        <v>554</v>
      </c>
      <c r="B559" s="154" t="s">
        <v>3686</v>
      </c>
      <c r="C559" s="154" t="s">
        <v>3687</v>
      </c>
      <c r="D559" s="154" t="s">
        <v>3650</v>
      </c>
      <c r="E559" s="147"/>
      <c r="F559" s="147"/>
      <c r="G559" s="147">
        <f>VLOOKUP(B559,'Lệ phí thi lại'!$B$8:$F$434,5,0)</f>
        <v>150000</v>
      </c>
      <c r="H559" s="132">
        <v>50000</v>
      </c>
      <c r="I559" s="147">
        <f t="shared" si="17"/>
        <v>200000</v>
      </c>
      <c r="J559" s="148"/>
      <c r="K559" s="179" t="str">
        <f t="shared" si="16"/>
        <v>K13D</v>
      </c>
      <c r="L559" s="168" t="s">
        <v>5649</v>
      </c>
    </row>
    <row r="560" spans="1:12" ht="17.25" customHeight="1">
      <c r="A560" s="185">
        <v>555</v>
      </c>
      <c r="B560" s="154" t="s">
        <v>3688</v>
      </c>
      <c r="C560" s="154" t="s">
        <v>3689</v>
      </c>
      <c r="D560" s="154" t="s">
        <v>3650</v>
      </c>
      <c r="E560" s="147"/>
      <c r="F560" s="147"/>
      <c r="G560" s="147"/>
      <c r="H560" s="132">
        <v>50000</v>
      </c>
      <c r="I560" s="147">
        <f t="shared" si="17"/>
        <v>50000</v>
      </c>
      <c r="J560" s="148"/>
      <c r="K560" s="179" t="str">
        <f t="shared" si="16"/>
        <v>K13D</v>
      </c>
      <c r="L560" s="168" t="s">
        <v>5649</v>
      </c>
    </row>
    <row r="561" spans="1:12" ht="17.25" customHeight="1">
      <c r="A561" s="185">
        <v>556</v>
      </c>
      <c r="B561" s="154" t="s">
        <v>3690</v>
      </c>
      <c r="C561" s="154" t="s">
        <v>259</v>
      </c>
      <c r="D561" s="154" t="s">
        <v>3650</v>
      </c>
      <c r="E561" s="147"/>
      <c r="F561" s="147"/>
      <c r="G561" s="147">
        <f>VLOOKUP(B561,'Lệ phí thi lại'!$B$8:$F$434,5,0)</f>
        <v>30000</v>
      </c>
      <c r="H561" s="132">
        <v>50000</v>
      </c>
      <c r="I561" s="147">
        <f t="shared" si="17"/>
        <v>80000</v>
      </c>
      <c r="J561" s="148"/>
      <c r="K561" s="179" t="str">
        <f t="shared" si="16"/>
        <v>K13D</v>
      </c>
      <c r="L561" s="168" t="s">
        <v>5649</v>
      </c>
    </row>
    <row r="562" spans="1:12" ht="17.25" customHeight="1">
      <c r="A562" s="185">
        <v>557</v>
      </c>
      <c r="B562" s="154" t="s">
        <v>3691</v>
      </c>
      <c r="C562" s="154" t="s">
        <v>3692</v>
      </c>
      <c r="D562" s="154" t="s">
        <v>3650</v>
      </c>
      <c r="E562" s="147"/>
      <c r="F562" s="147"/>
      <c r="G562" s="147"/>
      <c r="H562" s="132">
        <v>50000</v>
      </c>
      <c r="I562" s="147">
        <f t="shared" si="17"/>
        <v>50000</v>
      </c>
      <c r="J562" s="148"/>
      <c r="K562" s="179" t="str">
        <f t="shared" si="16"/>
        <v>K13D</v>
      </c>
      <c r="L562" s="168" t="s">
        <v>5649</v>
      </c>
    </row>
    <row r="563" spans="1:12" ht="17.25" customHeight="1">
      <c r="A563" s="185">
        <v>558</v>
      </c>
      <c r="B563" s="154" t="s">
        <v>3693</v>
      </c>
      <c r="C563" s="154" t="s">
        <v>3694</v>
      </c>
      <c r="D563" s="154" t="s">
        <v>3650</v>
      </c>
      <c r="E563" s="147"/>
      <c r="F563" s="147"/>
      <c r="G563" s="147"/>
      <c r="H563" s="132">
        <v>50000</v>
      </c>
      <c r="I563" s="147">
        <f t="shared" si="17"/>
        <v>50000</v>
      </c>
      <c r="J563" s="148"/>
      <c r="K563" s="179" t="str">
        <f t="shared" si="16"/>
        <v>K13D</v>
      </c>
      <c r="L563" s="168" t="s">
        <v>5649</v>
      </c>
    </row>
    <row r="564" spans="1:12" ht="17.25" customHeight="1">
      <c r="A564" s="185">
        <v>559</v>
      </c>
      <c r="B564" s="154" t="s">
        <v>3695</v>
      </c>
      <c r="C564" s="154" t="s">
        <v>3696</v>
      </c>
      <c r="D564" s="154" t="s">
        <v>3650</v>
      </c>
      <c r="E564" s="147"/>
      <c r="F564" s="147"/>
      <c r="G564" s="147"/>
      <c r="H564" s="132">
        <v>50000</v>
      </c>
      <c r="I564" s="147">
        <f t="shared" si="17"/>
        <v>50000</v>
      </c>
      <c r="J564" s="148"/>
      <c r="K564" s="179" t="str">
        <f t="shared" si="16"/>
        <v>K13D</v>
      </c>
      <c r="L564" s="168" t="s">
        <v>5649</v>
      </c>
    </row>
    <row r="565" spans="1:12" ht="17.25" customHeight="1">
      <c r="A565" s="185">
        <v>560</v>
      </c>
      <c r="B565" s="154" t="s">
        <v>3697</v>
      </c>
      <c r="C565" s="154" t="s">
        <v>3698</v>
      </c>
      <c r="D565" s="154" t="s">
        <v>3650</v>
      </c>
      <c r="E565" s="147"/>
      <c r="F565" s="147"/>
      <c r="G565" s="147">
        <f>VLOOKUP(B565,'Lệ phí thi lại'!$B$8:$F$434,5,0)</f>
        <v>60000</v>
      </c>
      <c r="H565" s="132">
        <v>50000</v>
      </c>
      <c r="I565" s="147">
        <f t="shared" si="17"/>
        <v>110000</v>
      </c>
      <c r="J565" s="148"/>
      <c r="K565" s="179" t="str">
        <f t="shared" si="16"/>
        <v>K13D</v>
      </c>
      <c r="L565" s="168" t="s">
        <v>5649</v>
      </c>
    </row>
    <row r="566" spans="1:12" ht="17.25" customHeight="1">
      <c r="A566" s="185">
        <v>561</v>
      </c>
      <c r="B566" s="154" t="s">
        <v>3699</v>
      </c>
      <c r="C566" s="154" t="s">
        <v>101</v>
      </c>
      <c r="D566" s="154" t="s">
        <v>3650</v>
      </c>
      <c r="E566" s="147"/>
      <c r="F566" s="147"/>
      <c r="G566" s="147">
        <f>VLOOKUP(B566,'Lệ phí thi lại'!$B$8:$F$434,5,0)</f>
        <v>120000</v>
      </c>
      <c r="H566" s="132">
        <v>50000</v>
      </c>
      <c r="I566" s="147">
        <f t="shared" si="17"/>
        <v>170000</v>
      </c>
      <c r="J566" s="148"/>
      <c r="K566" s="179" t="str">
        <f t="shared" si="16"/>
        <v>K13D</v>
      </c>
      <c r="L566" s="168" t="s">
        <v>5649</v>
      </c>
    </row>
    <row r="567" spans="1:12" ht="17.25" customHeight="1">
      <c r="A567" s="185">
        <v>562</v>
      </c>
      <c r="B567" s="154" t="s">
        <v>3700</v>
      </c>
      <c r="C567" s="154" t="s">
        <v>3701</v>
      </c>
      <c r="D567" s="154" t="s">
        <v>3650</v>
      </c>
      <c r="E567" s="147"/>
      <c r="F567" s="147"/>
      <c r="G567" s="147">
        <f>VLOOKUP(B567,'Lệ phí thi lại'!$B$8:$F$434,5,0)</f>
        <v>30000</v>
      </c>
      <c r="H567" s="132">
        <v>50000</v>
      </c>
      <c r="I567" s="147">
        <f t="shared" si="17"/>
        <v>80000</v>
      </c>
      <c r="J567" s="148"/>
      <c r="K567" s="179" t="str">
        <f t="shared" si="16"/>
        <v>K13D</v>
      </c>
      <c r="L567" s="168" t="s">
        <v>5649</v>
      </c>
    </row>
    <row r="568" spans="1:12" ht="17.25" customHeight="1">
      <c r="A568" s="185">
        <v>563</v>
      </c>
      <c r="B568" s="154" t="s">
        <v>3702</v>
      </c>
      <c r="C568" s="154" t="s">
        <v>3703</v>
      </c>
      <c r="D568" s="154" t="s">
        <v>3704</v>
      </c>
      <c r="E568" s="147"/>
      <c r="F568" s="147"/>
      <c r="G568" s="147">
        <f>VLOOKUP(B568,'Lệ phí thi lại'!$B$8:$F$434,5,0)</f>
        <v>330000</v>
      </c>
      <c r="H568" s="132">
        <v>50000</v>
      </c>
      <c r="I568" s="147">
        <f t="shared" si="17"/>
        <v>380000</v>
      </c>
      <c r="J568" s="148"/>
      <c r="K568" s="179" t="str">
        <f t="shared" si="16"/>
        <v>K13E</v>
      </c>
      <c r="L568" s="168" t="s">
        <v>5649</v>
      </c>
    </row>
    <row r="569" spans="1:12" ht="17.25" customHeight="1">
      <c r="A569" s="185">
        <v>564</v>
      </c>
      <c r="B569" s="154" t="s">
        <v>3705</v>
      </c>
      <c r="C569" s="154" t="s">
        <v>3706</v>
      </c>
      <c r="D569" s="154" t="s">
        <v>3704</v>
      </c>
      <c r="E569" s="147"/>
      <c r="F569" s="147"/>
      <c r="G569" s="147"/>
      <c r="H569" s="132">
        <v>50000</v>
      </c>
      <c r="I569" s="147">
        <f t="shared" si="17"/>
        <v>50000</v>
      </c>
      <c r="J569" s="148"/>
      <c r="K569" s="179" t="str">
        <f t="shared" si="16"/>
        <v>K13E</v>
      </c>
      <c r="L569" s="168" t="s">
        <v>5649</v>
      </c>
    </row>
    <row r="570" spans="1:12" ht="17.25" customHeight="1">
      <c r="A570" s="185">
        <v>565</v>
      </c>
      <c r="B570" s="154" t="s">
        <v>3707</v>
      </c>
      <c r="C570" s="154" t="s">
        <v>3708</v>
      </c>
      <c r="D570" s="154" t="s">
        <v>3704</v>
      </c>
      <c r="E570" s="147"/>
      <c r="F570" s="147"/>
      <c r="G570" s="147"/>
      <c r="H570" s="132">
        <v>175000</v>
      </c>
      <c r="I570" s="147">
        <f t="shared" si="17"/>
        <v>175000</v>
      </c>
      <c r="J570" s="148"/>
      <c r="K570" s="179" t="str">
        <f t="shared" si="16"/>
        <v>K13E</v>
      </c>
      <c r="L570" s="168" t="s">
        <v>5649</v>
      </c>
    </row>
    <row r="571" spans="1:12" ht="17.25" customHeight="1">
      <c r="A571" s="185">
        <v>566</v>
      </c>
      <c r="B571" s="154" t="s">
        <v>3709</v>
      </c>
      <c r="C571" s="154" t="s">
        <v>293</v>
      </c>
      <c r="D571" s="154" t="s">
        <v>3704</v>
      </c>
      <c r="E571" s="147"/>
      <c r="F571" s="147"/>
      <c r="G571" s="147"/>
      <c r="H571" s="132">
        <v>50000</v>
      </c>
      <c r="I571" s="147">
        <f t="shared" si="17"/>
        <v>50000</v>
      </c>
      <c r="J571" s="148"/>
      <c r="K571" s="179" t="str">
        <f t="shared" si="16"/>
        <v>K13E</v>
      </c>
      <c r="L571" s="168" t="s">
        <v>5649</v>
      </c>
    </row>
    <row r="572" spans="1:12" ht="17.25" customHeight="1">
      <c r="A572" s="185">
        <v>567</v>
      </c>
      <c r="B572" s="154" t="s">
        <v>3710</v>
      </c>
      <c r="C572" s="154" t="s">
        <v>3711</v>
      </c>
      <c r="D572" s="154" t="s">
        <v>3704</v>
      </c>
      <c r="E572" s="147"/>
      <c r="F572" s="147"/>
      <c r="G572" s="147">
        <f>VLOOKUP(B572,'Lệ phí thi lại'!$B$8:$F$434,5,0)</f>
        <v>210000</v>
      </c>
      <c r="H572" s="132">
        <v>50000</v>
      </c>
      <c r="I572" s="147">
        <f t="shared" si="17"/>
        <v>260000</v>
      </c>
      <c r="J572" s="148"/>
      <c r="K572" s="179" t="str">
        <f t="shared" si="16"/>
        <v>K13E</v>
      </c>
      <c r="L572" s="168" t="s">
        <v>5649</v>
      </c>
    </row>
    <row r="573" spans="1:12" ht="17.25" customHeight="1">
      <c r="A573" s="185">
        <v>568</v>
      </c>
      <c r="B573" s="154" t="s">
        <v>3712</v>
      </c>
      <c r="C573" s="154" t="s">
        <v>3713</v>
      </c>
      <c r="D573" s="154" t="s">
        <v>3704</v>
      </c>
      <c r="E573" s="147"/>
      <c r="F573" s="147"/>
      <c r="G573" s="147"/>
      <c r="H573" s="132">
        <v>50000</v>
      </c>
      <c r="I573" s="147">
        <f t="shared" si="17"/>
        <v>50000</v>
      </c>
      <c r="J573" s="148"/>
      <c r="K573" s="179" t="str">
        <f t="shared" si="16"/>
        <v>K13E</v>
      </c>
      <c r="L573" s="168" t="s">
        <v>5649</v>
      </c>
    </row>
    <row r="574" spans="1:12" ht="17.25" customHeight="1">
      <c r="A574" s="185">
        <v>569</v>
      </c>
      <c r="B574" s="154" t="s">
        <v>3714</v>
      </c>
      <c r="C574" s="154" t="s">
        <v>3715</v>
      </c>
      <c r="D574" s="154" t="s">
        <v>3704</v>
      </c>
      <c r="E574" s="147"/>
      <c r="F574" s="147"/>
      <c r="G574" s="147"/>
      <c r="H574" s="132">
        <v>50000</v>
      </c>
      <c r="I574" s="147">
        <f t="shared" si="17"/>
        <v>50000</v>
      </c>
      <c r="J574" s="148"/>
      <c r="K574" s="179" t="str">
        <f t="shared" si="16"/>
        <v>K13E</v>
      </c>
      <c r="L574" s="168" t="s">
        <v>5649</v>
      </c>
    </row>
    <row r="575" spans="1:12" ht="17.25" customHeight="1">
      <c r="A575" s="185">
        <v>570</v>
      </c>
      <c r="B575" s="154" t="s">
        <v>3716</v>
      </c>
      <c r="C575" s="154" t="s">
        <v>3526</v>
      </c>
      <c r="D575" s="154" t="s">
        <v>3704</v>
      </c>
      <c r="E575" s="147"/>
      <c r="F575" s="147"/>
      <c r="G575" s="147"/>
      <c r="H575" s="132">
        <v>50000</v>
      </c>
      <c r="I575" s="147">
        <f t="shared" si="17"/>
        <v>50000</v>
      </c>
      <c r="J575" s="148"/>
      <c r="K575" s="179" t="str">
        <f t="shared" si="16"/>
        <v>K13E</v>
      </c>
      <c r="L575" s="168" t="s">
        <v>5649</v>
      </c>
    </row>
    <row r="576" spans="1:12" ht="17.25" customHeight="1">
      <c r="A576" s="185">
        <v>571</v>
      </c>
      <c r="B576" s="154" t="s">
        <v>3717</v>
      </c>
      <c r="C576" s="154" t="s">
        <v>3718</v>
      </c>
      <c r="D576" s="154" t="s">
        <v>3704</v>
      </c>
      <c r="E576" s="147"/>
      <c r="F576" s="147"/>
      <c r="G576" s="147">
        <f>VLOOKUP(B576,'Lệ phí thi lại'!$B$8:$F$434,5,0)</f>
        <v>240000</v>
      </c>
      <c r="H576" s="132">
        <v>50000</v>
      </c>
      <c r="I576" s="147">
        <f t="shared" si="17"/>
        <v>290000</v>
      </c>
      <c r="J576" s="148"/>
      <c r="K576" s="179" t="str">
        <f t="shared" si="16"/>
        <v>K13E</v>
      </c>
      <c r="L576" s="168" t="s">
        <v>5649</v>
      </c>
    </row>
    <row r="577" spans="1:12" ht="17.25" customHeight="1">
      <c r="A577" s="185">
        <v>572</v>
      </c>
      <c r="B577" s="154" t="s">
        <v>3719</v>
      </c>
      <c r="C577" s="154" t="s">
        <v>3592</v>
      </c>
      <c r="D577" s="154" t="s">
        <v>3704</v>
      </c>
      <c r="E577" s="147"/>
      <c r="F577" s="147"/>
      <c r="G577" s="147"/>
      <c r="H577" s="132">
        <v>50000</v>
      </c>
      <c r="I577" s="147">
        <f t="shared" si="17"/>
        <v>50000</v>
      </c>
      <c r="J577" s="148"/>
      <c r="K577" s="179" t="str">
        <f t="shared" si="16"/>
        <v>K13E</v>
      </c>
      <c r="L577" s="168" t="s">
        <v>5649</v>
      </c>
    </row>
    <row r="578" spans="1:12" ht="17.25" customHeight="1">
      <c r="A578" s="185">
        <v>573</v>
      </c>
      <c r="B578" s="154" t="s">
        <v>3720</v>
      </c>
      <c r="C578" s="154" t="s">
        <v>3721</v>
      </c>
      <c r="D578" s="154" t="s">
        <v>3704</v>
      </c>
      <c r="E578" s="147"/>
      <c r="F578" s="147"/>
      <c r="G578" s="147"/>
      <c r="H578" s="132">
        <v>50000</v>
      </c>
      <c r="I578" s="147">
        <f t="shared" si="17"/>
        <v>50000</v>
      </c>
      <c r="J578" s="148"/>
      <c r="K578" s="179" t="str">
        <f t="shared" si="16"/>
        <v>K13E</v>
      </c>
      <c r="L578" s="168" t="s">
        <v>5649</v>
      </c>
    </row>
    <row r="579" spans="1:12" ht="17.25" customHeight="1">
      <c r="A579" s="185">
        <v>574</v>
      </c>
      <c r="B579" s="154" t="s">
        <v>3722</v>
      </c>
      <c r="C579" s="154" t="s">
        <v>1205</v>
      </c>
      <c r="D579" s="154" t="s">
        <v>3704</v>
      </c>
      <c r="E579" s="147"/>
      <c r="F579" s="147"/>
      <c r="G579" s="147">
        <f>VLOOKUP(B579,'Lệ phí thi lại'!$B$8:$F$434,5,0)</f>
        <v>150000</v>
      </c>
      <c r="H579" s="132">
        <v>175000</v>
      </c>
      <c r="I579" s="147">
        <f t="shared" si="17"/>
        <v>325000</v>
      </c>
      <c r="J579" s="148"/>
      <c r="K579" s="179" t="str">
        <f t="shared" si="16"/>
        <v>K13E</v>
      </c>
      <c r="L579" s="168" t="s">
        <v>5649</v>
      </c>
    </row>
    <row r="580" spans="1:12" ht="17.25" customHeight="1">
      <c r="A580" s="185">
        <v>575</v>
      </c>
      <c r="B580" s="154" t="s">
        <v>3723</v>
      </c>
      <c r="C580" s="154" t="s">
        <v>2907</v>
      </c>
      <c r="D580" s="154" t="s">
        <v>3704</v>
      </c>
      <c r="E580" s="147"/>
      <c r="F580" s="147"/>
      <c r="G580" s="147"/>
      <c r="H580" s="132">
        <v>50000</v>
      </c>
      <c r="I580" s="147">
        <f t="shared" si="17"/>
        <v>50000</v>
      </c>
      <c r="J580" s="148"/>
      <c r="K580" s="179" t="str">
        <f t="shared" si="16"/>
        <v>K13E</v>
      </c>
      <c r="L580" s="168" t="s">
        <v>5649</v>
      </c>
    </row>
    <row r="581" spans="1:12" ht="17.25" customHeight="1">
      <c r="A581" s="185">
        <v>576</v>
      </c>
      <c r="B581" s="154" t="s">
        <v>3724</v>
      </c>
      <c r="C581" s="154" t="s">
        <v>3725</v>
      </c>
      <c r="D581" s="154" t="s">
        <v>3704</v>
      </c>
      <c r="E581" s="147"/>
      <c r="F581" s="147"/>
      <c r="G581" s="147"/>
      <c r="H581" s="132">
        <v>50000</v>
      </c>
      <c r="I581" s="147">
        <f t="shared" si="17"/>
        <v>50000</v>
      </c>
      <c r="J581" s="148"/>
      <c r="K581" s="179" t="str">
        <f t="shared" si="16"/>
        <v>K13E</v>
      </c>
      <c r="L581" s="168" t="s">
        <v>5649</v>
      </c>
    </row>
    <row r="582" spans="1:12" ht="17.25" customHeight="1">
      <c r="A582" s="185">
        <v>577</v>
      </c>
      <c r="B582" s="154" t="s">
        <v>3726</v>
      </c>
      <c r="C582" s="154" t="s">
        <v>3727</v>
      </c>
      <c r="D582" s="154" t="s">
        <v>3704</v>
      </c>
      <c r="E582" s="147"/>
      <c r="F582" s="147"/>
      <c r="G582" s="147"/>
      <c r="H582" s="132">
        <v>50000</v>
      </c>
      <c r="I582" s="147">
        <f t="shared" si="17"/>
        <v>50000</v>
      </c>
      <c r="J582" s="148"/>
      <c r="K582" s="179" t="str">
        <f t="shared" ref="K582:K645" si="18">RIGHT(D582,4)</f>
        <v>K13E</v>
      </c>
      <c r="L582" s="168" t="s">
        <v>5649</v>
      </c>
    </row>
    <row r="583" spans="1:12" ht="17.25" customHeight="1">
      <c r="A583" s="185">
        <v>578</v>
      </c>
      <c r="B583" s="154" t="s">
        <v>3728</v>
      </c>
      <c r="C583" s="154" t="s">
        <v>3729</v>
      </c>
      <c r="D583" s="154" t="s">
        <v>3704</v>
      </c>
      <c r="E583" s="147"/>
      <c r="F583" s="147"/>
      <c r="G583" s="147"/>
      <c r="H583" s="132">
        <v>50000</v>
      </c>
      <c r="I583" s="147">
        <f t="shared" si="17"/>
        <v>50000</v>
      </c>
      <c r="J583" s="148"/>
      <c r="K583" s="179" t="str">
        <f t="shared" si="18"/>
        <v>K13E</v>
      </c>
      <c r="L583" s="168" t="s">
        <v>5649</v>
      </c>
    </row>
    <row r="584" spans="1:12" ht="17.25" customHeight="1">
      <c r="A584" s="185">
        <v>579</v>
      </c>
      <c r="B584" s="154" t="s">
        <v>3730</v>
      </c>
      <c r="C584" s="154" t="s">
        <v>3731</v>
      </c>
      <c r="D584" s="154" t="s">
        <v>3704</v>
      </c>
      <c r="E584" s="147"/>
      <c r="F584" s="147"/>
      <c r="G584" s="147">
        <f>VLOOKUP(B584,'Lệ phí thi lại'!$B$8:$F$434,5,0)</f>
        <v>30000</v>
      </c>
      <c r="H584" s="132">
        <v>50000</v>
      </c>
      <c r="I584" s="147">
        <f t="shared" ref="I584:I647" si="19">SUM(E584:H584)</f>
        <v>80000</v>
      </c>
      <c r="J584" s="148"/>
      <c r="K584" s="179" t="str">
        <f t="shared" si="18"/>
        <v>K13E</v>
      </c>
      <c r="L584" s="168" t="s">
        <v>5649</v>
      </c>
    </row>
    <row r="585" spans="1:12" ht="17.25" customHeight="1">
      <c r="A585" s="185">
        <v>580</v>
      </c>
      <c r="B585" s="154" t="s">
        <v>3732</v>
      </c>
      <c r="C585" s="154" t="s">
        <v>3733</v>
      </c>
      <c r="D585" s="154" t="s">
        <v>3704</v>
      </c>
      <c r="E585" s="147"/>
      <c r="F585" s="147"/>
      <c r="G585" s="147"/>
      <c r="H585" s="132">
        <v>50000</v>
      </c>
      <c r="I585" s="147">
        <f t="shared" si="19"/>
        <v>50000</v>
      </c>
      <c r="J585" s="148"/>
      <c r="K585" s="179" t="str">
        <f t="shared" si="18"/>
        <v>K13E</v>
      </c>
      <c r="L585" s="168" t="s">
        <v>5649</v>
      </c>
    </row>
    <row r="586" spans="1:12" ht="17.25" customHeight="1">
      <c r="A586" s="185">
        <v>581</v>
      </c>
      <c r="B586" s="154" t="s">
        <v>3734</v>
      </c>
      <c r="C586" s="154" t="s">
        <v>3735</v>
      </c>
      <c r="D586" s="154" t="s">
        <v>3704</v>
      </c>
      <c r="E586" s="147"/>
      <c r="F586" s="147"/>
      <c r="G586" s="147"/>
      <c r="H586" s="132">
        <v>50000</v>
      </c>
      <c r="I586" s="147">
        <f t="shared" si="19"/>
        <v>50000</v>
      </c>
      <c r="J586" s="148"/>
      <c r="K586" s="179" t="str">
        <f t="shared" si="18"/>
        <v>K13E</v>
      </c>
      <c r="L586" s="168" t="s">
        <v>5649</v>
      </c>
    </row>
    <row r="587" spans="1:12" ht="17.25" customHeight="1">
      <c r="A587" s="185">
        <v>582</v>
      </c>
      <c r="B587" s="154" t="s">
        <v>3736</v>
      </c>
      <c r="C587" s="154" t="s">
        <v>3737</v>
      </c>
      <c r="D587" s="154" t="s">
        <v>3704</v>
      </c>
      <c r="E587" s="147"/>
      <c r="F587" s="147"/>
      <c r="G587" s="147"/>
      <c r="H587" s="132">
        <v>50000</v>
      </c>
      <c r="I587" s="147">
        <f t="shared" si="19"/>
        <v>50000</v>
      </c>
      <c r="J587" s="148"/>
      <c r="K587" s="179" t="str">
        <f t="shared" si="18"/>
        <v>K13E</v>
      </c>
      <c r="L587" s="168" t="s">
        <v>5649</v>
      </c>
    </row>
    <row r="588" spans="1:12" ht="17.25" customHeight="1">
      <c r="A588" s="185">
        <v>583</v>
      </c>
      <c r="B588" s="154" t="s">
        <v>3738</v>
      </c>
      <c r="C588" s="154" t="s">
        <v>3739</v>
      </c>
      <c r="D588" s="154" t="s">
        <v>3704</v>
      </c>
      <c r="E588" s="147"/>
      <c r="F588" s="147"/>
      <c r="G588" s="147"/>
      <c r="H588" s="132">
        <v>50000</v>
      </c>
      <c r="I588" s="147">
        <f t="shared" si="19"/>
        <v>50000</v>
      </c>
      <c r="J588" s="148"/>
      <c r="K588" s="179" t="str">
        <f t="shared" si="18"/>
        <v>K13E</v>
      </c>
      <c r="L588" s="168" t="s">
        <v>5649</v>
      </c>
    </row>
    <row r="589" spans="1:12" ht="17.25" customHeight="1">
      <c r="A589" s="185">
        <v>584</v>
      </c>
      <c r="B589" s="154" t="s">
        <v>3740</v>
      </c>
      <c r="C589" s="154" t="s">
        <v>3741</v>
      </c>
      <c r="D589" s="154" t="s">
        <v>3704</v>
      </c>
      <c r="E589" s="147"/>
      <c r="F589" s="147"/>
      <c r="G589" s="147">
        <f>VLOOKUP(B589,'Lệ phí thi lại'!$B$8:$F$434,5,0)</f>
        <v>210000</v>
      </c>
      <c r="H589" s="132">
        <v>50000</v>
      </c>
      <c r="I589" s="147">
        <f t="shared" si="19"/>
        <v>260000</v>
      </c>
      <c r="J589" s="148"/>
      <c r="K589" s="179" t="str">
        <f t="shared" si="18"/>
        <v>K13E</v>
      </c>
      <c r="L589" s="168" t="s">
        <v>5649</v>
      </c>
    </row>
    <row r="590" spans="1:12" ht="17.25" customHeight="1">
      <c r="A590" s="185">
        <v>585</v>
      </c>
      <c r="B590" s="154" t="s">
        <v>3742</v>
      </c>
      <c r="C590" s="154" t="s">
        <v>3743</v>
      </c>
      <c r="D590" s="154" t="s">
        <v>3704</v>
      </c>
      <c r="E590" s="147"/>
      <c r="F590" s="147"/>
      <c r="G590" s="147"/>
      <c r="H590" s="132">
        <v>50000</v>
      </c>
      <c r="I590" s="147">
        <f t="shared" si="19"/>
        <v>50000</v>
      </c>
      <c r="J590" s="148"/>
      <c r="K590" s="179" t="str">
        <f t="shared" si="18"/>
        <v>K13E</v>
      </c>
      <c r="L590" s="168" t="s">
        <v>5649</v>
      </c>
    </row>
    <row r="591" spans="1:12" ht="17.25" customHeight="1">
      <c r="A591" s="185">
        <v>586</v>
      </c>
      <c r="B591" s="154" t="s">
        <v>3744</v>
      </c>
      <c r="C591" s="154" t="s">
        <v>3745</v>
      </c>
      <c r="D591" s="154" t="s">
        <v>3704</v>
      </c>
      <c r="E591" s="147"/>
      <c r="F591" s="147"/>
      <c r="G591" s="147"/>
      <c r="H591" s="132">
        <v>50000</v>
      </c>
      <c r="I591" s="147">
        <f t="shared" si="19"/>
        <v>50000</v>
      </c>
      <c r="J591" s="148"/>
      <c r="K591" s="179" t="str">
        <f t="shared" si="18"/>
        <v>K13E</v>
      </c>
      <c r="L591" s="168" t="s">
        <v>5649</v>
      </c>
    </row>
    <row r="592" spans="1:12" ht="17.25" customHeight="1">
      <c r="A592" s="185">
        <v>587</v>
      </c>
      <c r="B592" s="154" t="s">
        <v>3746</v>
      </c>
      <c r="C592" s="154" t="s">
        <v>3747</v>
      </c>
      <c r="D592" s="154" t="s">
        <v>3704</v>
      </c>
      <c r="E592" s="147"/>
      <c r="F592" s="147"/>
      <c r="G592" s="147"/>
      <c r="H592" s="132">
        <v>50000</v>
      </c>
      <c r="I592" s="147">
        <f t="shared" si="19"/>
        <v>50000</v>
      </c>
      <c r="J592" s="148"/>
      <c r="K592" s="179" t="str">
        <f t="shared" si="18"/>
        <v>K13E</v>
      </c>
      <c r="L592" s="168" t="s">
        <v>5649</v>
      </c>
    </row>
    <row r="593" spans="1:12" ht="17.25" customHeight="1">
      <c r="A593" s="185">
        <v>588</v>
      </c>
      <c r="B593" s="154" t="s">
        <v>3748</v>
      </c>
      <c r="C593" s="154" t="s">
        <v>3749</v>
      </c>
      <c r="D593" s="154" t="s">
        <v>3704</v>
      </c>
      <c r="E593" s="147"/>
      <c r="F593" s="147"/>
      <c r="G593" s="147">
        <f>VLOOKUP(B593,'Lệ phí thi lại'!$B$8:$F$434,5,0)</f>
        <v>150000</v>
      </c>
      <c r="H593" s="132">
        <v>50000</v>
      </c>
      <c r="I593" s="147">
        <f t="shared" si="19"/>
        <v>200000</v>
      </c>
      <c r="J593" s="148"/>
      <c r="K593" s="179" t="str">
        <f t="shared" si="18"/>
        <v>K13E</v>
      </c>
      <c r="L593" s="168" t="s">
        <v>5649</v>
      </c>
    </row>
    <row r="594" spans="1:12" ht="17.25" customHeight="1">
      <c r="A594" s="185">
        <v>589</v>
      </c>
      <c r="B594" s="154" t="s">
        <v>3750</v>
      </c>
      <c r="C594" s="154" t="s">
        <v>3751</v>
      </c>
      <c r="D594" s="154" t="s">
        <v>3704</v>
      </c>
      <c r="E594" s="147"/>
      <c r="F594" s="147"/>
      <c r="G594" s="147">
        <f>VLOOKUP(B594,'Lệ phí thi lại'!$B$8:$F$434,5,0)</f>
        <v>360000</v>
      </c>
      <c r="H594" s="132">
        <v>50000</v>
      </c>
      <c r="I594" s="147">
        <f t="shared" si="19"/>
        <v>410000</v>
      </c>
      <c r="J594" s="148"/>
      <c r="K594" s="179" t="str">
        <f t="shared" si="18"/>
        <v>K13E</v>
      </c>
      <c r="L594" s="168" t="s">
        <v>5649</v>
      </c>
    </row>
    <row r="595" spans="1:12" ht="17.25" customHeight="1">
      <c r="A595" s="185">
        <v>590</v>
      </c>
      <c r="B595" s="154" t="s">
        <v>3752</v>
      </c>
      <c r="C595" s="154" t="s">
        <v>3753</v>
      </c>
      <c r="D595" s="154" t="s">
        <v>3704</v>
      </c>
      <c r="E595" s="147"/>
      <c r="F595" s="147"/>
      <c r="G595" s="147"/>
      <c r="H595" s="132">
        <v>50000</v>
      </c>
      <c r="I595" s="147">
        <f t="shared" si="19"/>
        <v>50000</v>
      </c>
      <c r="J595" s="148"/>
      <c r="K595" s="179" t="str">
        <f t="shared" si="18"/>
        <v>K13E</v>
      </c>
      <c r="L595" s="168" t="s">
        <v>5649</v>
      </c>
    </row>
    <row r="596" spans="1:12" ht="17.25" customHeight="1">
      <c r="A596" s="185">
        <v>591</v>
      </c>
      <c r="B596" s="154" t="s">
        <v>3754</v>
      </c>
      <c r="C596" s="154" t="s">
        <v>3755</v>
      </c>
      <c r="D596" s="154" t="s">
        <v>3704</v>
      </c>
      <c r="E596" s="147"/>
      <c r="F596" s="147"/>
      <c r="G596" s="147"/>
      <c r="H596" s="132">
        <v>50000</v>
      </c>
      <c r="I596" s="147">
        <f t="shared" si="19"/>
        <v>50000</v>
      </c>
      <c r="J596" s="148"/>
      <c r="K596" s="179" t="str">
        <f t="shared" si="18"/>
        <v>K13E</v>
      </c>
      <c r="L596" s="168" t="s">
        <v>5649</v>
      </c>
    </row>
    <row r="597" spans="1:12" ht="17.25" customHeight="1">
      <c r="A597" s="185">
        <v>592</v>
      </c>
      <c r="B597" s="154" t="s">
        <v>3756</v>
      </c>
      <c r="C597" s="154" t="s">
        <v>3757</v>
      </c>
      <c r="D597" s="154" t="s">
        <v>3704</v>
      </c>
      <c r="E597" s="147"/>
      <c r="F597" s="147"/>
      <c r="G597" s="147">
        <f>VLOOKUP(B597,'Lệ phí thi lại'!$B$8:$F$434,5,0)</f>
        <v>30000</v>
      </c>
      <c r="H597" s="132">
        <v>175000</v>
      </c>
      <c r="I597" s="147">
        <f t="shared" si="19"/>
        <v>205000</v>
      </c>
      <c r="J597" s="148"/>
      <c r="K597" s="179" t="str">
        <f t="shared" si="18"/>
        <v>K13E</v>
      </c>
      <c r="L597" s="168" t="s">
        <v>5649</v>
      </c>
    </row>
    <row r="598" spans="1:12" ht="17.25" customHeight="1">
      <c r="A598" s="185">
        <v>593</v>
      </c>
      <c r="B598" s="154" t="s">
        <v>3758</v>
      </c>
      <c r="C598" s="154" t="s">
        <v>3759</v>
      </c>
      <c r="D598" s="154" t="s">
        <v>3704</v>
      </c>
      <c r="E598" s="147"/>
      <c r="F598" s="147"/>
      <c r="G598" s="147">
        <f>VLOOKUP(B598,'Lệ phí thi lại'!$B$8:$F$434,5,0)</f>
        <v>30000</v>
      </c>
      <c r="H598" s="132">
        <v>50000</v>
      </c>
      <c r="I598" s="147">
        <f t="shared" si="19"/>
        <v>80000</v>
      </c>
      <c r="J598" s="148"/>
      <c r="K598" s="179" t="str">
        <f t="shared" si="18"/>
        <v>K13E</v>
      </c>
      <c r="L598" s="168" t="s">
        <v>5649</v>
      </c>
    </row>
    <row r="599" spans="1:12" ht="17.25" customHeight="1">
      <c r="A599" s="185">
        <v>594</v>
      </c>
      <c r="B599" s="154" t="s">
        <v>3760</v>
      </c>
      <c r="C599" s="154" t="s">
        <v>3761</v>
      </c>
      <c r="D599" s="154" t="s">
        <v>3704</v>
      </c>
      <c r="E599" s="147"/>
      <c r="F599" s="147"/>
      <c r="G599" s="147"/>
      <c r="H599" s="132">
        <v>175000</v>
      </c>
      <c r="I599" s="147">
        <f t="shared" si="19"/>
        <v>175000</v>
      </c>
      <c r="J599" s="148"/>
      <c r="K599" s="179" t="str">
        <f t="shared" si="18"/>
        <v>K13E</v>
      </c>
      <c r="L599" s="168" t="s">
        <v>5649</v>
      </c>
    </row>
    <row r="600" spans="1:12" ht="17.25" customHeight="1">
      <c r="A600" s="185">
        <v>595</v>
      </c>
      <c r="B600" s="154" t="s">
        <v>3762</v>
      </c>
      <c r="C600" s="154" t="s">
        <v>3763</v>
      </c>
      <c r="D600" s="154" t="s">
        <v>3704</v>
      </c>
      <c r="E600" s="147"/>
      <c r="F600" s="147"/>
      <c r="G600" s="147"/>
      <c r="H600" s="132">
        <v>50000</v>
      </c>
      <c r="I600" s="147">
        <f t="shared" si="19"/>
        <v>50000</v>
      </c>
      <c r="J600" s="148"/>
      <c r="K600" s="179" t="str">
        <f t="shared" si="18"/>
        <v>K13E</v>
      </c>
      <c r="L600" s="168" t="s">
        <v>5649</v>
      </c>
    </row>
    <row r="601" spans="1:12" ht="17.25" customHeight="1">
      <c r="A601" s="185">
        <v>596</v>
      </c>
      <c r="B601" s="154" t="s">
        <v>3764</v>
      </c>
      <c r="C601" s="154" t="s">
        <v>3765</v>
      </c>
      <c r="D601" s="154" t="s">
        <v>3704</v>
      </c>
      <c r="E601" s="147"/>
      <c r="F601" s="147"/>
      <c r="G601" s="147"/>
      <c r="H601" s="132">
        <v>50000</v>
      </c>
      <c r="I601" s="147">
        <f t="shared" si="19"/>
        <v>50000</v>
      </c>
      <c r="J601" s="148"/>
      <c r="K601" s="179" t="str">
        <f t="shared" si="18"/>
        <v>K13E</v>
      </c>
      <c r="L601" s="168" t="s">
        <v>5649</v>
      </c>
    </row>
    <row r="602" spans="1:12" ht="17.25" customHeight="1">
      <c r="A602" s="185">
        <v>597</v>
      </c>
      <c r="B602" s="154" t="s">
        <v>3766</v>
      </c>
      <c r="C602" s="154" t="s">
        <v>223</v>
      </c>
      <c r="D602" s="154" t="s">
        <v>3704</v>
      </c>
      <c r="E602" s="147"/>
      <c r="F602" s="147"/>
      <c r="G602" s="147"/>
      <c r="H602" s="132">
        <v>50000</v>
      </c>
      <c r="I602" s="147">
        <f t="shared" si="19"/>
        <v>50000</v>
      </c>
      <c r="J602" s="148"/>
      <c r="K602" s="179" t="str">
        <f t="shared" si="18"/>
        <v>K13E</v>
      </c>
      <c r="L602" s="168" t="s">
        <v>5649</v>
      </c>
    </row>
    <row r="603" spans="1:12" ht="17.25" customHeight="1">
      <c r="A603" s="185">
        <v>598</v>
      </c>
      <c r="B603" s="154" t="s">
        <v>3767</v>
      </c>
      <c r="C603" s="154" t="s">
        <v>3768</v>
      </c>
      <c r="D603" s="154" t="s">
        <v>3704</v>
      </c>
      <c r="E603" s="147"/>
      <c r="F603" s="147"/>
      <c r="G603" s="147"/>
      <c r="H603" s="132">
        <v>50000</v>
      </c>
      <c r="I603" s="147">
        <f t="shared" si="19"/>
        <v>50000</v>
      </c>
      <c r="J603" s="148"/>
      <c r="K603" s="179" t="str">
        <f t="shared" si="18"/>
        <v>K13E</v>
      </c>
      <c r="L603" s="168" t="s">
        <v>5649</v>
      </c>
    </row>
    <row r="604" spans="1:12" ht="17.25" customHeight="1">
      <c r="A604" s="185">
        <v>599</v>
      </c>
      <c r="B604" s="154" t="s">
        <v>3769</v>
      </c>
      <c r="C604" s="154" t="s">
        <v>3770</v>
      </c>
      <c r="D604" s="154" t="s">
        <v>3704</v>
      </c>
      <c r="E604" s="147"/>
      <c r="F604" s="147"/>
      <c r="G604" s="147"/>
      <c r="H604" s="132">
        <v>50000</v>
      </c>
      <c r="I604" s="147">
        <f t="shared" si="19"/>
        <v>50000</v>
      </c>
      <c r="J604" s="148"/>
      <c r="K604" s="179" t="str">
        <f t="shared" si="18"/>
        <v>K13E</v>
      </c>
      <c r="L604" s="168" t="s">
        <v>5649</v>
      </c>
    </row>
    <row r="605" spans="1:12" ht="17.25" customHeight="1">
      <c r="A605" s="185">
        <v>600</v>
      </c>
      <c r="B605" s="154" t="s">
        <v>3771</v>
      </c>
      <c r="C605" s="154" t="s">
        <v>3772</v>
      </c>
      <c r="D605" s="154" t="s">
        <v>3704</v>
      </c>
      <c r="E605" s="147"/>
      <c r="F605" s="147"/>
      <c r="G605" s="147"/>
      <c r="H605" s="132">
        <v>50000</v>
      </c>
      <c r="I605" s="147">
        <f t="shared" si="19"/>
        <v>50000</v>
      </c>
      <c r="J605" s="148"/>
      <c r="K605" s="179" t="str">
        <f t="shared" si="18"/>
        <v>K13E</v>
      </c>
      <c r="L605" s="168" t="s">
        <v>5649</v>
      </c>
    </row>
    <row r="606" spans="1:12" ht="17.25" customHeight="1">
      <c r="A606" s="185">
        <v>601</v>
      </c>
      <c r="B606" s="154" t="s">
        <v>3773</v>
      </c>
      <c r="C606" s="154" t="s">
        <v>3774</v>
      </c>
      <c r="D606" s="154" t="s">
        <v>3704</v>
      </c>
      <c r="E606" s="147"/>
      <c r="F606" s="147"/>
      <c r="G606" s="147"/>
      <c r="H606" s="132">
        <v>50000</v>
      </c>
      <c r="I606" s="147">
        <f t="shared" si="19"/>
        <v>50000</v>
      </c>
      <c r="J606" s="148"/>
      <c r="K606" s="179" t="str">
        <f t="shared" si="18"/>
        <v>K13E</v>
      </c>
      <c r="L606" s="168" t="s">
        <v>5649</v>
      </c>
    </row>
    <row r="607" spans="1:12" ht="17.25" customHeight="1">
      <c r="A607" s="185">
        <v>602</v>
      </c>
      <c r="B607" s="154" t="s">
        <v>3775</v>
      </c>
      <c r="C607" s="154" t="s">
        <v>3776</v>
      </c>
      <c r="D607" s="154" t="s">
        <v>3704</v>
      </c>
      <c r="E607" s="147"/>
      <c r="F607" s="147"/>
      <c r="G607" s="147"/>
      <c r="H607" s="132">
        <v>50000</v>
      </c>
      <c r="I607" s="147">
        <f t="shared" si="19"/>
        <v>50000</v>
      </c>
      <c r="J607" s="148"/>
      <c r="K607" s="179" t="str">
        <f t="shared" si="18"/>
        <v>K13E</v>
      </c>
      <c r="L607" s="168" t="s">
        <v>5649</v>
      </c>
    </row>
    <row r="608" spans="1:12" ht="17.25" customHeight="1">
      <c r="A608" s="185">
        <v>603</v>
      </c>
      <c r="B608" s="154" t="s">
        <v>3777</v>
      </c>
      <c r="C608" s="154" t="s">
        <v>3778</v>
      </c>
      <c r="D608" s="154" t="s">
        <v>3704</v>
      </c>
      <c r="E608" s="147"/>
      <c r="F608" s="147"/>
      <c r="G608" s="147"/>
      <c r="H608" s="132">
        <v>50000</v>
      </c>
      <c r="I608" s="147">
        <f t="shared" si="19"/>
        <v>50000</v>
      </c>
      <c r="J608" s="148"/>
      <c r="K608" s="179" t="str">
        <f t="shared" si="18"/>
        <v>K13E</v>
      </c>
      <c r="L608" s="168" t="s">
        <v>5649</v>
      </c>
    </row>
    <row r="609" spans="1:12" ht="17.25" customHeight="1">
      <c r="A609" s="185">
        <v>604</v>
      </c>
      <c r="B609" s="30" t="s">
        <v>3070</v>
      </c>
      <c r="C609" s="30" t="s">
        <v>293</v>
      </c>
      <c r="D609" s="30" t="s">
        <v>4924</v>
      </c>
      <c r="E609" s="147"/>
      <c r="F609" s="147"/>
      <c r="G609" s="147"/>
      <c r="H609" s="132">
        <v>100000</v>
      </c>
      <c r="I609" s="147">
        <f t="shared" si="19"/>
        <v>100000</v>
      </c>
      <c r="J609" s="148"/>
      <c r="K609" s="179" t="str">
        <f t="shared" si="18"/>
        <v xml:space="preserve">K14 </v>
      </c>
      <c r="L609" s="168" t="s">
        <v>5649</v>
      </c>
    </row>
    <row r="610" spans="1:12" ht="17.25" customHeight="1">
      <c r="A610" s="185">
        <v>605</v>
      </c>
      <c r="B610" s="36" t="s">
        <v>3072</v>
      </c>
      <c r="C610" s="36" t="s">
        <v>3073</v>
      </c>
      <c r="D610" s="36" t="s">
        <v>4924</v>
      </c>
      <c r="E610" s="147"/>
      <c r="F610" s="147"/>
      <c r="G610" s="147"/>
      <c r="H610" s="132">
        <v>50000</v>
      </c>
      <c r="I610" s="147">
        <f t="shared" si="19"/>
        <v>50000</v>
      </c>
      <c r="J610" s="148"/>
      <c r="K610" s="179" t="str">
        <f t="shared" si="18"/>
        <v xml:space="preserve">K14 </v>
      </c>
      <c r="L610" s="168" t="s">
        <v>5649</v>
      </c>
    </row>
    <row r="611" spans="1:12" ht="17.25" customHeight="1">
      <c r="A611" s="185">
        <v>606</v>
      </c>
      <c r="B611" s="30" t="s">
        <v>3074</v>
      </c>
      <c r="C611" s="30" t="s">
        <v>770</v>
      </c>
      <c r="D611" s="30" t="s">
        <v>4924</v>
      </c>
      <c r="E611" s="147"/>
      <c r="F611" s="147"/>
      <c r="G611" s="147"/>
      <c r="H611" s="132">
        <v>100000</v>
      </c>
      <c r="I611" s="147">
        <f t="shared" si="19"/>
        <v>100000</v>
      </c>
      <c r="J611" s="148"/>
      <c r="K611" s="179" t="str">
        <f t="shared" si="18"/>
        <v xml:space="preserve">K14 </v>
      </c>
      <c r="L611" s="168" t="s">
        <v>5649</v>
      </c>
    </row>
    <row r="612" spans="1:12" ht="17.25" customHeight="1">
      <c r="A612" s="185">
        <v>607</v>
      </c>
      <c r="B612" s="30" t="s">
        <v>3075</v>
      </c>
      <c r="C612" s="30" t="s">
        <v>3076</v>
      </c>
      <c r="D612" s="30" t="s">
        <v>4924</v>
      </c>
      <c r="E612" s="147"/>
      <c r="F612" s="147"/>
      <c r="G612" s="147"/>
      <c r="H612" s="132">
        <v>100000</v>
      </c>
      <c r="I612" s="147">
        <f t="shared" si="19"/>
        <v>100000</v>
      </c>
      <c r="J612" s="148"/>
      <c r="K612" s="179" t="str">
        <f t="shared" si="18"/>
        <v xml:space="preserve">K14 </v>
      </c>
      <c r="L612" s="168" t="s">
        <v>5649</v>
      </c>
    </row>
    <row r="613" spans="1:12" ht="17.25" customHeight="1">
      <c r="A613" s="185">
        <v>608</v>
      </c>
      <c r="B613" s="36" t="s">
        <v>3077</v>
      </c>
      <c r="C613" s="36" t="s">
        <v>3078</v>
      </c>
      <c r="D613" s="36" t="s">
        <v>4924</v>
      </c>
      <c r="E613" s="147">
        <f>VLOOKUP(B613,'Học phí'!$B$8:$F$395,5,0)</f>
        <v>530000</v>
      </c>
      <c r="F613" s="147"/>
      <c r="G613" s="147"/>
      <c r="H613" s="132">
        <v>50000</v>
      </c>
      <c r="I613" s="147">
        <f t="shared" si="19"/>
        <v>580000</v>
      </c>
      <c r="J613" s="148"/>
      <c r="K613" s="179" t="str">
        <f t="shared" si="18"/>
        <v xml:space="preserve">K14 </v>
      </c>
      <c r="L613" s="168" t="s">
        <v>5649</v>
      </c>
    </row>
    <row r="614" spans="1:12" ht="17.25" customHeight="1">
      <c r="A614" s="185">
        <v>609</v>
      </c>
      <c r="B614" s="36" t="s">
        <v>3079</v>
      </c>
      <c r="C614" s="36" t="s">
        <v>1961</v>
      </c>
      <c r="D614" s="36" t="s">
        <v>4924</v>
      </c>
      <c r="E614" s="147"/>
      <c r="F614" s="147"/>
      <c r="G614" s="147"/>
      <c r="H614" s="132">
        <v>50000</v>
      </c>
      <c r="I614" s="147">
        <f t="shared" si="19"/>
        <v>50000</v>
      </c>
      <c r="J614" s="148"/>
      <c r="K614" s="179" t="str">
        <f t="shared" si="18"/>
        <v xml:space="preserve">K14 </v>
      </c>
      <c r="L614" s="168" t="s">
        <v>5649</v>
      </c>
    </row>
    <row r="615" spans="1:12" ht="17.25" customHeight="1">
      <c r="A615" s="185">
        <v>610</v>
      </c>
      <c r="B615" s="30" t="s">
        <v>3080</v>
      </c>
      <c r="C615" s="30" t="s">
        <v>3081</v>
      </c>
      <c r="D615" s="30" t="s">
        <v>4924</v>
      </c>
      <c r="E615" s="147"/>
      <c r="F615" s="147"/>
      <c r="G615" s="147">
        <f>VLOOKUP(B615,'Lệ phí thi lại'!$B$8:$F$434,5,0)</f>
        <v>90000</v>
      </c>
      <c r="H615" s="132">
        <v>100000</v>
      </c>
      <c r="I615" s="147">
        <f t="shared" si="19"/>
        <v>190000</v>
      </c>
      <c r="J615" s="148"/>
      <c r="K615" s="179" t="str">
        <f t="shared" si="18"/>
        <v xml:space="preserve">K14 </v>
      </c>
      <c r="L615" s="168" t="s">
        <v>5649</v>
      </c>
    </row>
    <row r="616" spans="1:12" ht="17.25" customHeight="1">
      <c r="A616" s="185">
        <v>611</v>
      </c>
      <c r="B616" s="30" t="s">
        <v>3082</v>
      </c>
      <c r="C616" s="30" t="s">
        <v>3083</v>
      </c>
      <c r="D616" s="30" t="s">
        <v>4924</v>
      </c>
      <c r="E616" s="147"/>
      <c r="F616" s="147"/>
      <c r="G616" s="147"/>
      <c r="H616" s="132">
        <v>100000</v>
      </c>
      <c r="I616" s="147">
        <f t="shared" si="19"/>
        <v>100000</v>
      </c>
      <c r="J616" s="148"/>
      <c r="K616" s="179" t="str">
        <f t="shared" si="18"/>
        <v xml:space="preserve">K14 </v>
      </c>
      <c r="L616" s="168" t="s">
        <v>5649</v>
      </c>
    </row>
    <row r="617" spans="1:12" ht="17.25" customHeight="1">
      <c r="A617" s="185">
        <v>612</v>
      </c>
      <c r="B617" s="168" t="s">
        <v>4926</v>
      </c>
      <c r="C617" s="168" t="s">
        <v>4927</v>
      </c>
      <c r="D617" s="168" t="s">
        <v>4924</v>
      </c>
      <c r="E617" s="169">
        <v>2010000</v>
      </c>
      <c r="F617" s="147"/>
      <c r="G617" s="147"/>
      <c r="H617" s="169"/>
      <c r="I617" s="147">
        <f t="shared" si="19"/>
        <v>2010000</v>
      </c>
      <c r="J617" s="148"/>
      <c r="K617" s="179" t="str">
        <f t="shared" si="18"/>
        <v xml:space="preserve">K14 </v>
      </c>
      <c r="L617" s="168" t="s">
        <v>5649</v>
      </c>
    </row>
    <row r="618" spans="1:12" ht="17.25" customHeight="1">
      <c r="A618" s="185">
        <v>613</v>
      </c>
      <c r="B618" s="30" t="s">
        <v>2008</v>
      </c>
      <c r="C618" s="30" t="s">
        <v>2009</v>
      </c>
      <c r="D618" s="30" t="s">
        <v>2010</v>
      </c>
      <c r="E618" s="147"/>
      <c r="F618" s="147"/>
      <c r="G618" s="147"/>
      <c r="H618" s="132">
        <v>50000</v>
      </c>
      <c r="I618" s="147">
        <f t="shared" si="19"/>
        <v>50000</v>
      </c>
      <c r="J618" s="148"/>
      <c r="K618" s="179" t="str">
        <f t="shared" si="18"/>
        <v>K14A</v>
      </c>
      <c r="L618" s="168" t="s">
        <v>5649</v>
      </c>
    </row>
    <row r="619" spans="1:12" ht="17.25" customHeight="1">
      <c r="A619" s="185">
        <v>614</v>
      </c>
      <c r="B619" s="30" t="s">
        <v>2011</v>
      </c>
      <c r="C619" s="30" t="s">
        <v>293</v>
      </c>
      <c r="D619" s="30" t="s">
        <v>2010</v>
      </c>
      <c r="E619" s="147"/>
      <c r="F619" s="147"/>
      <c r="G619" s="147"/>
      <c r="H619" s="132">
        <v>150000</v>
      </c>
      <c r="I619" s="147">
        <f t="shared" si="19"/>
        <v>150000</v>
      </c>
      <c r="J619" s="148"/>
      <c r="K619" s="179" t="str">
        <f t="shared" si="18"/>
        <v>K14A</v>
      </c>
      <c r="L619" s="168" t="s">
        <v>5649</v>
      </c>
    </row>
    <row r="620" spans="1:12" ht="17.25" customHeight="1">
      <c r="A620" s="185">
        <v>615</v>
      </c>
      <c r="B620" s="30" t="s">
        <v>2012</v>
      </c>
      <c r="C620" s="30" t="s">
        <v>2013</v>
      </c>
      <c r="D620" s="30" t="s">
        <v>2010</v>
      </c>
      <c r="E620" s="147"/>
      <c r="F620" s="147"/>
      <c r="G620" s="147"/>
      <c r="H620" s="132">
        <v>50000</v>
      </c>
      <c r="I620" s="147">
        <f t="shared" si="19"/>
        <v>50000</v>
      </c>
      <c r="J620" s="148"/>
      <c r="K620" s="179" t="str">
        <f t="shared" si="18"/>
        <v>K14A</v>
      </c>
      <c r="L620" s="168" t="s">
        <v>5649</v>
      </c>
    </row>
    <row r="621" spans="1:12" ht="17.25" customHeight="1">
      <c r="A621" s="185">
        <v>616</v>
      </c>
      <c r="B621" s="30" t="s">
        <v>2014</v>
      </c>
      <c r="C621" s="30" t="s">
        <v>2015</v>
      </c>
      <c r="D621" s="30" t="s">
        <v>2010</v>
      </c>
      <c r="E621" s="147"/>
      <c r="F621" s="147"/>
      <c r="G621" s="147"/>
      <c r="H621" s="132">
        <v>100000</v>
      </c>
      <c r="I621" s="147">
        <f t="shared" si="19"/>
        <v>100000</v>
      </c>
      <c r="J621" s="148"/>
      <c r="K621" s="179" t="str">
        <f t="shared" si="18"/>
        <v>K14A</v>
      </c>
      <c r="L621" s="168" t="s">
        <v>5649</v>
      </c>
    </row>
    <row r="622" spans="1:12" ht="17.25" customHeight="1">
      <c r="A622" s="185">
        <v>617</v>
      </c>
      <c r="B622" s="30" t="s">
        <v>2016</v>
      </c>
      <c r="C622" s="30" t="s">
        <v>2017</v>
      </c>
      <c r="D622" s="30" t="s">
        <v>2010</v>
      </c>
      <c r="E622" s="147"/>
      <c r="F622" s="147"/>
      <c r="G622" s="147"/>
      <c r="H622" s="132">
        <v>50000</v>
      </c>
      <c r="I622" s="147">
        <f t="shared" si="19"/>
        <v>50000</v>
      </c>
      <c r="J622" s="148"/>
      <c r="K622" s="179" t="str">
        <f t="shared" si="18"/>
        <v>K14A</v>
      </c>
      <c r="L622" s="168" t="s">
        <v>5649</v>
      </c>
    </row>
    <row r="623" spans="1:12" ht="17.25" customHeight="1">
      <c r="A623" s="185">
        <v>618</v>
      </c>
      <c r="B623" s="30" t="s">
        <v>2018</v>
      </c>
      <c r="C623" s="30" t="s">
        <v>2019</v>
      </c>
      <c r="D623" s="30" t="s">
        <v>2010</v>
      </c>
      <c r="E623" s="147"/>
      <c r="F623" s="147"/>
      <c r="G623" s="147"/>
      <c r="H623" s="132">
        <v>50000</v>
      </c>
      <c r="I623" s="147">
        <f t="shared" si="19"/>
        <v>50000</v>
      </c>
      <c r="J623" s="148"/>
      <c r="K623" s="179" t="str">
        <f t="shared" si="18"/>
        <v>K14A</v>
      </c>
      <c r="L623" s="168" t="s">
        <v>5649</v>
      </c>
    </row>
    <row r="624" spans="1:12" ht="17.25" customHeight="1">
      <c r="A624" s="185">
        <v>619</v>
      </c>
      <c r="B624" s="30" t="s">
        <v>2020</v>
      </c>
      <c r="C624" s="30" t="s">
        <v>2021</v>
      </c>
      <c r="D624" s="30" t="s">
        <v>2010</v>
      </c>
      <c r="E624" s="147"/>
      <c r="F624" s="147"/>
      <c r="G624" s="147"/>
      <c r="H624" s="132">
        <v>50000</v>
      </c>
      <c r="I624" s="147">
        <f t="shared" si="19"/>
        <v>50000</v>
      </c>
      <c r="J624" s="148"/>
      <c r="K624" s="179" t="str">
        <f t="shared" si="18"/>
        <v>K14A</v>
      </c>
      <c r="L624" s="168" t="s">
        <v>5649</v>
      </c>
    </row>
    <row r="625" spans="1:12" ht="17.25" customHeight="1">
      <c r="A625" s="185">
        <v>620</v>
      </c>
      <c r="B625" s="30" t="s">
        <v>2022</v>
      </c>
      <c r="C625" s="30" t="s">
        <v>2023</v>
      </c>
      <c r="D625" s="30" t="s">
        <v>2010</v>
      </c>
      <c r="E625" s="147"/>
      <c r="F625" s="147"/>
      <c r="G625" s="147"/>
      <c r="H625" s="132">
        <v>50000</v>
      </c>
      <c r="I625" s="147">
        <f t="shared" si="19"/>
        <v>50000</v>
      </c>
      <c r="J625" s="148"/>
      <c r="K625" s="179" t="str">
        <f t="shared" si="18"/>
        <v>K14A</v>
      </c>
      <c r="L625" s="168" t="s">
        <v>5649</v>
      </c>
    </row>
    <row r="626" spans="1:12" ht="17.25" customHeight="1">
      <c r="A626" s="185">
        <v>621</v>
      </c>
      <c r="B626" s="30" t="s">
        <v>2024</v>
      </c>
      <c r="C626" s="30" t="s">
        <v>2025</v>
      </c>
      <c r="D626" s="30" t="s">
        <v>2010</v>
      </c>
      <c r="E626" s="147"/>
      <c r="F626" s="147"/>
      <c r="G626" s="147"/>
      <c r="H626" s="132">
        <v>50000</v>
      </c>
      <c r="I626" s="147">
        <f t="shared" si="19"/>
        <v>50000</v>
      </c>
      <c r="J626" s="148"/>
      <c r="K626" s="179" t="str">
        <f t="shared" si="18"/>
        <v>K14A</v>
      </c>
      <c r="L626" s="168" t="s">
        <v>5649</v>
      </c>
    </row>
    <row r="627" spans="1:12" ht="17.25" customHeight="1">
      <c r="A627" s="185">
        <v>622</v>
      </c>
      <c r="B627" s="30" t="s">
        <v>2026</v>
      </c>
      <c r="C627" s="30" t="s">
        <v>368</v>
      </c>
      <c r="D627" s="30" t="s">
        <v>2010</v>
      </c>
      <c r="E627" s="147"/>
      <c r="F627" s="147"/>
      <c r="G627" s="147">
        <f>VLOOKUP(B627,'Lệ phí thi lại'!$B$8:$F$434,5,0)</f>
        <v>60000</v>
      </c>
      <c r="H627" s="132">
        <v>50000</v>
      </c>
      <c r="I627" s="147">
        <f t="shared" si="19"/>
        <v>110000</v>
      </c>
      <c r="J627" s="148"/>
      <c r="K627" s="179" t="str">
        <f t="shared" si="18"/>
        <v>K14A</v>
      </c>
      <c r="L627" s="168" t="s">
        <v>5649</v>
      </c>
    </row>
    <row r="628" spans="1:12" ht="17.25" customHeight="1">
      <c r="A628" s="185">
        <v>623</v>
      </c>
      <c r="B628" s="30" t="s">
        <v>2027</v>
      </c>
      <c r="C628" s="30" t="s">
        <v>2028</v>
      </c>
      <c r="D628" s="30" t="s">
        <v>2010</v>
      </c>
      <c r="E628" s="147"/>
      <c r="F628" s="147"/>
      <c r="G628" s="147"/>
      <c r="H628" s="132">
        <v>50000</v>
      </c>
      <c r="I628" s="147">
        <f t="shared" si="19"/>
        <v>50000</v>
      </c>
      <c r="J628" s="148"/>
      <c r="K628" s="179" t="str">
        <f t="shared" si="18"/>
        <v>K14A</v>
      </c>
      <c r="L628" s="168" t="s">
        <v>5649</v>
      </c>
    </row>
    <row r="629" spans="1:12" ht="17.25" customHeight="1">
      <c r="A629" s="185">
        <v>624</v>
      </c>
      <c r="B629" s="30" t="s">
        <v>2029</v>
      </c>
      <c r="C629" s="30" t="s">
        <v>2030</v>
      </c>
      <c r="D629" s="30" t="s">
        <v>2010</v>
      </c>
      <c r="E629" s="147"/>
      <c r="F629" s="147"/>
      <c r="G629" s="147"/>
      <c r="H629" s="132">
        <v>50000</v>
      </c>
      <c r="I629" s="147">
        <f t="shared" si="19"/>
        <v>50000</v>
      </c>
      <c r="J629" s="148"/>
      <c r="K629" s="179" t="str">
        <f t="shared" si="18"/>
        <v>K14A</v>
      </c>
      <c r="L629" s="168" t="s">
        <v>5649</v>
      </c>
    </row>
    <row r="630" spans="1:12" ht="17.25" customHeight="1">
      <c r="A630" s="185">
        <v>625</v>
      </c>
      <c r="B630" s="30" t="s">
        <v>2031</v>
      </c>
      <c r="C630" s="30" t="s">
        <v>2032</v>
      </c>
      <c r="D630" s="30" t="s">
        <v>2010</v>
      </c>
      <c r="E630" s="147"/>
      <c r="F630" s="147"/>
      <c r="G630" s="147"/>
      <c r="H630" s="132">
        <v>50000</v>
      </c>
      <c r="I630" s="147">
        <f t="shared" si="19"/>
        <v>50000</v>
      </c>
      <c r="J630" s="148"/>
      <c r="K630" s="179" t="str">
        <f t="shared" si="18"/>
        <v>K14A</v>
      </c>
      <c r="L630" s="168" t="s">
        <v>5649</v>
      </c>
    </row>
    <row r="631" spans="1:12" ht="17.25" customHeight="1">
      <c r="A631" s="185">
        <v>626</v>
      </c>
      <c r="B631" s="30" t="s">
        <v>2033</v>
      </c>
      <c r="C631" s="30" t="s">
        <v>2034</v>
      </c>
      <c r="D631" s="30" t="s">
        <v>2010</v>
      </c>
      <c r="E631" s="147"/>
      <c r="F631" s="147"/>
      <c r="G631" s="147"/>
      <c r="H631" s="132">
        <v>50000</v>
      </c>
      <c r="I631" s="147">
        <f t="shared" si="19"/>
        <v>50000</v>
      </c>
      <c r="J631" s="148"/>
      <c r="K631" s="179" t="str">
        <f t="shared" si="18"/>
        <v>K14A</v>
      </c>
      <c r="L631" s="168" t="s">
        <v>5649</v>
      </c>
    </row>
    <row r="632" spans="1:12" ht="17.25" customHeight="1">
      <c r="A632" s="185">
        <v>627</v>
      </c>
      <c r="B632" s="30" t="s">
        <v>2035</v>
      </c>
      <c r="C632" s="30" t="s">
        <v>2036</v>
      </c>
      <c r="D632" s="30" t="s">
        <v>2010</v>
      </c>
      <c r="E632" s="147"/>
      <c r="F632" s="147"/>
      <c r="G632" s="147"/>
      <c r="H632" s="132">
        <v>50000</v>
      </c>
      <c r="I632" s="147">
        <f t="shared" si="19"/>
        <v>50000</v>
      </c>
      <c r="J632" s="148"/>
      <c r="K632" s="179" t="str">
        <f t="shared" si="18"/>
        <v>K14A</v>
      </c>
      <c r="L632" s="168" t="s">
        <v>5649</v>
      </c>
    </row>
    <row r="633" spans="1:12" ht="17.25" customHeight="1">
      <c r="A633" s="185">
        <v>628</v>
      </c>
      <c r="B633" s="30" t="s">
        <v>2037</v>
      </c>
      <c r="C633" s="30" t="s">
        <v>2038</v>
      </c>
      <c r="D633" s="30" t="s">
        <v>2010</v>
      </c>
      <c r="E633" s="147"/>
      <c r="F633" s="147"/>
      <c r="G633" s="147"/>
      <c r="H633" s="132">
        <v>50000</v>
      </c>
      <c r="I633" s="147">
        <f t="shared" si="19"/>
        <v>50000</v>
      </c>
      <c r="J633" s="148"/>
      <c r="K633" s="179" t="str">
        <f t="shared" si="18"/>
        <v>K14A</v>
      </c>
      <c r="L633" s="168" t="s">
        <v>5649</v>
      </c>
    </row>
    <row r="634" spans="1:12" ht="17.25" customHeight="1">
      <c r="A634" s="185">
        <v>629</v>
      </c>
      <c r="B634" s="30" t="s">
        <v>2039</v>
      </c>
      <c r="C634" s="30" t="s">
        <v>2040</v>
      </c>
      <c r="D634" s="30" t="s">
        <v>2010</v>
      </c>
      <c r="E634" s="147"/>
      <c r="F634" s="147"/>
      <c r="G634" s="147"/>
      <c r="H634" s="132">
        <v>50000</v>
      </c>
      <c r="I634" s="147">
        <f t="shared" si="19"/>
        <v>50000</v>
      </c>
      <c r="J634" s="148"/>
      <c r="K634" s="179" t="str">
        <f t="shared" si="18"/>
        <v>K14A</v>
      </c>
      <c r="L634" s="168" t="s">
        <v>5649</v>
      </c>
    </row>
    <row r="635" spans="1:12" ht="17.25" customHeight="1">
      <c r="A635" s="185">
        <v>630</v>
      </c>
      <c r="B635" s="30" t="s">
        <v>2041</v>
      </c>
      <c r="C635" s="30" t="s">
        <v>1789</v>
      </c>
      <c r="D635" s="30" t="s">
        <v>2010</v>
      </c>
      <c r="E635" s="147"/>
      <c r="F635" s="147"/>
      <c r="G635" s="147"/>
      <c r="H635" s="132">
        <v>50000</v>
      </c>
      <c r="I635" s="147">
        <f t="shared" si="19"/>
        <v>50000</v>
      </c>
      <c r="J635" s="148"/>
      <c r="K635" s="179" t="str">
        <f t="shared" si="18"/>
        <v>K14A</v>
      </c>
      <c r="L635" s="168" t="s">
        <v>5649</v>
      </c>
    </row>
    <row r="636" spans="1:12" ht="17.25" customHeight="1">
      <c r="A636" s="185">
        <v>631</v>
      </c>
      <c r="B636" s="30" t="s">
        <v>2042</v>
      </c>
      <c r="C636" s="30" t="s">
        <v>2043</v>
      </c>
      <c r="D636" s="30" t="s">
        <v>2010</v>
      </c>
      <c r="E636" s="147"/>
      <c r="F636" s="147"/>
      <c r="G636" s="147"/>
      <c r="H636" s="132">
        <v>50000</v>
      </c>
      <c r="I636" s="147">
        <f t="shared" si="19"/>
        <v>50000</v>
      </c>
      <c r="J636" s="148"/>
      <c r="K636" s="179" t="str">
        <f t="shared" si="18"/>
        <v>K14A</v>
      </c>
      <c r="L636" s="168" t="s">
        <v>5649</v>
      </c>
    </row>
    <row r="637" spans="1:12" ht="17.25" customHeight="1">
      <c r="A637" s="185">
        <v>632</v>
      </c>
      <c r="B637" s="30" t="s">
        <v>2044</v>
      </c>
      <c r="C637" s="30" t="s">
        <v>2045</v>
      </c>
      <c r="D637" s="30" t="s">
        <v>2010</v>
      </c>
      <c r="E637" s="147"/>
      <c r="F637" s="147"/>
      <c r="G637" s="147"/>
      <c r="H637" s="132">
        <v>50000</v>
      </c>
      <c r="I637" s="147">
        <f t="shared" si="19"/>
        <v>50000</v>
      </c>
      <c r="J637" s="148"/>
      <c r="K637" s="179" t="str">
        <f t="shared" si="18"/>
        <v>K14A</v>
      </c>
      <c r="L637" s="168" t="s">
        <v>5649</v>
      </c>
    </row>
    <row r="638" spans="1:12" ht="17.25" customHeight="1">
      <c r="A638" s="185">
        <v>633</v>
      </c>
      <c r="B638" s="30" t="s">
        <v>2046</v>
      </c>
      <c r="C638" s="30" t="s">
        <v>2047</v>
      </c>
      <c r="D638" s="30" t="s">
        <v>2010</v>
      </c>
      <c r="E638" s="147"/>
      <c r="F638" s="147"/>
      <c r="G638" s="147"/>
      <c r="H638" s="132">
        <v>50000</v>
      </c>
      <c r="I638" s="147">
        <f t="shared" si="19"/>
        <v>50000</v>
      </c>
      <c r="J638" s="148"/>
      <c r="K638" s="179" t="str">
        <f t="shared" si="18"/>
        <v>K14A</v>
      </c>
      <c r="L638" s="168" t="s">
        <v>5649</v>
      </c>
    </row>
    <row r="639" spans="1:12" ht="17.25" customHeight="1">
      <c r="A639" s="185">
        <v>634</v>
      </c>
      <c r="B639" s="30" t="s">
        <v>2048</v>
      </c>
      <c r="C639" s="30" t="s">
        <v>2049</v>
      </c>
      <c r="D639" s="30" t="s">
        <v>2010</v>
      </c>
      <c r="E639" s="147"/>
      <c r="F639" s="147"/>
      <c r="G639" s="147"/>
      <c r="H639" s="132">
        <v>50000</v>
      </c>
      <c r="I639" s="147">
        <f t="shared" si="19"/>
        <v>50000</v>
      </c>
      <c r="J639" s="148"/>
      <c r="K639" s="179" t="str">
        <f t="shared" si="18"/>
        <v>K14A</v>
      </c>
      <c r="L639" s="168" t="s">
        <v>5649</v>
      </c>
    </row>
    <row r="640" spans="1:12" ht="17.25" customHeight="1">
      <c r="A640" s="185">
        <v>635</v>
      </c>
      <c r="B640" s="30" t="s">
        <v>2050</v>
      </c>
      <c r="C640" s="30" t="s">
        <v>2051</v>
      </c>
      <c r="D640" s="30" t="s">
        <v>2010</v>
      </c>
      <c r="E640" s="147"/>
      <c r="F640" s="147"/>
      <c r="G640" s="147"/>
      <c r="H640" s="132">
        <v>50000</v>
      </c>
      <c r="I640" s="147">
        <f t="shared" si="19"/>
        <v>50000</v>
      </c>
      <c r="J640" s="148"/>
      <c r="K640" s="179" t="str">
        <f t="shared" si="18"/>
        <v>K14A</v>
      </c>
      <c r="L640" s="168" t="s">
        <v>5649</v>
      </c>
    </row>
    <row r="641" spans="1:12" ht="17.25" customHeight="1">
      <c r="A641" s="185">
        <v>636</v>
      </c>
      <c r="B641" s="30" t="s">
        <v>2052</v>
      </c>
      <c r="C641" s="30" t="s">
        <v>2053</v>
      </c>
      <c r="D641" s="30" t="s">
        <v>2010</v>
      </c>
      <c r="E641" s="147"/>
      <c r="F641" s="147"/>
      <c r="G641" s="147"/>
      <c r="H641" s="132">
        <v>50000</v>
      </c>
      <c r="I641" s="147">
        <f t="shared" si="19"/>
        <v>50000</v>
      </c>
      <c r="J641" s="148"/>
      <c r="K641" s="179" t="str">
        <f t="shared" si="18"/>
        <v>K14A</v>
      </c>
      <c r="L641" s="168" t="s">
        <v>5649</v>
      </c>
    </row>
    <row r="642" spans="1:12" ht="17.25" customHeight="1">
      <c r="A642" s="185">
        <v>637</v>
      </c>
      <c r="B642" s="30" t="s">
        <v>2054</v>
      </c>
      <c r="C642" s="30" t="s">
        <v>2055</v>
      </c>
      <c r="D642" s="30" t="s">
        <v>2010</v>
      </c>
      <c r="E642" s="147"/>
      <c r="F642" s="147"/>
      <c r="G642" s="147"/>
      <c r="H642" s="132">
        <v>50000</v>
      </c>
      <c r="I642" s="147">
        <f t="shared" si="19"/>
        <v>50000</v>
      </c>
      <c r="J642" s="148"/>
      <c r="K642" s="179" t="str">
        <f t="shared" si="18"/>
        <v>K14A</v>
      </c>
      <c r="L642" s="168" t="s">
        <v>5649</v>
      </c>
    </row>
    <row r="643" spans="1:12" ht="17.25" customHeight="1">
      <c r="A643" s="185">
        <v>638</v>
      </c>
      <c r="B643" s="30" t="s">
        <v>2056</v>
      </c>
      <c r="C643" s="30" t="s">
        <v>2057</v>
      </c>
      <c r="D643" s="30" t="s">
        <v>2010</v>
      </c>
      <c r="E643" s="147"/>
      <c r="F643" s="147"/>
      <c r="G643" s="147"/>
      <c r="H643" s="132">
        <v>50000</v>
      </c>
      <c r="I643" s="147">
        <f t="shared" si="19"/>
        <v>50000</v>
      </c>
      <c r="J643" s="148"/>
      <c r="K643" s="179" t="str">
        <f t="shared" si="18"/>
        <v>K14A</v>
      </c>
      <c r="L643" s="168" t="s">
        <v>5649</v>
      </c>
    </row>
    <row r="644" spans="1:12" ht="17.25" customHeight="1">
      <c r="A644" s="185">
        <v>639</v>
      </c>
      <c r="B644" s="30" t="s">
        <v>2058</v>
      </c>
      <c r="C644" s="30" t="s">
        <v>2059</v>
      </c>
      <c r="D644" s="30" t="s">
        <v>2010</v>
      </c>
      <c r="E644" s="147"/>
      <c r="F644" s="147"/>
      <c r="G644" s="147"/>
      <c r="H644" s="132">
        <v>50000</v>
      </c>
      <c r="I644" s="147">
        <f t="shared" si="19"/>
        <v>50000</v>
      </c>
      <c r="J644" s="148"/>
      <c r="K644" s="179" t="str">
        <f t="shared" si="18"/>
        <v>K14A</v>
      </c>
      <c r="L644" s="168" t="s">
        <v>5649</v>
      </c>
    </row>
    <row r="645" spans="1:12" ht="17.25" customHeight="1">
      <c r="A645" s="185">
        <v>640</v>
      </c>
      <c r="B645" s="30" t="s">
        <v>2060</v>
      </c>
      <c r="C645" s="30" t="s">
        <v>2061</v>
      </c>
      <c r="D645" s="30" t="s">
        <v>2010</v>
      </c>
      <c r="E645" s="147"/>
      <c r="F645" s="147"/>
      <c r="G645" s="147"/>
      <c r="H645" s="132">
        <v>50000</v>
      </c>
      <c r="I645" s="147">
        <f t="shared" si="19"/>
        <v>50000</v>
      </c>
      <c r="J645" s="148"/>
      <c r="K645" s="179" t="str">
        <f t="shared" si="18"/>
        <v>K14A</v>
      </c>
      <c r="L645" s="168" t="s">
        <v>5649</v>
      </c>
    </row>
    <row r="646" spans="1:12" ht="17.25" customHeight="1">
      <c r="A646" s="185">
        <v>641</v>
      </c>
      <c r="B646" s="30" t="s">
        <v>2062</v>
      </c>
      <c r="C646" s="30" t="s">
        <v>2063</v>
      </c>
      <c r="D646" s="30" t="s">
        <v>2010</v>
      </c>
      <c r="E646" s="147"/>
      <c r="F646" s="147"/>
      <c r="G646" s="147"/>
      <c r="H646" s="132">
        <v>50000</v>
      </c>
      <c r="I646" s="147">
        <f t="shared" si="19"/>
        <v>50000</v>
      </c>
      <c r="J646" s="148"/>
      <c r="K646" s="179" t="str">
        <f t="shared" ref="K646:K709" si="20">RIGHT(D646,4)</f>
        <v>K14A</v>
      </c>
      <c r="L646" s="168" t="s">
        <v>5649</v>
      </c>
    </row>
    <row r="647" spans="1:12" ht="17.25" customHeight="1">
      <c r="A647" s="185">
        <v>642</v>
      </c>
      <c r="B647" s="30" t="s">
        <v>2064</v>
      </c>
      <c r="C647" s="30" t="s">
        <v>2065</v>
      </c>
      <c r="D647" s="30" t="s">
        <v>2010</v>
      </c>
      <c r="E647" s="147"/>
      <c r="F647" s="147"/>
      <c r="G647" s="147"/>
      <c r="H647" s="132">
        <v>50000</v>
      </c>
      <c r="I647" s="147">
        <f t="shared" si="19"/>
        <v>50000</v>
      </c>
      <c r="J647" s="148"/>
      <c r="K647" s="179" t="str">
        <f t="shared" si="20"/>
        <v>K14A</v>
      </c>
      <c r="L647" s="168" t="s">
        <v>5649</v>
      </c>
    </row>
    <row r="648" spans="1:12" ht="17.25" customHeight="1">
      <c r="A648" s="185">
        <v>643</v>
      </c>
      <c r="B648" s="30" t="s">
        <v>2066</v>
      </c>
      <c r="C648" s="30" t="s">
        <v>1953</v>
      </c>
      <c r="D648" s="30" t="s">
        <v>2010</v>
      </c>
      <c r="E648" s="147"/>
      <c r="F648" s="147"/>
      <c r="G648" s="147"/>
      <c r="H648" s="132">
        <v>50000</v>
      </c>
      <c r="I648" s="147">
        <f t="shared" ref="I648:I711" si="21">SUM(E648:H648)</f>
        <v>50000</v>
      </c>
      <c r="J648" s="148"/>
      <c r="K648" s="179" t="str">
        <f t="shared" si="20"/>
        <v>K14A</v>
      </c>
      <c r="L648" s="168" t="s">
        <v>5649</v>
      </c>
    </row>
    <row r="649" spans="1:12" ht="17.25" customHeight="1">
      <c r="A649" s="185">
        <v>644</v>
      </c>
      <c r="B649" s="30" t="s">
        <v>2067</v>
      </c>
      <c r="C649" s="30" t="s">
        <v>2068</v>
      </c>
      <c r="D649" s="30" t="s">
        <v>2010</v>
      </c>
      <c r="E649" s="147"/>
      <c r="F649" s="147"/>
      <c r="G649" s="147"/>
      <c r="H649" s="132">
        <v>50000</v>
      </c>
      <c r="I649" s="147">
        <f t="shared" si="21"/>
        <v>50000</v>
      </c>
      <c r="J649" s="148"/>
      <c r="K649" s="179" t="str">
        <f t="shared" si="20"/>
        <v>K14A</v>
      </c>
      <c r="L649" s="168" t="s">
        <v>5649</v>
      </c>
    </row>
    <row r="650" spans="1:12" ht="17.25" customHeight="1">
      <c r="A650" s="185">
        <v>645</v>
      </c>
      <c r="B650" s="30" t="s">
        <v>2069</v>
      </c>
      <c r="C650" s="30" t="s">
        <v>2070</v>
      </c>
      <c r="D650" s="30" t="s">
        <v>2010</v>
      </c>
      <c r="E650" s="147"/>
      <c r="F650" s="147"/>
      <c r="G650" s="147"/>
      <c r="H650" s="132">
        <v>50000</v>
      </c>
      <c r="I650" s="147">
        <f t="shared" si="21"/>
        <v>50000</v>
      </c>
      <c r="J650" s="148"/>
      <c r="K650" s="179" t="str">
        <f t="shared" si="20"/>
        <v>K14A</v>
      </c>
      <c r="L650" s="168" t="s">
        <v>5649</v>
      </c>
    </row>
    <row r="651" spans="1:12" ht="17.25" customHeight="1">
      <c r="A651" s="185">
        <v>646</v>
      </c>
      <c r="B651" s="30" t="s">
        <v>2071</v>
      </c>
      <c r="C651" s="30" t="s">
        <v>2072</v>
      </c>
      <c r="D651" s="30" t="s">
        <v>2010</v>
      </c>
      <c r="E651" s="147"/>
      <c r="F651" s="147"/>
      <c r="G651" s="147"/>
      <c r="H651" s="132">
        <v>50000</v>
      </c>
      <c r="I651" s="147">
        <f t="shared" si="21"/>
        <v>50000</v>
      </c>
      <c r="J651" s="148"/>
      <c r="K651" s="179" t="str">
        <f t="shared" si="20"/>
        <v>K14A</v>
      </c>
      <c r="L651" s="168" t="s">
        <v>5649</v>
      </c>
    </row>
    <row r="652" spans="1:12" ht="17.25" customHeight="1">
      <c r="A652" s="185">
        <v>647</v>
      </c>
      <c r="B652" s="30" t="s">
        <v>2073</v>
      </c>
      <c r="C652" s="30" t="s">
        <v>2074</v>
      </c>
      <c r="D652" s="30" t="s">
        <v>2010</v>
      </c>
      <c r="E652" s="147"/>
      <c r="F652" s="147"/>
      <c r="G652" s="147"/>
      <c r="H652" s="132">
        <v>50000</v>
      </c>
      <c r="I652" s="147">
        <f t="shared" si="21"/>
        <v>50000</v>
      </c>
      <c r="J652" s="148"/>
      <c r="K652" s="179" t="str">
        <f t="shared" si="20"/>
        <v>K14A</v>
      </c>
      <c r="L652" s="168" t="s">
        <v>5649</v>
      </c>
    </row>
    <row r="653" spans="1:12" ht="17.25" customHeight="1">
      <c r="A653" s="185">
        <v>648</v>
      </c>
      <c r="B653" s="30" t="s">
        <v>2075</v>
      </c>
      <c r="C653" s="30" t="s">
        <v>2076</v>
      </c>
      <c r="D653" s="30" t="s">
        <v>2010</v>
      </c>
      <c r="E653" s="147"/>
      <c r="F653" s="147"/>
      <c r="G653" s="147"/>
      <c r="H653" s="132">
        <v>50000</v>
      </c>
      <c r="I653" s="147">
        <f t="shared" si="21"/>
        <v>50000</v>
      </c>
      <c r="J653" s="148"/>
      <c r="K653" s="179" t="str">
        <f t="shared" si="20"/>
        <v>K14A</v>
      </c>
      <c r="L653" s="168" t="s">
        <v>5649</v>
      </c>
    </row>
    <row r="654" spans="1:12" ht="17.25" customHeight="1">
      <c r="A654" s="185">
        <v>649</v>
      </c>
      <c r="B654" s="30" t="s">
        <v>2077</v>
      </c>
      <c r="C654" s="30" t="s">
        <v>2078</v>
      </c>
      <c r="D654" s="30" t="s">
        <v>2010</v>
      </c>
      <c r="E654" s="147"/>
      <c r="F654" s="147"/>
      <c r="G654" s="147"/>
      <c r="H654" s="132">
        <v>50000</v>
      </c>
      <c r="I654" s="147">
        <f t="shared" si="21"/>
        <v>50000</v>
      </c>
      <c r="J654" s="148"/>
      <c r="K654" s="179" t="str">
        <f t="shared" si="20"/>
        <v>K14A</v>
      </c>
      <c r="L654" s="168" t="s">
        <v>5649</v>
      </c>
    </row>
    <row r="655" spans="1:12" ht="17.25" customHeight="1">
      <c r="A655" s="185">
        <v>650</v>
      </c>
      <c r="B655" s="30" t="s">
        <v>2079</v>
      </c>
      <c r="C655" s="30" t="s">
        <v>2080</v>
      </c>
      <c r="D655" s="30" t="s">
        <v>2010</v>
      </c>
      <c r="E655" s="147"/>
      <c r="F655" s="147"/>
      <c r="G655" s="147"/>
      <c r="H655" s="132">
        <v>50000</v>
      </c>
      <c r="I655" s="147">
        <f t="shared" si="21"/>
        <v>50000</v>
      </c>
      <c r="J655" s="148"/>
      <c r="K655" s="179" t="str">
        <f t="shared" si="20"/>
        <v>K14A</v>
      </c>
      <c r="L655" s="168" t="s">
        <v>5649</v>
      </c>
    </row>
    <row r="656" spans="1:12" ht="17.25" customHeight="1">
      <c r="A656" s="185">
        <v>651</v>
      </c>
      <c r="B656" s="30" t="s">
        <v>2081</v>
      </c>
      <c r="C656" s="30" t="s">
        <v>2082</v>
      </c>
      <c r="D656" s="30" t="s">
        <v>2010</v>
      </c>
      <c r="E656" s="147"/>
      <c r="F656" s="147"/>
      <c r="G656" s="147"/>
      <c r="H656" s="132">
        <v>50000</v>
      </c>
      <c r="I656" s="147">
        <f t="shared" si="21"/>
        <v>50000</v>
      </c>
      <c r="J656" s="148"/>
      <c r="K656" s="179" t="str">
        <f t="shared" si="20"/>
        <v>K14A</v>
      </c>
      <c r="L656" s="168" t="s">
        <v>5649</v>
      </c>
    </row>
    <row r="657" spans="1:12" ht="17.25" customHeight="1">
      <c r="A657" s="185">
        <v>652</v>
      </c>
      <c r="B657" s="30" t="s">
        <v>2083</v>
      </c>
      <c r="C657" s="30" t="s">
        <v>2084</v>
      </c>
      <c r="D657" s="30" t="s">
        <v>2010</v>
      </c>
      <c r="E657" s="147"/>
      <c r="F657" s="147"/>
      <c r="G657" s="147"/>
      <c r="H657" s="132">
        <v>50000</v>
      </c>
      <c r="I657" s="147">
        <f t="shared" si="21"/>
        <v>50000</v>
      </c>
      <c r="J657" s="148"/>
      <c r="K657" s="179" t="str">
        <f t="shared" si="20"/>
        <v>K14A</v>
      </c>
      <c r="L657" s="168" t="s">
        <v>5649</v>
      </c>
    </row>
    <row r="658" spans="1:12" ht="17.25" customHeight="1">
      <c r="A658" s="185">
        <v>653</v>
      </c>
      <c r="B658" s="30" t="s">
        <v>2085</v>
      </c>
      <c r="C658" s="30" t="s">
        <v>2086</v>
      </c>
      <c r="D658" s="30" t="s">
        <v>2010</v>
      </c>
      <c r="E658" s="147"/>
      <c r="F658" s="147"/>
      <c r="G658" s="147"/>
      <c r="H658" s="132">
        <v>50000</v>
      </c>
      <c r="I658" s="147">
        <f t="shared" si="21"/>
        <v>50000</v>
      </c>
      <c r="J658" s="148"/>
      <c r="K658" s="179" t="str">
        <f t="shared" si="20"/>
        <v>K14A</v>
      </c>
      <c r="L658" s="168" t="s">
        <v>5649</v>
      </c>
    </row>
    <row r="659" spans="1:12" ht="17.25" customHeight="1">
      <c r="A659" s="185">
        <v>654</v>
      </c>
      <c r="B659" s="30" t="s">
        <v>2087</v>
      </c>
      <c r="C659" s="30" t="s">
        <v>2088</v>
      </c>
      <c r="D659" s="30" t="s">
        <v>2010</v>
      </c>
      <c r="E659" s="147"/>
      <c r="F659" s="147"/>
      <c r="G659" s="147"/>
      <c r="H659" s="132">
        <v>50000</v>
      </c>
      <c r="I659" s="147">
        <f t="shared" si="21"/>
        <v>50000</v>
      </c>
      <c r="J659" s="148"/>
      <c r="K659" s="179" t="str">
        <f t="shared" si="20"/>
        <v>K14A</v>
      </c>
      <c r="L659" s="168" t="s">
        <v>5649</v>
      </c>
    </row>
    <row r="660" spans="1:12" ht="17.25" customHeight="1">
      <c r="A660" s="185">
        <v>655</v>
      </c>
      <c r="B660" s="30" t="s">
        <v>2515</v>
      </c>
      <c r="C660" s="30" t="s">
        <v>2516</v>
      </c>
      <c r="D660" s="30" t="s">
        <v>2517</v>
      </c>
      <c r="E660" s="147"/>
      <c r="F660" s="147"/>
      <c r="G660" s="147"/>
      <c r="H660" s="132">
        <v>50000</v>
      </c>
      <c r="I660" s="147">
        <f t="shared" si="21"/>
        <v>50000</v>
      </c>
      <c r="J660" s="148"/>
      <c r="K660" s="179" t="str">
        <f t="shared" si="20"/>
        <v>K14A</v>
      </c>
      <c r="L660" s="168" t="s">
        <v>5649</v>
      </c>
    </row>
    <row r="661" spans="1:12" ht="17.25" customHeight="1">
      <c r="A661" s="185">
        <v>656</v>
      </c>
      <c r="B661" s="30" t="s">
        <v>2518</v>
      </c>
      <c r="C661" s="30" t="s">
        <v>2519</v>
      </c>
      <c r="D661" s="30" t="s">
        <v>2517</v>
      </c>
      <c r="E661" s="147"/>
      <c r="F661" s="147"/>
      <c r="G661" s="147"/>
      <c r="H661" s="132">
        <v>50000</v>
      </c>
      <c r="I661" s="147">
        <f t="shared" si="21"/>
        <v>50000</v>
      </c>
      <c r="J661" s="148"/>
      <c r="K661" s="179" t="str">
        <f t="shared" si="20"/>
        <v>K14A</v>
      </c>
      <c r="L661" s="168" t="s">
        <v>5649</v>
      </c>
    </row>
    <row r="662" spans="1:12" ht="17.25" customHeight="1">
      <c r="A662" s="185">
        <v>657</v>
      </c>
      <c r="B662" s="30" t="s">
        <v>2520</v>
      </c>
      <c r="C662" s="30" t="s">
        <v>287</v>
      </c>
      <c r="D662" s="30" t="s">
        <v>2517</v>
      </c>
      <c r="E662" s="147"/>
      <c r="F662" s="147"/>
      <c r="G662" s="147">
        <f>VLOOKUP(B662,'Lệ phí thi lại'!$B$8:$F$434,5,0)</f>
        <v>90000</v>
      </c>
      <c r="H662" s="132">
        <v>50000</v>
      </c>
      <c r="I662" s="147">
        <f t="shared" si="21"/>
        <v>140000</v>
      </c>
      <c r="J662" s="148"/>
      <c r="K662" s="179" t="str">
        <f t="shared" si="20"/>
        <v>K14A</v>
      </c>
      <c r="L662" s="168" t="s">
        <v>5649</v>
      </c>
    </row>
    <row r="663" spans="1:12" ht="17.25" customHeight="1">
      <c r="A663" s="185">
        <v>658</v>
      </c>
      <c r="B663" s="30" t="s">
        <v>2521</v>
      </c>
      <c r="C663" s="30" t="s">
        <v>2522</v>
      </c>
      <c r="D663" s="30" t="s">
        <v>2517</v>
      </c>
      <c r="E663" s="147"/>
      <c r="F663" s="147"/>
      <c r="G663" s="147">
        <f>VLOOKUP(B663,'Lệ phí thi lại'!$B$8:$F$434,5,0)</f>
        <v>210000</v>
      </c>
      <c r="H663" s="132">
        <v>50000</v>
      </c>
      <c r="I663" s="147">
        <f t="shared" si="21"/>
        <v>260000</v>
      </c>
      <c r="J663" s="148"/>
      <c r="K663" s="179" t="str">
        <f t="shared" si="20"/>
        <v>K14A</v>
      </c>
      <c r="L663" s="168" t="s">
        <v>5649</v>
      </c>
    </row>
    <row r="664" spans="1:12" ht="17.25" customHeight="1">
      <c r="A664" s="185">
        <v>659</v>
      </c>
      <c r="B664" s="30" t="s">
        <v>2523</v>
      </c>
      <c r="C664" s="30" t="s">
        <v>2524</v>
      </c>
      <c r="D664" s="30" t="s">
        <v>2517</v>
      </c>
      <c r="E664" s="147"/>
      <c r="F664" s="147"/>
      <c r="G664" s="147">
        <f>VLOOKUP(B664,'Lệ phí thi lại'!$B$8:$F$434,5,0)</f>
        <v>90000</v>
      </c>
      <c r="H664" s="132">
        <v>50000</v>
      </c>
      <c r="I664" s="147">
        <f t="shared" si="21"/>
        <v>140000</v>
      </c>
      <c r="J664" s="148"/>
      <c r="K664" s="179" t="str">
        <f t="shared" si="20"/>
        <v>K14A</v>
      </c>
      <c r="L664" s="168" t="s">
        <v>5649</v>
      </c>
    </row>
    <row r="665" spans="1:12" ht="17.25" customHeight="1">
      <c r="A665" s="185">
        <v>660</v>
      </c>
      <c r="B665" s="30" t="s">
        <v>2525</v>
      </c>
      <c r="C665" s="30" t="s">
        <v>2526</v>
      </c>
      <c r="D665" s="30" t="s">
        <v>2517</v>
      </c>
      <c r="E665" s="147"/>
      <c r="F665" s="147"/>
      <c r="G665" s="147"/>
      <c r="H665" s="132">
        <v>50000</v>
      </c>
      <c r="I665" s="147">
        <f t="shared" si="21"/>
        <v>50000</v>
      </c>
      <c r="J665" s="148"/>
      <c r="K665" s="179" t="str">
        <f t="shared" si="20"/>
        <v>K14A</v>
      </c>
      <c r="L665" s="168" t="s">
        <v>5649</v>
      </c>
    </row>
    <row r="666" spans="1:12" ht="17.25" customHeight="1">
      <c r="A666" s="185">
        <v>661</v>
      </c>
      <c r="B666" s="30" t="s">
        <v>2527</v>
      </c>
      <c r="C666" s="30" t="s">
        <v>2528</v>
      </c>
      <c r="D666" s="30" t="s">
        <v>2517</v>
      </c>
      <c r="E666" s="147"/>
      <c r="F666" s="147"/>
      <c r="G666" s="147"/>
      <c r="H666" s="132">
        <v>50000</v>
      </c>
      <c r="I666" s="147">
        <f t="shared" si="21"/>
        <v>50000</v>
      </c>
      <c r="J666" s="148"/>
      <c r="K666" s="179" t="str">
        <f t="shared" si="20"/>
        <v>K14A</v>
      </c>
      <c r="L666" s="168" t="s">
        <v>5649</v>
      </c>
    </row>
    <row r="667" spans="1:12" ht="17.25" customHeight="1">
      <c r="A667" s="185">
        <v>662</v>
      </c>
      <c r="B667" s="30" t="s">
        <v>2529</v>
      </c>
      <c r="C667" s="30" t="s">
        <v>2530</v>
      </c>
      <c r="D667" s="30" t="s">
        <v>2517</v>
      </c>
      <c r="E667" s="147"/>
      <c r="F667" s="147"/>
      <c r="G667" s="147"/>
      <c r="H667" s="132">
        <v>50000</v>
      </c>
      <c r="I667" s="147">
        <f t="shared" si="21"/>
        <v>50000</v>
      </c>
      <c r="J667" s="148"/>
      <c r="K667" s="179" t="str">
        <f t="shared" si="20"/>
        <v>K14A</v>
      </c>
      <c r="L667" s="168" t="s">
        <v>5649</v>
      </c>
    </row>
    <row r="668" spans="1:12" ht="17.25" customHeight="1">
      <c r="A668" s="185">
        <v>663</v>
      </c>
      <c r="B668" s="30" t="s">
        <v>2531</v>
      </c>
      <c r="C668" s="30" t="s">
        <v>2532</v>
      </c>
      <c r="D668" s="30" t="s">
        <v>2517</v>
      </c>
      <c r="E668" s="147"/>
      <c r="F668" s="147"/>
      <c r="G668" s="147"/>
      <c r="H668" s="132">
        <v>50000</v>
      </c>
      <c r="I668" s="147">
        <f t="shared" si="21"/>
        <v>50000</v>
      </c>
      <c r="J668" s="148"/>
      <c r="K668" s="179" t="str">
        <f t="shared" si="20"/>
        <v>K14A</v>
      </c>
      <c r="L668" s="168" t="s">
        <v>5649</v>
      </c>
    </row>
    <row r="669" spans="1:12" ht="17.25" customHeight="1">
      <c r="A669" s="185">
        <v>664</v>
      </c>
      <c r="B669" s="30" t="s">
        <v>2533</v>
      </c>
      <c r="C669" s="30" t="s">
        <v>2534</v>
      </c>
      <c r="D669" s="30" t="s">
        <v>2517</v>
      </c>
      <c r="E669" s="147"/>
      <c r="F669" s="147"/>
      <c r="G669" s="147"/>
      <c r="H669" s="132">
        <v>50000</v>
      </c>
      <c r="I669" s="147">
        <f t="shared" si="21"/>
        <v>50000</v>
      </c>
      <c r="J669" s="148"/>
      <c r="K669" s="179" t="str">
        <f t="shared" si="20"/>
        <v>K14A</v>
      </c>
      <c r="L669" s="168" t="s">
        <v>5649</v>
      </c>
    </row>
    <row r="670" spans="1:12" ht="17.25" customHeight="1">
      <c r="A670" s="185">
        <v>665</v>
      </c>
      <c r="B670" s="30" t="s">
        <v>2535</v>
      </c>
      <c r="C670" s="30" t="s">
        <v>2536</v>
      </c>
      <c r="D670" s="30" t="s">
        <v>2517</v>
      </c>
      <c r="E670" s="147"/>
      <c r="F670" s="147"/>
      <c r="G670" s="147"/>
      <c r="H670" s="132">
        <v>50000</v>
      </c>
      <c r="I670" s="147">
        <f t="shared" si="21"/>
        <v>50000</v>
      </c>
      <c r="J670" s="148"/>
      <c r="K670" s="179" t="str">
        <f t="shared" si="20"/>
        <v>K14A</v>
      </c>
      <c r="L670" s="168" t="s">
        <v>5649</v>
      </c>
    </row>
    <row r="671" spans="1:12" ht="17.25" customHeight="1">
      <c r="A671" s="185">
        <v>666</v>
      </c>
      <c r="B671" s="30" t="s">
        <v>2537</v>
      </c>
      <c r="C671" s="30" t="s">
        <v>2538</v>
      </c>
      <c r="D671" s="30" t="s">
        <v>2517</v>
      </c>
      <c r="E671" s="147"/>
      <c r="F671" s="147"/>
      <c r="G671" s="147"/>
      <c r="H671" s="132">
        <v>50000</v>
      </c>
      <c r="I671" s="147">
        <f t="shared" si="21"/>
        <v>50000</v>
      </c>
      <c r="J671" s="148"/>
      <c r="K671" s="179" t="str">
        <f t="shared" si="20"/>
        <v>K14A</v>
      </c>
      <c r="L671" s="168" t="s">
        <v>5649</v>
      </c>
    </row>
    <row r="672" spans="1:12" ht="17.25" customHeight="1">
      <c r="A672" s="185">
        <v>667</v>
      </c>
      <c r="B672" s="30" t="s">
        <v>2539</v>
      </c>
      <c r="C672" s="30" t="s">
        <v>2540</v>
      </c>
      <c r="D672" s="30" t="s">
        <v>2517</v>
      </c>
      <c r="E672" s="147"/>
      <c r="F672" s="147"/>
      <c r="G672" s="147"/>
      <c r="H672" s="132">
        <v>50000</v>
      </c>
      <c r="I672" s="147">
        <f t="shared" si="21"/>
        <v>50000</v>
      </c>
      <c r="J672" s="148"/>
      <c r="K672" s="179" t="str">
        <f t="shared" si="20"/>
        <v>K14A</v>
      </c>
      <c r="L672" s="168" t="s">
        <v>5649</v>
      </c>
    </row>
    <row r="673" spans="1:12" ht="17.25" customHeight="1">
      <c r="A673" s="185">
        <v>668</v>
      </c>
      <c r="B673" s="30" t="s">
        <v>2541</v>
      </c>
      <c r="C673" s="30" t="s">
        <v>2542</v>
      </c>
      <c r="D673" s="30" t="s">
        <v>2517</v>
      </c>
      <c r="E673" s="147"/>
      <c r="F673" s="147"/>
      <c r="G673" s="147"/>
      <c r="H673" s="132">
        <v>50000</v>
      </c>
      <c r="I673" s="147">
        <f t="shared" si="21"/>
        <v>50000</v>
      </c>
      <c r="J673" s="148"/>
      <c r="K673" s="179" t="str">
        <f t="shared" si="20"/>
        <v>K14A</v>
      </c>
      <c r="L673" s="168" t="s">
        <v>5649</v>
      </c>
    </row>
    <row r="674" spans="1:12" ht="17.25" customHeight="1">
      <c r="A674" s="185">
        <v>669</v>
      </c>
      <c r="B674" s="30" t="s">
        <v>2543</v>
      </c>
      <c r="C674" s="30" t="s">
        <v>2544</v>
      </c>
      <c r="D674" s="30" t="s">
        <v>2517</v>
      </c>
      <c r="E674" s="147"/>
      <c r="F674" s="147"/>
      <c r="G674" s="147">
        <f>VLOOKUP(B674,'Lệ phí thi lại'!$B$8:$F$434,5,0)</f>
        <v>90000</v>
      </c>
      <c r="H674" s="132">
        <v>100000</v>
      </c>
      <c r="I674" s="147">
        <f t="shared" si="21"/>
        <v>190000</v>
      </c>
      <c r="J674" s="148"/>
      <c r="K674" s="179" t="str">
        <f t="shared" si="20"/>
        <v>K14A</v>
      </c>
      <c r="L674" s="168" t="s">
        <v>5649</v>
      </c>
    </row>
    <row r="675" spans="1:12" ht="17.25" customHeight="1">
      <c r="A675" s="185">
        <v>670</v>
      </c>
      <c r="B675" s="30" t="s">
        <v>2545</v>
      </c>
      <c r="C675" s="30" t="s">
        <v>1783</v>
      </c>
      <c r="D675" s="30" t="s">
        <v>2517</v>
      </c>
      <c r="E675" s="147"/>
      <c r="F675" s="147"/>
      <c r="G675" s="147"/>
      <c r="H675" s="132">
        <v>100000</v>
      </c>
      <c r="I675" s="147">
        <f t="shared" si="21"/>
        <v>100000</v>
      </c>
      <c r="J675" s="148"/>
      <c r="K675" s="179" t="str">
        <f t="shared" si="20"/>
        <v>K14A</v>
      </c>
      <c r="L675" s="168" t="s">
        <v>5649</v>
      </c>
    </row>
    <row r="676" spans="1:12" ht="17.25" customHeight="1">
      <c r="A676" s="185">
        <v>671</v>
      </c>
      <c r="B676" s="30" t="s">
        <v>2546</v>
      </c>
      <c r="C676" s="30" t="s">
        <v>2547</v>
      </c>
      <c r="D676" s="30" t="s">
        <v>2517</v>
      </c>
      <c r="E676" s="147"/>
      <c r="F676" s="147"/>
      <c r="G676" s="147"/>
      <c r="H676" s="132">
        <v>100000</v>
      </c>
      <c r="I676" s="147">
        <f t="shared" si="21"/>
        <v>100000</v>
      </c>
      <c r="J676" s="148"/>
      <c r="K676" s="179" t="str">
        <f t="shared" si="20"/>
        <v>K14A</v>
      </c>
      <c r="L676" s="168" t="s">
        <v>5649</v>
      </c>
    </row>
    <row r="677" spans="1:12" ht="17.25" customHeight="1">
      <c r="A677" s="185">
        <v>672</v>
      </c>
      <c r="B677" s="30" t="s">
        <v>2548</v>
      </c>
      <c r="C677" s="30" t="s">
        <v>1659</v>
      </c>
      <c r="D677" s="30" t="s">
        <v>2517</v>
      </c>
      <c r="E677" s="147"/>
      <c r="F677" s="147"/>
      <c r="G677" s="147"/>
      <c r="H677" s="132">
        <v>50000</v>
      </c>
      <c r="I677" s="147">
        <f t="shared" si="21"/>
        <v>50000</v>
      </c>
      <c r="J677" s="148"/>
      <c r="K677" s="179" t="str">
        <f t="shared" si="20"/>
        <v>K14A</v>
      </c>
      <c r="L677" s="168" t="s">
        <v>5649</v>
      </c>
    </row>
    <row r="678" spans="1:12" ht="17.25" customHeight="1">
      <c r="A678" s="185">
        <v>673</v>
      </c>
      <c r="B678" s="30" t="s">
        <v>2549</v>
      </c>
      <c r="C678" s="30" t="s">
        <v>2550</v>
      </c>
      <c r="D678" s="30" t="s">
        <v>2517</v>
      </c>
      <c r="E678" s="147"/>
      <c r="F678" s="147"/>
      <c r="G678" s="147"/>
      <c r="H678" s="132">
        <v>100000</v>
      </c>
      <c r="I678" s="147">
        <f t="shared" si="21"/>
        <v>100000</v>
      </c>
      <c r="J678" s="148"/>
      <c r="K678" s="179" t="str">
        <f t="shared" si="20"/>
        <v>K14A</v>
      </c>
      <c r="L678" s="168" t="s">
        <v>5649</v>
      </c>
    </row>
    <row r="679" spans="1:12" ht="17.25" customHeight="1">
      <c r="A679" s="185">
        <v>674</v>
      </c>
      <c r="B679" s="30" t="s">
        <v>2551</v>
      </c>
      <c r="C679" s="30" t="s">
        <v>2552</v>
      </c>
      <c r="D679" s="30" t="s">
        <v>2517</v>
      </c>
      <c r="E679" s="147"/>
      <c r="F679" s="147"/>
      <c r="G679" s="147">
        <f>VLOOKUP(B679,'Lệ phí thi lại'!$B$8:$F$434,5,0)</f>
        <v>180000</v>
      </c>
      <c r="H679" s="132">
        <v>50000</v>
      </c>
      <c r="I679" s="147">
        <f t="shared" si="21"/>
        <v>230000</v>
      </c>
      <c r="J679" s="148"/>
      <c r="K679" s="179" t="str">
        <f t="shared" si="20"/>
        <v>K14A</v>
      </c>
      <c r="L679" s="168" t="s">
        <v>5649</v>
      </c>
    </row>
    <row r="680" spans="1:12" ht="17.25" customHeight="1">
      <c r="A680" s="185">
        <v>675</v>
      </c>
      <c r="B680" s="30" t="s">
        <v>2553</v>
      </c>
      <c r="C680" s="30" t="s">
        <v>2554</v>
      </c>
      <c r="D680" s="30" t="s">
        <v>2517</v>
      </c>
      <c r="E680" s="147"/>
      <c r="F680" s="147"/>
      <c r="G680" s="147"/>
      <c r="H680" s="132">
        <v>50000</v>
      </c>
      <c r="I680" s="147">
        <f t="shared" si="21"/>
        <v>50000</v>
      </c>
      <c r="J680" s="148"/>
      <c r="K680" s="179" t="str">
        <f t="shared" si="20"/>
        <v>K14A</v>
      </c>
      <c r="L680" s="168" t="s">
        <v>5649</v>
      </c>
    </row>
    <row r="681" spans="1:12" ht="17.25" customHeight="1">
      <c r="A681" s="185">
        <v>676</v>
      </c>
      <c r="B681" s="30" t="s">
        <v>2555</v>
      </c>
      <c r="C681" s="30" t="s">
        <v>2556</v>
      </c>
      <c r="D681" s="30" t="s">
        <v>2517</v>
      </c>
      <c r="E681" s="147"/>
      <c r="F681" s="147"/>
      <c r="G681" s="147">
        <f>VLOOKUP(B681,'Lệ phí thi lại'!$B$8:$F$434,5,0)</f>
        <v>90000</v>
      </c>
      <c r="H681" s="132">
        <v>100000</v>
      </c>
      <c r="I681" s="147">
        <f t="shared" si="21"/>
        <v>190000</v>
      </c>
      <c r="J681" s="148"/>
      <c r="K681" s="179" t="str">
        <f t="shared" si="20"/>
        <v>K14A</v>
      </c>
      <c r="L681" s="168" t="s">
        <v>5649</v>
      </c>
    </row>
    <row r="682" spans="1:12" ht="17.25" customHeight="1">
      <c r="A682" s="185">
        <v>677</v>
      </c>
      <c r="B682" s="30" t="s">
        <v>2557</v>
      </c>
      <c r="C682" s="30" t="s">
        <v>2558</v>
      </c>
      <c r="D682" s="30" t="s">
        <v>2517</v>
      </c>
      <c r="E682" s="147"/>
      <c r="F682" s="147"/>
      <c r="G682" s="147"/>
      <c r="H682" s="132">
        <v>50000</v>
      </c>
      <c r="I682" s="147">
        <f t="shared" si="21"/>
        <v>50000</v>
      </c>
      <c r="J682" s="148"/>
      <c r="K682" s="179" t="str">
        <f t="shared" si="20"/>
        <v>K14A</v>
      </c>
      <c r="L682" s="168" t="s">
        <v>5649</v>
      </c>
    </row>
    <row r="683" spans="1:12" ht="17.25" customHeight="1">
      <c r="A683" s="185">
        <v>678</v>
      </c>
      <c r="B683" s="30" t="s">
        <v>2559</v>
      </c>
      <c r="C683" s="30" t="s">
        <v>2560</v>
      </c>
      <c r="D683" s="30" t="s">
        <v>2517</v>
      </c>
      <c r="E683" s="147"/>
      <c r="F683" s="147"/>
      <c r="G683" s="147"/>
      <c r="H683" s="132">
        <v>50000</v>
      </c>
      <c r="I683" s="147">
        <f t="shared" si="21"/>
        <v>50000</v>
      </c>
      <c r="J683" s="148"/>
      <c r="K683" s="179" t="str">
        <f t="shared" si="20"/>
        <v>K14A</v>
      </c>
      <c r="L683" s="168" t="s">
        <v>5649</v>
      </c>
    </row>
    <row r="684" spans="1:12" ht="17.25" customHeight="1">
      <c r="A684" s="185">
        <v>679</v>
      </c>
      <c r="B684" s="30" t="s">
        <v>2561</v>
      </c>
      <c r="C684" s="30" t="s">
        <v>2562</v>
      </c>
      <c r="D684" s="30" t="s">
        <v>2517</v>
      </c>
      <c r="E684" s="147"/>
      <c r="F684" s="147"/>
      <c r="G684" s="147"/>
      <c r="H684" s="132">
        <v>50000</v>
      </c>
      <c r="I684" s="147">
        <f t="shared" si="21"/>
        <v>50000</v>
      </c>
      <c r="J684" s="148"/>
      <c r="K684" s="179" t="str">
        <f t="shared" si="20"/>
        <v>K14A</v>
      </c>
      <c r="L684" s="168" t="s">
        <v>5649</v>
      </c>
    </row>
    <row r="685" spans="1:12" ht="17.25" customHeight="1">
      <c r="A685" s="185">
        <v>680</v>
      </c>
      <c r="B685" s="30" t="s">
        <v>2563</v>
      </c>
      <c r="C685" s="30" t="s">
        <v>2564</v>
      </c>
      <c r="D685" s="30" t="s">
        <v>2517</v>
      </c>
      <c r="E685" s="147"/>
      <c r="F685" s="147"/>
      <c r="G685" s="147"/>
      <c r="H685" s="132">
        <v>50000</v>
      </c>
      <c r="I685" s="147">
        <f t="shared" si="21"/>
        <v>50000</v>
      </c>
      <c r="J685" s="148"/>
      <c r="K685" s="179" t="str">
        <f t="shared" si="20"/>
        <v>K14A</v>
      </c>
      <c r="L685" s="168" t="s">
        <v>5649</v>
      </c>
    </row>
    <row r="686" spans="1:12" ht="17.25" customHeight="1">
      <c r="A686" s="185">
        <v>681</v>
      </c>
      <c r="B686" s="30" t="s">
        <v>2565</v>
      </c>
      <c r="C686" s="30" t="s">
        <v>2566</v>
      </c>
      <c r="D686" s="30" t="s">
        <v>2517</v>
      </c>
      <c r="E686" s="147"/>
      <c r="F686" s="147"/>
      <c r="G686" s="147"/>
      <c r="H686" s="132">
        <v>50000</v>
      </c>
      <c r="I686" s="147">
        <f t="shared" si="21"/>
        <v>50000</v>
      </c>
      <c r="J686" s="148"/>
      <c r="K686" s="179" t="str">
        <f t="shared" si="20"/>
        <v>K14A</v>
      </c>
      <c r="L686" s="168" t="s">
        <v>5649</v>
      </c>
    </row>
    <row r="687" spans="1:12" ht="17.25" customHeight="1">
      <c r="A687" s="185">
        <v>682</v>
      </c>
      <c r="B687" s="30" t="s">
        <v>2567</v>
      </c>
      <c r="C687" s="30" t="s">
        <v>2568</v>
      </c>
      <c r="D687" s="30" t="s">
        <v>2517</v>
      </c>
      <c r="E687" s="147"/>
      <c r="F687" s="147"/>
      <c r="G687" s="147"/>
      <c r="H687" s="132">
        <v>100000</v>
      </c>
      <c r="I687" s="147">
        <f t="shared" si="21"/>
        <v>100000</v>
      </c>
      <c r="J687" s="148"/>
      <c r="K687" s="179" t="str">
        <f t="shared" si="20"/>
        <v>K14A</v>
      </c>
      <c r="L687" s="168" t="s">
        <v>5649</v>
      </c>
    </row>
    <row r="688" spans="1:12" ht="17.25" customHeight="1">
      <c r="A688" s="185">
        <v>683</v>
      </c>
      <c r="B688" s="30" t="s">
        <v>2569</v>
      </c>
      <c r="C688" s="30" t="s">
        <v>2570</v>
      </c>
      <c r="D688" s="30" t="s">
        <v>2517</v>
      </c>
      <c r="E688" s="147"/>
      <c r="F688" s="147"/>
      <c r="G688" s="147"/>
      <c r="H688" s="132">
        <v>50000</v>
      </c>
      <c r="I688" s="147">
        <f t="shared" si="21"/>
        <v>50000</v>
      </c>
      <c r="J688" s="148"/>
      <c r="K688" s="179" t="str">
        <f t="shared" si="20"/>
        <v>K14A</v>
      </c>
      <c r="L688" s="168" t="s">
        <v>5649</v>
      </c>
    </row>
    <row r="689" spans="1:12" ht="17.25" customHeight="1">
      <c r="A689" s="185">
        <v>684</v>
      </c>
      <c r="B689" s="30" t="s">
        <v>2571</v>
      </c>
      <c r="C689" s="30" t="s">
        <v>2572</v>
      </c>
      <c r="D689" s="30" t="s">
        <v>2517</v>
      </c>
      <c r="E689" s="147"/>
      <c r="F689" s="147"/>
      <c r="G689" s="147"/>
      <c r="H689" s="132">
        <v>50000</v>
      </c>
      <c r="I689" s="147">
        <f t="shared" si="21"/>
        <v>50000</v>
      </c>
      <c r="J689" s="148"/>
      <c r="K689" s="179" t="str">
        <f t="shared" si="20"/>
        <v>K14A</v>
      </c>
      <c r="L689" s="168" t="s">
        <v>5649</v>
      </c>
    </row>
    <row r="690" spans="1:12" ht="17.25" customHeight="1">
      <c r="A690" s="185">
        <v>685</v>
      </c>
      <c r="B690" s="30" t="s">
        <v>2573</v>
      </c>
      <c r="C690" s="30" t="s">
        <v>16</v>
      </c>
      <c r="D690" s="30" t="s">
        <v>2517</v>
      </c>
      <c r="E690" s="147"/>
      <c r="F690" s="147"/>
      <c r="G690" s="147"/>
      <c r="H690" s="132">
        <v>50000</v>
      </c>
      <c r="I690" s="147">
        <f t="shared" si="21"/>
        <v>50000</v>
      </c>
      <c r="J690" s="148"/>
      <c r="K690" s="179" t="str">
        <f t="shared" si="20"/>
        <v>K14A</v>
      </c>
      <c r="L690" s="168" t="s">
        <v>5649</v>
      </c>
    </row>
    <row r="691" spans="1:12" ht="17.25" customHeight="1">
      <c r="A691" s="185">
        <v>686</v>
      </c>
      <c r="B691" s="30" t="s">
        <v>2574</v>
      </c>
      <c r="C691" s="30" t="s">
        <v>205</v>
      </c>
      <c r="D691" s="30" t="s">
        <v>2517</v>
      </c>
      <c r="E691" s="147"/>
      <c r="F691" s="147"/>
      <c r="G691" s="147">
        <f>VLOOKUP(B691,'Lệ phí thi lại'!$B$8:$F$434,5,0)</f>
        <v>30000</v>
      </c>
      <c r="H691" s="132">
        <v>50000</v>
      </c>
      <c r="I691" s="147">
        <f t="shared" si="21"/>
        <v>80000</v>
      </c>
      <c r="J691" s="148"/>
      <c r="K691" s="179" t="str">
        <f t="shared" si="20"/>
        <v>K14A</v>
      </c>
      <c r="L691" s="168" t="s">
        <v>5649</v>
      </c>
    </row>
    <row r="692" spans="1:12" ht="17.25" customHeight="1">
      <c r="A692" s="185">
        <v>687</v>
      </c>
      <c r="B692" s="30" t="s">
        <v>2575</v>
      </c>
      <c r="C692" s="30" t="s">
        <v>2576</v>
      </c>
      <c r="D692" s="30" t="s">
        <v>2517</v>
      </c>
      <c r="E692" s="147"/>
      <c r="F692" s="147"/>
      <c r="G692" s="147"/>
      <c r="H692" s="132">
        <v>50000</v>
      </c>
      <c r="I692" s="147">
        <f t="shared" si="21"/>
        <v>50000</v>
      </c>
      <c r="J692" s="148"/>
      <c r="K692" s="179" t="str">
        <f t="shared" si="20"/>
        <v>K14A</v>
      </c>
      <c r="L692" s="168" t="s">
        <v>5649</v>
      </c>
    </row>
    <row r="693" spans="1:12" ht="17.25" customHeight="1">
      <c r="A693" s="185">
        <v>688</v>
      </c>
      <c r="B693" s="30" t="s">
        <v>2577</v>
      </c>
      <c r="C693" s="30" t="s">
        <v>2578</v>
      </c>
      <c r="D693" s="30" t="s">
        <v>2517</v>
      </c>
      <c r="E693" s="147"/>
      <c r="F693" s="147"/>
      <c r="G693" s="147"/>
      <c r="H693" s="132">
        <v>50000</v>
      </c>
      <c r="I693" s="147">
        <f t="shared" si="21"/>
        <v>50000</v>
      </c>
      <c r="J693" s="148"/>
      <c r="K693" s="179" t="str">
        <f t="shared" si="20"/>
        <v>K14A</v>
      </c>
      <c r="L693" s="168" t="s">
        <v>5649</v>
      </c>
    </row>
    <row r="694" spans="1:12" ht="17.25" customHeight="1">
      <c r="A694" s="185">
        <v>689</v>
      </c>
      <c r="B694" s="30" t="s">
        <v>2579</v>
      </c>
      <c r="C694" s="30" t="s">
        <v>2580</v>
      </c>
      <c r="D694" s="30" t="s">
        <v>2517</v>
      </c>
      <c r="E694" s="147"/>
      <c r="F694" s="147"/>
      <c r="G694" s="147">
        <f>VLOOKUP(B694,'Lệ phí thi lại'!$B$8:$F$434,5,0)</f>
        <v>120000</v>
      </c>
      <c r="H694" s="132">
        <v>50000</v>
      </c>
      <c r="I694" s="147">
        <f t="shared" si="21"/>
        <v>170000</v>
      </c>
      <c r="J694" s="148"/>
      <c r="K694" s="179" t="str">
        <f t="shared" si="20"/>
        <v>K14A</v>
      </c>
      <c r="L694" s="168" t="s">
        <v>5649</v>
      </c>
    </row>
    <row r="695" spans="1:12" ht="17.25" customHeight="1">
      <c r="A695" s="185">
        <v>690</v>
      </c>
      <c r="B695" s="30" t="s">
        <v>2581</v>
      </c>
      <c r="C695" s="30" t="s">
        <v>2582</v>
      </c>
      <c r="D695" s="30" t="s">
        <v>2517</v>
      </c>
      <c r="E695" s="147"/>
      <c r="F695" s="147"/>
      <c r="G695" s="147"/>
      <c r="H695" s="132">
        <v>50000</v>
      </c>
      <c r="I695" s="147">
        <f t="shared" si="21"/>
        <v>50000</v>
      </c>
      <c r="J695" s="148"/>
      <c r="K695" s="179" t="str">
        <f t="shared" si="20"/>
        <v>K14A</v>
      </c>
      <c r="L695" s="168" t="s">
        <v>5649</v>
      </c>
    </row>
    <row r="696" spans="1:12" ht="17.25" customHeight="1">
      <c r="A696" s="185">
        <v>691</v>
      </c>
      <c r="B696" s="30" t="s">
        <v>2583</v>
      </c>
      <c r="C696" s="30" t="s">
        <v>2584</v>
      </c>
      <c r="D696" s="30" t="s">
        <v>2517</v>
      </c>
      <c r="E696" s="147"/>
      <c r="F696" s="147"/>
      <c r="G696" s="147"/>
      <c r="H696" s="132">
        <v>50000</v>
      </c>
      <c r="I696" s="147">
        <f t="shared" si="21"/>
        <v>50000</v>
      </c>
      <c r="J696" s="148"/>
      <c r="K696" s="179" t="str">
        <f t="shared" si="20"/>
        <v>K14A</v>
      </c>
      <c r="L696" s="168" t="s">
        <v>5649</v>
      </c>
    </row>
    <row r="697" spans="1:12" ht="17.25" customHeight="1">
      <c r="A697" s="185">
        <v>692</v>
      </c>
      <c r="B697" s="30" t="s">
        <v>2585</v>
      </c>
      <c r="C697" s="30" t="s">
        <v>2586</v>
      </c>
      <c r="D697" s="30" t="s">
        <v>2517</v>
      </c>
      <c r="E697" s="147"/>
      <c r="F697" s="147"/>
      <c r="G697" s="147"/>
      <c r="H697" s="132">
        <v>50000</v>
      </c>
      <c r="I697" s="147">
        <f t="shared" si="21"/>
        <v>50000</v>
      </c>
      <c r="J697" s="148"/>
      <c r="K697" s="179" t="str">
        <f t="shared" si="20"/>
        <v>K14A</v>
      </c>
      <c r="L697" s="168" t="s">
        <v>5649</v>
      </c>
    </row>
    <row r="698" spans="1:12" ht="17.25" customHeight="1">
      <c r="A698" s="185">
        <v>693</v>
      </c>
      <c r="B698" s="30" t="s">
        <v>2587</v>
      </c>
      <c r="C698" s="30" t="s">
        <v>2588</v>
      </c>
      <c r="D698" s="30" t="s">
        <v>2517</v>
      </c>
      <c r="E698" s="147"/>
      <c r="F698" s="147"/>
      <c r="G698" s="147"/>
      <c r="H698" s="132">
        <v>50000</v>
      </c>
      <c r="I698" s="147">
        <f t="shared" si="21"/>
        <v>50000</v>
      </c>
      <c r="J698" s="148"/>
      <c r="K698" s="179" t="str">
        <f t="shared" si="20"/>
        <v>K14A</v>
      </c>
      <c r="L698" s="168" t="s">
        <v>5649</v>
      </c>
    </row>
    <row r="699" spans="1:12" ht="17.25" customHeight="1">
      <c r="A699" s="185">
        <v>694</v>
      </c>
      <c r="B699" s="30" t="s">
        <v>2589</v>
      </c>
      <c r="C699" s="30" t="s">
        <v>2590</v>
      </c>
      <c r="D699" s="30" t="s">
        <v>2517</v>
      </c>
      <c r="E699" s="147"/>
      <c r="F699" s="147"/>
      <c r="G699" s="147"/>
      <c r="H699" s="132">
        <v>50000</v>
      </c>
      <c r="I699" s="147">
        <f t="shared" si="21"/>
        <v>50000</v>
      </c>
      <c r="J699" s="148"/>
      <c r="K699" s="179" t="str">
        <f t="shared" si="20"/>
        <v>K14A</v>
      </c>
      <c r="L699" s="168" t="s">
        <v>5649</v>
      </c>
    </row>
    <row r="700" spans="1:12" ht="17.25" customHeight="1">
      <c r="A700" s="185">
        <v>695</v>
      </c>
      <c r="B700" s="30" t="s">
        <v>2591</v>
      </c>
      <c r="C700" s="30" t="s">
        <v>2592</v>
      </c>
      <c r="D700" s="30" t="s">
        <v>2517</v>
      </c>
      <c r="E700" s="147"/>
      <c r="F700" s="147"/>
      <c r="G700" s="147"/>
      <c r="H700" s="132">
        <v>50000</v>
      </c>
      <c r="I700" s="147">
        <f t="shared" si="21"/>
        <v>50000</v>
      </c>
      <c r="J700" s="148"/>
      <c r="K700" s="179" t="str">
        <f t="shared" si="20"/>
        <v>K14A</v>
      </c>
      <c r="L700" s="168" t="s">
        <v>5649</v>
      </c>
    </row>
    <row r="701" spans="1:12" ht="17.25" customHeight="1">
      <c r="A701" s="185">
        <v>696</v>
      </c>
      <c r="B701" s="30" t="s">
        <v>2593</v>
      </c>
      <c r="C701" s="30" t="s">
        <v>2594</v>
      </c>
      <c r="D701" s="30" t="s">
        <v>2517</v>
      </c>
      <c r="E701" s="147"/>
      <c r="F701" s="147"/>
      <c r="G701" s="147">
        <f>VLOOKUP(B701,'Lệ phí thi lại'!$B$8:$F$434,5,0)</f>
        <v>270000</v>
      </c>
      <c r="H701" s="132">
        <v>50000</v>
      </c>
      <c r="I701" s="147">
        <f t="shared" si="21"/>
        <v>320000</v>
      </c>
      <c r="J701" s="148"/>
      <c r="K701" s="179" t="str">
        <f t="shared" si="20"/>
        <v>K14A</v>
      </c>
      <c r="L701" s="168" t="s">
        <v>5649</v>
      </c>
    </row>
    <row r="702" spans="1:12" ht="17.25" customHeight="1">
      <c r="A702" s="185">
        <v>697</v>
      </c>
      <c r="B702" s="30" t="s">
        <v>2595</v>
      </c>
      <c r="C702" s="30" t="s">
        <v>2596</v>
      </c>
      <c r="D702" s="30" t="s">
        <v>2517</v>
      </c>
      <c r="E702" s="147"/>
      <c r="F702" s="147"/>
      <c r="G702" s="147"/>
      <c r="H702" s="132">
        <v>50000</v>
      </c>
      <c r="I702" s="147">
        <f t="shared" si="21"/>
        <v>50000</v>
      </c>
      <c r="J702" s="148"/>
      <c r="K702" s="179" t="str">
        <f t="shared" si="20"/>
        <v>K14A</v>
      </c>
      <c r="L702" s="168" t="s">
        <v>5649</v>
      </c>
    </row>
    <row r="703" spans="1:12" ht="17.25" customHeight="1">
      <c r="A703" s="185">
        <v>698</v>
      </c>
      <c r="B703" s="30" t="s">
        <v>2597</v>
      </c>
      <c r="C703" s="30" t="s">
        <v>197</v>
      </c>
      <c r="D703" s="30" t="s">
        <v>2517</v>
      </c>
      <c r="E703" s="147"/>
      <c r="F703" s="147"/>
      <c r="G703" s="147"/>
      <c r="H703" s="132">
        <v>50000</v>
      </c>
      <c r="I703" s="147">
        <f t="shared" si="21"/>
        <v>50000</v>
      </c>
      <c r="J703" s="148"/>
      <c r="K703" s="179" t="str">
        <f t="shared" si="20"/>
        <v>K14A</v>
      </c>
      <c r="L703" s="168" t="s">
        <v>5649</v>
      </c>
    </row>
    <row r="704" spans="1:12" ht="17.25" customHeight="1">
      <c r="A704" s="185">
        <v>699</v>
      </c>
      <c r="B704" s="30" t="s">
        <v>2598</v>
      </c>
      <c r="C704" s="30" t="s">
        <v>2599</v>
      </c>
      <c r="D704" s="30" t="s">
        <v>2517</v>
      </c>
      <c r="E704" s="147"/>
      <c r="F704" s="147"/>
      <c r="G704" s="147"/>
      <c r="H704" s="132">
        <v>100000</v>
      </c>
      <c r="I704" s="147">
        <f t="shared" si="21"/>
        <v>100000</v>
      </c>
      <c r="J704" s="148"/>
      <c r="K704" s="179" t="str">
        <f t="shared" si="20"/>
        <v>K14A</v>
      </c>
      <c r="L704" s="168" t="s">
        <v>5649</v>
      </c>
    </row>
    <row r="705" spans="1:12" ht="17.25" customHeight="1">
      <c r="A705" s="185">
        <v>700</v>
      </c>
      <c r="B705" s="30" t="s">
        <v>2600</v>
      </c>
      <c r="C705" s="30" t="s">
        <v>2601</v>
      </c>
      <c r="D705" s="30" t="s">
        <v>2517</v>
      </c>
      <c r="E705" s="147"/>
      <c r="F705" s="147"/>
      <c r="G705" s="147"/>
      <c r="H705" s="132">
        <v>50000</v>
      </c>
      <c r="I705" s="147">
        <f t="shared" si="21"/>
        <v>50000</v>
      </c>
      <c r="J705" s="148"/>
      <c r="K705" s="179" t="str">
        <f t="shared" si="20"/>
        <v>K14A</v>
      </c>
      <c r="L705" s="168" t="s">
        <v>5649</v>
      </c>
    </row>
    <row r="706" spans="1:12" ht="17.25" customHeight="1">
      <c r="A706" s="185">
        <v>701</v>
      </c>
      <c r="B706" s="30" t="s">
        <v>2602</v>
      </c>
      <c r="C706" s="30" t="s">
        <v>2603</v>
      </c>
      <c r="D706" s="30" t="s">
        <v>2517</v>
      </c>
      <c r="E706" s="147"/>
      <c r="F706" s="147"/>
      <c r="G706" s="147"/>
      <c r="H706" s="132">
        <v>100000</v>
      </c>
      <c r="I706" s="147">
        <f t="shared" si="21"/>
        <v>100000</v>
      </c>
      <c r="J706" s="148"/>
      <c r="K706" s="179" t="str">
        <f t="shared" si="20"/>
        <v>K14A</v>
      </c>
      <c r="L706" s="168" t="s">
        <v>5649</v>
      </c>
    </row>
    <row r="707" spans="1:12" ht="17.25" customHeight="1">
      <c r="A707" s="185">
        <v>702</v>
      </c>
      <c r="B707" s="30" t="s">
        <v>2604</v>
      </c>
      <c r="C707" s="30" t="s">
        <v>2605</v>
      </c>
      <c r="D707" s="30" t="s">
        <v>2517</v>
      </c>
      <c r="E707" s="147"/>
      <c r="F707" s="147"/>
      <c r="G707" s="147"/>
      <c r="H707" s="132">
        <v>50000</v>
      </c>
      <c r="I707" s="147">
        <f t="shared" si="21"/>
        <v>50000</v>
      </c>
      <c r="J707" s="148"/>
      <c r="K707" s="179" t="str">
        <f t="shared" si="20"/>
        <v>K14A</v>
      </c>
      <c r="L707" s="168" t="s">
        <v>5649</v>
      </c>
    </row>
    <row r="708" spans="1:12" ht="17.25" customHeight="1">
      <c r="A708" s="185">
        <v>703</v>
      </c>
      <c r="B708" s="30" t="s">
        <v>2606</v>
      </c>
      <c r="C708" s="30" t="s">
        <v>2607</v>
      </c>
      <c r="D708" s="30" t="s">
        <v>2517</v>
      </c>
      <c r="E708" s="147"/>
      <c r="F708" s="147"/>
      <c r="G708" s="147"/>
      <c r="H708" s="132">
        <v>50000</v>
      </c>
      <c r="I708" s="147">
        <f t="shared" si="21"/>
        <v>50000</v>
      </c>
      <c r="J708" s="148"/>
      <c r="K708" s="179" t="str">
        <f t="shared" si="20"/>
        <v>K14A</v>
      </c>
      <c r="L708" s="168" t="s">
        <v>5649</v>
      </c>
    </row>
    <row r="709" spans="1:12" ht="17.25" customHeight="1">
      <c r="A709" s="185">
        <v>704</v>
      </c>
      <c r="B709" s="30" t="s">
        <v>3104</v>
      </c>
      <c r="C709" s="30" t="s">
        <v>3105</v>
      </c>
      <c r="D709" s="30" t="s">
        <v>3106</v>
      </c>
      <c r="E709" s="147">
        <f>VLOOKUP(B709,'Học phí'!$B$8:$F$395,5,0)</f>
        <v>11490000</v>
      </c>
      <c r="F709" s="147"/>
      <c r="G709" s="147"/>
      <c r="H709" s="132">
        <v>50000</v>
      </c>
      <c r="I709" s="147">
        <f t="shared" si="21"/>
        <v>11540000</v>
      </c>
      <c r="J709" s="148"/>
      <c r="K709" s="179" t="str">
        <f t="shared" si="20"/>
        <v>K14A</v>
      </c>
      <c r="L709" s="168" t="s">
        <v>5649</v>
      </c>
    </row>
    <row r="710" spans="1:12" ht="17.25" customHeight="1">
      <c r="A710" s="185">
        <v>705</v>
      </c>
      <c r="B710" s="30" t="s">
        <v>3107</v>
      </c>
      <c r="C710" s="30" t="s">
        <v>3108</v>
      </c>
      <c r="D710" s="30" t="s">
        <v>3106</v>
      </c>
      <c r="E710" s="147"/>
      <c r="F710" s="147"/>
      <c r="G710" s="147"/>
      <c r="H710" s="132">
        <v>50000</v>
      </c>
      <c r="I710" s="147">
        <f t="shared" si="21"/>
        <v>50000</v>
      </c>
      <c r="J710" s="148"/>
      <c r="K710" s="179" t="str">
        <f t="shared" ref="K710:K773" si="22">RIGHT(D710,4)</f>
        <v>K14A</v>
      </c>
      <c r="L710" s="168" t="s">
        <v>5649</v>
      </c>
    </row>
    <row r="711" spans="1:12" ht="17.25" customHeight="1">
      <c r="A711" s="185">
        <v>706</v>
      </c>
      <c r="B711" s="30" t="s">
        <v>3109</v>
      </c>
      <c r="C711" s="30" t="s">
        <v>3110</v>
      </c>
      <c r="D711" s="30" t="s">
        <v>3106</v>
      </c>
      <c r="E711" s="147"/>
      <c r="F711" s="147"/>
      <c r="G711" s="147"/>
      <c r="H711" s="132">
        <v>50000</v>
      </c>
      <c r="I711" s="147">
        <f t="shared" si="21"/>
        <v>50000</v>
      </c>
      <c r="J711" s="148"/>
      <c r="K711" s="179" t="str">
        <f t="shared" si="22"/>
        <v>K14A</v>
      </c>
      <c r="L711" s="168" t="s">
        <v>5649</v>
      </c>
    </row>
    <row r="712" spans="1:12" ht="17.25" customHeight="1">
      <c r="A712" s="185">
        <v>707</v>
      </c>
      <c r="B712" s="30" t="s">
        <v>3111</v>
      </c>
      <c r="C712" s="30" t="s">
        <v>1826</v>
      </c>
      <c r="D712" s="30" t="s">
        <v>3106</v>
      </c>
      <c r="E712" s="147"/>
      <c r="F712" s="147"/>
      <c r="G712" s="147">
        <f>VLOOKUP(B712,'Lệ phí thi lại'!$B$8:$F$434,5,0)</f>
        <v>60000</v>
      </c>
      <c r="H712" s="132">
        <v>100000</v>
      </c>
      <c r="I712" s="147">
        <f t="shared" ref="I712:I775" si="23">SUM(E712:H712)</f>
        <v>160000</v>
      </c>
      <c r="J712" s="148"/>
      <c r="K712" s="179" t="str">
        <f t="shared" si="22"/>
        <v>K14A</v>
      </c>
      <c r="L712" s="168" t="s">
        <v>5649</v>
      </c>
    </row>
    <row r="713" spans="1:12" ht="17.25" customHeight="1">
      <c r="A713" s="185">
        <v>708</v>
      </c>
      <c r="B713" s="30" t="s">
        <v>3112</v>
      </c>
      <c r="C713" s="30" t="s">
        <v>3113</v>
      </c>
      <c r="D713" s="30" t="s">
        <v>3106</v>
      </c>
      <c r="E713" s="147"/>
      <c r="F713" s="147"/>
      <c r="G713" s="147"/>
      <c r="H713" s="132">
        <v>50000</v>
      </c>
      <c r="I713" s="147">
        <f t="shared" si="23"/>
        <v>50000</v>
      </c>
      <c r="J713" s="148"/>
      <c r="K713" s="179" t="str">
        <f t="shared" si="22"/>
        <v>K14A</v>
      </c>
      <c r="L713" s="168" t="s">
        <v>5649</v>
      </c>
    </row>
    <row r="714" spans="1:12" ht="17.25" customHeight="1">
      <c r="A714" s="185">
        <v>709</v>
      </c>
      <c r="B714" s="30" t="s">
        <v>3114</v>
      </c>
      <c r="C714" s="30" t="s">
        <v>3115</v>
      </c>
      <c r="D714" s="30" t="s">
        <v>3106</v>
      </c>
      <c r="E714" s="147"/>
      <c r="F714" s="147"/>
      <c r="G714" s="147"/>
      <c r="H714" s="132">
        <v>50000</v>
      </c>
      <c r="I714" s="147">
        <f t="shared" si="23"/>
        <v>50000</v>
      </c>
      <c r="J714" s="148"/>
      <c r="K714" s="179" t="str">
        <f t="shared" si="22"/>
        <v>K14A</v>
      </c>
      <c r="L714" s="168" t="s">
        <v>5649</v>
      </c>
    </row>
    <row r="715" spans="1:12" ht="17.25" customHeight="1">
      <c r="A715" s="185">
        <v>710</v>
      </c>
      <c r="B715" s="30" t="s">
        <v>3116</v>
      </c>
      <c r="C715" s="30" t="s">
        <v>3117</v>
      </c>
      <c r="D715" s="30" t="s">
        <v>3106</v>
      </c>
      <c r="E715" s="147"/>
      <c r="F715" s="147"/>
      <c r="G715" s="147">
        <f>VLOOKUP(B715,'Lệ phí thi lại'!$B$8:$F$434,5,0)</f>
        <v>90000</v>
      </c>
      <c r="H715" s="132">
        <v>50000</v>
      </c>
      <c r="I715" s="147">
        <f t="shared" si="23"/>
        <v>140000</v>
      </c>
      <c r="J715" s="148"/>
      <c r="K715" s="179" t="str">
        <f t="shared" si="22"/>
        <v>K14A</v>
      </c>
      <c r="L715" s="168" t="s">
        <v>5649</v>
      </c>
    </row>
    <row r="716" spans="1:12" ht="17.25" customHeight="1">
      <c r="A716" s="185">
        <v>711</v>
      </c>
      <c r="B716" s="30" t="s">
        <v>3118</v>
      </c>
      <c r="C716" s="30" t="s">
        <v>3119</v>
      </c>
      <c r="D716" s="30" t="s">
        <v>3106</v>
      </c>
      <c r="E716" s="147"/>
      <c r="F716" s="147"/>
      <c r="G716" s="147"/>
      <c r="H716" s="132">
        <v>50000</v>
      </c>
      <c r="I716" s="147">
        <f t="shared" si="23"/>
        <v>50000</v>
      </c>
      <c r="J716" s="148"/>
      <c r="K716" s="179" t="str">
        <f t="shared" si="22"/>
        <v>K14A</v>
      </c>
      <c r="L716" s="168" t="s">
        <v>5649</v>
      </c>
    </row>
    <row r="717" spans="1:12" ht="17.25" customHeight="1">
      <c r="A717" s="185">
        <v>712</v>
      </c>
      <c r="B717" s="30" t="s">
        <v>3120</v>
      </c>
      <c r="C717" s="30" t="s">
        <v>3121</v>
      </c>
      <c r="D717" s="30" t="s">
        <v>3106</v>
      </c>
      <c r="E717" s="147"/>
      <c r="F717" s="147"/>
      <c r="G717" s="147"/>
      <c r="H717" s="132">
        <v>100000</v>
      </c>
      <c r="I717" s="147">
        <f t="shared" si="23"/>
        <v>100000</v>
      </c>
      <c r="J717" s="148"/>
      <c r="K717" s="179" t="str">
        <f t="shared" si="22"/>
        <v>K14A</v>
      </c>
      <c r="L717" s="168" t="s">
        <v>5649</v>
      </c>
    </row>
    <row r="718" spans="1:12" ht="17.25" customHeight="1">
      <c r="A718" s="185">
        <v>713</v>
      </c>
      <c r="B718" s="30" t="s">
        <v>3122</v>
      </c>
      <c r="C718" s="30" t="s">
        <v>3123</v>
      </c>
      <c r="D718" s="30" t="s">
        <v>3106</v>
      </c>
      <c r="E718" s="147"/>
      <c r="F718" s="147"/>
      <c r="G718" s="147">
        <f>VLOOKUP(B718,'Lệ phí thi lại'!$B$8:$F$434,5,0)</f>
        <v>180000</v>
      </c>
      <c r="H718" s="132">
        <v>50000</v>
      </c>
      <c r="I718" s="147">
        <f t="shared" si="23"/>
        <v>230000</v>
      </c>
      <c r="J718" s="148"/>
      <c r="K718" s="179" t="str">
        <f t="shared" si="22"/>
        <v>K14A</v>
      </c>
      <c r="L718" s="168" t="s">
        <v>5649</v>
      </c>
    </row>
    <row r="719" spans="1:12" ht="17.25" customHeight="1">
      <c r="A719" s="185">
        <v>714</v>
      </c>
      <c r="B719" s="30" t="s">
        <v>3124</v>
      </c>
      <c r="C719" s="30" t="s">
        <v>3125</v>
      </c>
      <c r="D719" s="30" t="s">
        <v>3106</v>
      </c>
      <c r="E719" s="147">
        <f>VLOOKUP(B719,'Học phí'!$B$8:$F$395,5,0)</f>
        <v>550000</v>
      </c>
      <c r="F719" s="147"/>
      <c r="G719" s="147"/>
      <c r="H719" s="132">
        <v>150000</v>
      </c>
      <c r="I719" s="147">
        <f t="shared" si="23"/>
        <v>700000</v>
      </c>
      <c r="J719" s="148"/>
      <c r="K719" s="179" t="str">
        <f t="shared" si="22"/>
        <v>K14A</v>
      </c>
      <c r="L719" s="168" t="s">
        <v>5649</v>
      </c>
    </row>
    <row r="720" spans="1:12" ht="17.25" customHeight="1">
      <c r="A720" s="185">
        <v>715</v>
      </c>
      <c r="B720" s="30" t="s">
        <v>3126</v>
      </c>
      <c r="C720" s="30" t="s">
        <v>3127</v>
      </c>
      <c r="D720" s="30" t="s">
        <v>3106</v>
      </c>
      <c r="E720" s="147"/>
      <c r="F720" s="147"/>
      <c r="G720" s="147"/>
      <c r="H720" s="132">
        <v>150000</v>
      </c>
      <c r="I720" s="147">
        <f t="shared" si="23"/>
        <v>150000</v>
      </c>
      <c r="J720" s="148"/>
      <c r="K720" s="179" t="str">
        <f t="shared" si="22"/>
        <v>K14A</v>
      </c>
      <c r="L720" s="168" t="s">
        <v>5649</v>
      </c>
    </row>
    <row r="721" spans="1:12" ht="17.25" customHeight="1">
      <c r="A721" s="185">
        <v>716</v>
      </c>
      <c r="B721" s="30" t="s">
        <v>3128</v>
      </c>
      <c r="C721" s="30" t="s">
        <v>3129</v>
      </c>
      <c r="D721" s="30" t="s">
        <v>3106</v>
      </c>
      <c r="E721" s="147"/>
      <c r="F721" s="147"/>
      <c r="G721" s="147"/>
      <c r="H721" s="132">
        <v>50000</v>
      </c>
      <c r="I721" s="147">
        <f t="shared" si="23"/>
        <v>50000</v>
      </c>
      <c r="J721" s="148"/>
      <c r="K721" s="179" t="str">
        <f t="shared" si="22"/>
        <v>K14A</v>
      </c>
      <c r="L721" s="168" t="s">
        <v>5649</v>
      </c>
    </row>
    <row r="722" spans="1:12" ht="17.25" customHeight="1">
      <c r="A722" s="185">
        <v>717</v>
      </c>
      <c r="B722" s="30" t="s">
        <v>3130</v>
      </c>
      <c r="C722" s="30" t="s">
        <v>3131</v>
      </c>
      <c r="D722" s="30" t="s">
        <v>3106</v>
      </c>
      <c r="E722" s="147"/>
      <c r="F722" s="147"/>
      <c r="G722" s="147"/>
      <c r="H722" s="132">
        <v>50000</v>
      </c>
      <c r="I722" s="147">
        <f t="shared" si="23"/>
        <v>50000</v>
      </c>
      <c r="J722" s="148"/>
      <c r="K722" s="179" t="str">
        <f t="shared" si="22"/>
        <v>K14A</v>
      </c>
      <c r="L722" s="168" t="s">
        <v>5649</v>
      </c>
    </row>
    <row r="723" spans="1:12" ht="17.25" customHeight="1">
      <c r="A723" s="185">
        <v>718</v>
      </c>
      <c r="B723" s="30" t="s">
        <v>3132</v>
      </c>
      <c r="C723" s="30" t="s">
        <v>3133</v>
      </c>
      <c r="D723" s="30" t="s">
        <v>3106</v>
      </c>
      <c r="E723" s="147"/>
      <c r="F723" s="147"/>
      <c r="G723" s="147"/>
      <c r="H723" s="132">
        <v>50000</v>
      </c>
      <c r="I723" s="147">
        <f t="shared" si="23"/>
        <v>50000</v>
      </c>
      <c r="J723" s="148"/>
      <c r="K723" s="179" t="str">
        <f t="shared" si="22"/>
        <v>K14A</v>
      </c>
      <c r="L723" s="168" t="s">
        <v>5649</v>
      </c>
    </row>
    <row r="724" spans="1:12" ht="17.25" customHeight="1">
      <c r="A724" s="185">
        <v>719</v>
      </c>
      <c r="B724" s="30" t="s">
        <v>3134</v>
      </c>
      <c r="C724" s="30" t="s">
        <v>3135</v>
      </c>
      <c r="D724" s="30" t="s">
        <v>3106</v>
      </c>
      <c r="E724" s="147"/>
      <c r="F724" s="147"/>
      <c r="G724" s="147"/>
      <c r="H724" s="132">
        <v>50000</v>
      </c>
      <c r="I724" s="147">
        <f t="shared" si="23"/>
        <v>50000</v>
      </c>
      <c r="J724" s="148"/>
      <c r="K724" s="179" t="str">
        <f t="shared" si="22"/>
        <v>K14A</v>
      </c>
      <c r="L724" s="168" t="s">
        <v>5649</v>
      </c>
    </row>
    <row r="725" spans="1:12" ht="17.25" customHeight="1">
      <c r="A725" s="185">
        <v>720</v>
      </c>
      <c r="B725" s="30" t="s">
        <v>3136</v>
      </c>
      <c r="C725" s="30" t="s">
        <v>2653</v>
      </c>
      <c r="D725" s="30" t="s">
        <v>3106</v>
      </c>
      <c r="E725" s="147"/>
      <c r="F725" s="147"/>
      <c r="G725" s="147"/>
      <c r="H725" s="132">
        <v>50000</v>
      </c>
      <c r="I725" s="147">
        <f t="shared" si="23"/>
        <v>50000</v>
      </c>
      <c r="J725" s="148"/>
      <c r="K725" s="179" t="str">
        <f t="shared" si="22"/>
        <v>K14A</v>
      </c>
      <c r="L725" s="168" t="s">
        <v>5649</v>
      </c>
    </row>
    <row r="726" spans="1:12" ht="17.25" customHeight="1">
      <c r="A726" s="185">
        <v>721</v>
      </c>
      <c r="B726" s="30" t="s">
        <v>3137</v>
      </c>
      <c r="C726" s="30" t="s">
        <v>3138</v>
      </c>
      <c r="D726" s="30" t="s">
        <v>3106</v>
      </c>
      <c r="E726" s="147">
        <f>VLOOKUP(B726,'Học phí'!$B$8:$F$395,5,0)</f>
        <v>2800000</v>
      </c>
      <c r="F726" s="147"/>
      <c r="G726" s="147"/>
      <c r="H726" s="132">
        <v>150000</v>
      </c>
      <c r="I726" s="147">
        <f t="shared" si="23"/>
        <v>2950000</v>
      </c>
      <c r="J726" s="148"/>
      <c r="K726" s="179" t="str">
        <f t="shared" si="22"/>
        <v>K14A</v>
      </c>
      <c r="L726" s="168" t="s">
        <v>5649</v>
      </c>
    </row>
    <row r="727" spans="1:12" ht="17.25" customHeight="1">
      <c r="A727" s="185">
        <v>722</v>
      </c>
      <c r="B727" s="30" t="s">
        <v>3139</v>
      </c>
      <c r="C727" s="30" t="s">
        <v>3140</v>
      </c>
      <c r="D727" s="30" t="s">
        <v>3106</v>
      </c>
      <c r="E727" s="147"/>
      <c r="F727" s="147"/>
      <c r="G727" s="147"/>
      <c r="H727" s="132">
        <v>50000</v>
      </c>
      <c r="I727" s="147">
        <f t="shared" si="23"/>
        <v>50000</v>
      </c>
      <c r="J727" s="148"/>
      <c r="K727" s="179" t="str">
        <f t="shared" si="22"/>
        <v>K14A</v>
      </c>
      <c r="L727" s="168" t="s">
        <v>5649</v>
      </c>
    </row>
    <row r="728" spans="1:12" ht="17.25" customHeight="1">
      <c r="A728" s="185">
        <v>723</v>
      </c>
      <c r="B728" s="30" t="s">
        <v>3141</v>
      </c>
      <c r="C728" s="30" t="s">
        <v>3142</v>
      </c>
      <c r="D728" s="30" t="s">
        <v>3106</v>
      </c>
      <c r="E728" s="147"/>
      <c r="F728" s="147"/>
      <c r="G728" s="147"/>
      <c r="H728" s="132">
        <v>50000</v>
      </c>
      <c r="I728" s="147">
        <f t="shared" si="23"/>
        <v>50000</v>
      </c>
      <c r="J728" s="148"/>
      <c r="K728" s="179" t="str">
        <f t="shared" si="22"/>
        <v>K14A</v>
      </c>
      <c r="L728" s="168" t="s">
        <v>5649</v>
      </c>
    </row>
    <row r="729" spans="1:12" ht="17.25" customHeight="1">
      <c r="A729" s="185">
        <v>724</v>
      </c>
      <c r="B729" s="30" t="s">
        <v>3143</v>
      </c>
      <c r="C729" s="30" t="s">
        <v>3144</v>
      </c>
      <c r="D729" s="30" t="s">
        <v>3106</v>
      </c>
      <c r="E729" s="147"/>
      <c r="F729" s="147"/>
      <c r="G729" s="147"/>
      <c r="H729" s="132">
        <v>50000</v>
      </c>
      <c r="I729" s="147">
        <f t="shared" si="23"/>
        <v>50000</v>
      </c>
      <c r="J729" s="148"/>
      <c r="K729" s="179" t="str">
        <f t="shared" si="22"/>
        <v>K14A</v>
      </c>
      <c r="L729" s="168" t="s">
        <v>5649</v>
      </c>
    </row>
    <row r="730" spans="1:12" ht="17.25" customHeight="1">
      <c r="A730" s="185">
        <v>725</v>
      </c>
      <c r="B730" s="30" t="s">
        <v>3145</v>
      </c>
      <c r="C730" s="30" t="s">
        <v>3146</v>
      </c>
      <c r="D730" s="30" t="s">
        <v>3106</v>
      </c>
      <c r="E730" s="147"/>
      <c r="F730" s="147"/>
      <c r="G730" s="147"/>
      <c r="H730" s="132">
        <v>50000</v>
      </c>
      <c r="I730" s="147">
        <f t="shared" si="23"/>
        <v>50000</v>
      </c>
      <c r="J730" s="148"/>
      <c r="K730" s="179" t="str">
        <f t="shared" si="22"/>
        <v>K14A</v>
      </c>
      <c r="L730" s="168" t="s">
        <v>5649</v>
      </c>
    </row>
    <row r="731" spans="1:12" ht="17.25" customHeight="1">
      <c r="A731" s="185">
        <v>726</v>
      </c>
      <c r="B731" s="30" t="s">
        <v>3147</v>
      </c>
      <c r="C731" s="30" t="s">
        <v>205</v>
      </c>
      <c r="D731" s="30" t="s">
        <v>3106</v>
      </c>
      <c r="E731" s="147"/>
      <c r="F731" s="147"/>
      <c r="G731" s="147"/>
      <c r="H731" s="132">
        <v>50000</v>
      </c>
      <c r="I731" s="147">
        <f t="shared" si="23"/>
        <v>50000</v>
      </c>
      <c r="J731" s="148"/>
      <c r="K731" s="179" t="str">
        <f t="shared" si="22"/>
        <v>K14A</v>
      </c>
      <c r="L731" s="168" t="s">
        <v>5649</v>
      </c>
    </row>
    <row r="732" spans="1:12" ht="17.25" customHeight="1">
      <c r="A732" s="185">
        <v>727</v>
      </c>
      <c r="B732" s="30" t="s">
        <v>3148</v>
      </c>
      <c r="C732" s="30" t="s">
        <v>3149</v>
      </c>
      <c r="D732" s="30" t="s">
        <v>3106</v>
      </c>
      <c r="E732" s="147"/>
      <c r="F732" s="147"/>
      <c r="G732" s="147"/>
      <c r="H732" s="132">
        <v>50000</v>
      </c>
      <c r="I732" s="147">
        <f t="shared" si="23"/>
        <v>50000</v>
      </c>
      <c r="J732" s="148"/>
      <c r="K732" s="179" t="str">
        <f t="shared" si="22"/>
        <v>K14A</v>
      </c>
      <c r="L732" s="168" t="s">
        <v>5649</v>
      </c>
    </row>
    <row r="733" spans="1:12" ht="17.25" customHeight="1">
      <c r="A733" s="185">
        <v>728</v>
      </c>
      <c r="B733" s="30" t="s">
        <v>3150</v>
      </c>
      <c r="C733" s="30" t="s">
        <v>3151</v>
      </c>
      <c r="D733" s="30" t="s">
        <v>3106</v>
      </c>
      <c r="E733" s="147"/>
      <c r="F733" s="147"/>
      <c r="G733" s="147"/>
      <c r="H733" s="132">
        <v>100000</v>
      </c>
      <c r="I733" s="147">
        <f t="shared" si="23"/>
        <v>100000</v>
      </c>
      <c r="J733" s="148"/>
      <c r="K733" s="179" t="str">
        <f t="shared" si="22"/>
        <v>K14A</v>
      </c>
      <c r="L733" s="168" t="s">
        <v>5649</v>
      </c>
    </row>
    <row r="734" spans="1:12" ht="17.25" customHeight="1">
      <c r="A734" s="185">
        <v>729</v>
      </c>
      <c r="B734" s="30" t="s">
        <v>3152</v>
      </c>
      <c r="C734" s="30" t="s">
        <v>3153</v>
      </c>
      <c r="D734" s="30" t="s">
        <v>3106</v>
      </c>
      <c r="E734" s="147"/>
      <c r="F734" s="147"/>
      <c r="G734" s="147"/>
      <c r="H734" s="132">
        <v>50000</v>
      </c>
      <c r="I734" s="147">
        <f t="shared" si="23"/>
        <v>50000</v>
      </c>
      <c r="J734" s="148"/>
      <c r="K734" s="179" t="str">
        <f t="shared" si="22"/>
        <v>K14A</v>
      </c>
      <c r="L734" s="168" t="s">
        <v>5649</v>
      </c>
    </row>
    <row r="735" spans="1:12" ht="17.25" customHeight="1">
      <c r="A735" s="185">
        <v>730</v>
      </c>
      <c r="B735" s="30" t="s">
        <v>3154</v>
      </c>
      <c r="C735" s="30" t="s">
        <v>3155</v>
      </c>
      <c r="D735" s="30" t="s">
        <v>3106</v>
      </c>
      <c r="E735" s="147"/>
      <c r="F735" s="147"/>
      <c r="G735" s="147"/>
      <c r="H735" s="132">
        <v>50000</v>
      </c>
      <c r="I735" s="147">
        <f t="shared" si="23"/>
        <v>50000</v>
      </c>
      <c r="J735" s="148"/>
      <c r="K735" s="179" t="str">
        <f t="shared" si="22"/>
        <v>K14A</v>
      </c>
      <c r="L735" s="168" t="s">
        <v>5649</v>
      </c>
    </row>
    <row r="736" spans="1:12" ht="17.25" customHeight="1">
      <c r="A736" s="185">
        <v>731</v>
      </c>
      <c r="B736" s="30" t="s">
        <v>3156</v>
      </c>
      <c r="C736" s="30" t="s">
        <v>3157</v>
      </c>
      <c r="D736" s="30" t="s">
        <v>3106</v>
      </c>
      <c r="E736" s="147"/>
      <c r="F736" s="147"/>
      <c r="G736" s="147"/>
      <c r="H736" s="132">
        <v>100000</v>
      </c>
      <c r="I736" s="147">
        <f t="shared" si="23"/>
        <v>100000</v>
      </c>
      <c r="J736" s="148"/>
      <c r="K736" s="179" t="str">
        <f t="shared" si="22"/>
        <v>K14A</v>
      </c>
      <c r="L736" s="168" t="s">
        <v>5649</v>
      </c>
    </row>
    <row r="737" spans="1:12" ht="17.25" customHeight="1">
      <c r="A737" s="185">
        <v>732</v>
      </c>
      <c r="B737" s="30" t="s">
        <v>3158</v>
      </c>
      <c r="C737" s="30" t="s">
        <v>3159</v>
      </c>
      <c r="D737" s="30" t="s">
        <v>3106</v>
      </c>
      <c r="E737" s="147"/>
      <c r="F737" s="147"/>
      <c r="G737" s="147"/>
      <c r="H737" s="132">
        <v>100000</v>
      </c>
      <c r="I737" s="147">
        <f t="shared" si="23"/>
        <v>100000</v>
      </c>
      <c r="J737" s="148"/>
      <c r="K737" s="179" t="str">
        <f t="shared" si="22"/>
        <v>K14A</v>
      </c>
      <c r="L737" s="168" t="s">
        <v>5649</v>
      </c>
    </row>
    <row r="738" spans="1:12" ht="17.25" customHeight="1">
      <c r="A738" s="185">
        <v>733</v>
      </c>
      <c r="B738" s="30" t="s">
        <v>3160</v>
      </c>
      <c r="C738" s="30" t="s">
        <v>835</v>
      </c>
      <c r="D738" s="30" t="s">
        <v>3106</v>
      </c>
      <c r="E738" s="147"/>
      <c r="F738" s="147"/>
      <c r="G738" s="147"/>
      <c r="H738" s="132">
        <v>50000</v>
      </c>
      <c r="I738" s="147">
        <f t="shared" si="23"/>
        <v>50000</v>
      </c>
      <c r="J738" s="148"/>
      <c r="K738" s="179" t="str">
        <f t="shared" si="22"/>
        <v>K14A</v>
      </c>
      <c r="L738" s="168" t="s">
        <v>5649</v>
      </c>
    </row>
    <row r="739" spans="1:12" ht="17.25" customHeight="1">
      <c r="A739" s="185">
        <v>734</v>
      </c>
      <c r="B739" s="30" t="s">
        <v>3161</v>
      </c>
      <c r="C739" s="30" t="s">
        <v>3162</v>
      </c>
      <c r="D739" s="30" t="s">
        <v>3106</v>
      </c>
      <c r="E739" s="147">
        <f>VLOOKUP(B739,'Học phí'!$B$8:$F$395,5,0)</f>
        <v>4290000</v>
      </c>
      <c r="F739" s="147"/>
      <c r="G739" s="147"/>
      <c r="H739" s="132">
        <v>100000</v>
      </c>
      <c r="I739" s="147">
        <f t="shared" si="23"/>
        <v>4390000</v>
      </c>
      <c r="J739" s="148"/>
      <c r="K739" s="179" t="str">
        <f t="shared" si="22"/>
        <v>K14A</v>
      </c>
      <c r="L739" s="168" t="s">
        <v>5649</v>
      </c>
    </row>
    <row r="740" spans="1:12" ht="17.25" customHeight="1">
      <c r="A740" s="185">
        <v>735</v>
      </c>
      <c r="B740" s="30" t="s">
        <v>3163</v>
      </c>
      <c r="C740" s="30" t="s">
        <v>3164</v>
      </c>
      <c r="D740" s="30" t="s">
        <v>3106</v>
      </c>
      <c r="E740" s="147"/>
      <c r="F740" s="147"/>
      <c r="G740" s="147"/>
      <c r="H740" s="132">
        <v>50000</v>
      </c>
      <c r="I740" s="147">
        <f t="shared" si="23"/>
        <v>50000</v>
      </c>
      <c r="J740" s="148"/>
      <c r="K740" s="179" t="str">
        <f t="shared" si="22"/>
        <v>K14A</v>
      </c>
      <c r="L740" s="168" t="s">
        <v>5649</v>
      </c>
    </row>
    <row r="741" spans="1:12" ht="17.25" customHeight="1">
      <c r="A741" s="185">
        <v>736</v>
      </c>
      <c r="B741" s="30" t="s">
        <v>3165</v>
      </c>
      <c r="C741" s="30" t="s">
        <v>3166</v>
      </c>
      <c r="D741" s="30" t="s">
        <v>3106</v>
      </c>
      <c r="E741" s="147"/>
      <c r="F741" s="147"/>
      <c r="G741" s="147">
        <f>VLOOKUP(B741,'Lệ phí thi lại'!$B$8:$F$434,5,0)</f>
        <v>30000</v>
      </c>
      <c r="H741" s="132">
        <v>100000</v>
      </c>
      <c r="I741" s="147">
        <f t="shared" si="23"/>
        <v>130000</v>
      </c>
      <c r="J741" s="148"/>
      <c r="K741" s="179" t="str">
        <f t="shared" si="22"/>
        <v>K14A</v>
      </c>
      <c r="L741" s="168" t="s">
        <v>5649</v>
      </c>
    </row>
    <row r="742" spans="1:12" ht="17.25" customHeight="1">
      <c r="A742" s="185">
        <v>737</v>
      </c>
      <c r="B742" s="30" t="s">
        <v>3167</v>
      </c>
      <c r="C742" s="30" t="s">
        <v>3168</v>
      </c>
      <c r="D742" s="30" t="s">
        <v>3106</v>
      </c>
      <c r="E742" s="147"/>
      <c r="F742" s="147"/>
      <c r="G742" s="147"/>
      <c r="H742" s="132">
        <v>50000</v>
      </c>
      <c r="I742" s="147">
        <f t="shared" si="23"/>
        <v>50000</v>
      </c>
      <c r="J742" s="148"/>
      <c r="K742" s="179" t="str">
        <f t="shared" si="22"/>
        <v>K14A</v>
      </c>
      <c r="L742" s="168" t="s">
        <v>5649</v>
      </c>
    </row>
    <row r="743" spans="1:12" ht="17.25" customHeight="1">
      <c r="A743" s="185">
        <v>738</v>
      </c>
      <c r="B743" s="30" t="s">
        <v>3169</v>
      </c>
      <c r="C743" s="30" t="s">
        <v>3170</v>
      </c>
      <c r="D743" s="30" t="s">
        <v>3106</v>
      </c>
      <c r="E743" s="147"/>
      <c r="F743" s="147"/>
      <c r="G743" s="147"/>
      <c r="H743" s="132">
        <v>50000</v>
      </c>
      <c r="I743" s="147">
        <f t="shared" si="23"/>
        <v>50000</v>
      </c>
      <c r="J743" s="148"/>
      <c r="K743" s="179" t="str">
        <f t="shared" si="22"/>
        <v>K14A</v>
      </c>
      <c r="L743" s="168" t="s">
        <v>5649</v>
      </c>
    </row>
    <row r="744" spans="1:12" ht="17.25" customHeight="1">
      <c r="A744" s="185">
        <v>739</v>
      </c>
      <c r="B744" s="30" t="s">
        <v>2089</v>
      </c>
      <c r="C744" s="30" t="s">
        <v>2090</v>
      </c>
      <c r="D744" s="30" t="s">
        <v>2091</v>
      </c>
      <c r="E744" s="147"/>
      <c r="F744" s="147"/>
      <c r="G744" s="147"/>
      <c r="H744" s="132">
        <v>100000</v>
      </c>
      <c r="I744" s="147">
        <f t="shared" si="23"/>
        <v>100000</v>
      </c>
      <c r="J744" s="148"/>
      <c r="K744" s="179" t="str">
        <f t="shared" si="22"/>
        <v>K14B</v>
      </c>
      <c r="L744" s="168" t="s">
        <v>5649</v>
      </c>
    </row>
    <row r="745" spans="1:12" ht="17.25" customHeight="1">
      <c r="A745" s="185">
        <v>740</v>
      </c>
      <c r="B745" s="30" t="s">
        <v>2092</v>
      </c>
      <c r="C745" s="30" t="s">
        <v>2093</v>
      </c>
      <c r="D745" s="30" t="s">
        <v>2091</v>
      </c>
      <c r="E745" s="147"/>
      <c r="F745" s="147"/>
      <c r="G745" s="147"/>
      <c r="H745" s="132">
        <v>50000</v>
      </c>
      <c r="I745" s="147">
        <f t="shared" si="23"/>
        <v>50000</v>
      </c>
      <c r="J745" s="148"/>
      <c r="K745" s="179" t="str">
        <f t="shared" si="22"/>
        <v>K14B</v>
      </c>
      <c r="L745" s="168" t="s">
        <v>5649</v>
      </c>
    </row>
    <row r="746" spans="1:12" ht="17.25" customHeight="1">
      <c r="A746" s="185">
        <v>741</v>
      </c>
      <c r="B746" s="30" t="s">
        <v>2094</v>
      </c>
      <c r="C746" s="30" t="s">
        <v>2095</v>
      </c>
      <c r="D746" s="30" t="s">
        <v>2091</v>
      </c>
      <c r="E746" s="147"/>
      <c r="F746" s="147"/>
      <c r="G746" s="147"/>
      <c r="H746" s="132">
        <v>100000</v>
      </c>
      <c r="I746" s="147">
        <f t="shared" si="23"/>
        <v>100000</v>
      </c>
      <c r="J746" s="148"/>
      <c r="K746" s="179" t="str">
        <f t="shared" si="22"/>
        <v>K14B</v>
      </c>
      <c r="L746" s="168" t="s">
        <v>5649</v>
      </c>
    </row>
    <row r="747" spans="1:12" ht="17.25" customHeight="1">
      <c r="A747" s="185">
        <v>742</v>
      </c>
      <c r="B747" s="30" t="s">
        <v>2096</v>
      </c>
      <c r="C747" s="30" t="s">
        <v>2097</v>
      </c>
      <c r="D747" s="30" t="s">
        <v>2091</v>
      </c>
      <c r="E747" s="147"/>
      <c r="F747" s="147"/>
      <c r="G747" s="147"/>
      <c r="H747" s="132">
        <v>100000</v>
      </c>
      <c r="I747" s="147">
        <f t="shared" si="23"/>
        <v>100000</v>
      </c>
      <c r="J747" s="148"/>
      <c r="K747" s="179" t="str">
        <f t="shared" si="22"/>
        <v>K14B</v>
      </c>
      <c r="L747" s="168" t="s">
        <v>5649</v>
      </c>
    </row>
    <row r="748" spans="1:12" ht="17.25" customHeight="1">
      <c r="A748" s="185">
        <v>743</v>
      </c>
      <c r="B748" s="30" t="s">
        <v>2098</v>
      </c>
      <c r="C748" s="30" t="s">
        <v>2099</v>
      </c>
      <c r="D748" s="30" t="s">
        <v>2091</v>
      </c>
      <c r="E748" s="147"/>
      <c r="F748" s="147"/>
      <c r="G748" s="147"/>
      <c r="H748" s="132">
        <v>50000</v>
      </c>
      <c r="I748" s="147">
        <f t="shared" si="23"/>
        <v>50000</v>
      </c>
      <c r="J748" s="148"/>
      <c r="K748" s="179" t="str">
        <f t="shared" si="22"/>
        <v>K14B</v>
      </c>
      <c r="L748" s="168" t="s">
        <v>5649</v>
      </c>
    </row>
    <row r="749" spans="1:12" ht="17.25" customHeight="1">
      <c r="A749" s="185">
        <v>744</v>
      </c>
      <c r="B749" s="30" t="s">
        <v>2100</v>
      </c>
      <c r="C749" s="30" t="s">
        <v>2101</v>
      </c>
      <c r="D749" s="30" t="s">
        <v>2091</v>
      </c>
      <c r="E749" s="147"/>
      <c r="F749" s="147"/>
      <c r="G749" s="147"/>
      <c r="H749" s="132">
        <v>50000</v>
      </c>
      <c r="I749" s="147">
        <f t="shared" si="23"/>
        <v>50000</v>
      </c>
      <c r="J749" s="148"/>
      <c r="K749" s="179" t="str">
        <f t="shared" si="22"/>
        <v>K14B</v>
      </c>
      <c r="L749" s="168" t="s">
        <v>5649</v>
      </c>
    </row>
    <row r="750" spans="1:12" ht="17.25" customHeight="1">
      <c r="A750" s="185">
        <v>745</v>
      </c>
      <c r="B750" s="30" t="s">
        <v>2102</v>
      </c>
      <c r="C750" s="30" t="s">
        <v>2103</v>
      </c>
      <c r="D750" s="30" t="s">
        <v>2091</v>
      </c>
      <c r="E750" s="147"/>
      <c r="F750" s="147"/>
      <c r="G750" s="147"/>
      <c r="H750" s="132">
        <v>50000</v>
      </c>
      <c r="I750" s="147">
        <f t="shared" si="23"/>
        <v>50000</v>
      </c>
      <c r="J750" s="148"/>
      <c r="K750" s="179" t="str">
        <f t="shared" si="22"/>
        <v>K14B</v>
      </c>
      <c r="L750" s="168" t="s">
        <v>5649</v>
      </c>
    </row>
    <row r="751" spans="1:12" ht="17.25" customHeight="1">
      <c r="A751" s="185">
        <v>746</v>
      </c>
      <c r="B751" s="30" t="s">
        <v>2104</v>
      </c>
      <c r="C751" s="30" t="s">
        <v>2105</v>
      </c>
      <c r="D751" s="30" t="s">
        <v>2091</v>
      </c>
      <c r="E751" s="147"/>
      <c r="F751" s="147"/>
      <c r="G751" s="147"/>
      <c r="H751" s="132">
        <v>50000</v>
      </c>
      <c r="I751" s="147">
        <f t="shared" si="23"/>
        <v>50000</v>
      </c>
      <c r="J751" s="148"/>
      <c r="K751" s="179" t="str">
        <f t="shared" si="22"/>
        <v>K14B</v>
      </c>
      <c r="L751" s="168" t="s">
        <v>5649</v>
      </c>
    </row>
    <row r="752" spans="1:12" ht="17.25" customHeight="1">
      <c r="A752" s="185">
        <v>747</v>
      </c>
      <c r="B752" s="30" t="s">
        <v>2106</v>
      </c>
      <c r="C752" s="30" t="s">
        <v>2107</v>
      </c>
      <c r="D752" s="30" t="s">
        <v>2091</v>
      </c>
      <c r="E752" s="147"/>
      <c r="F752" s="147"/>
      <c r="G752" s="147"/>
      <c r="H752" s="132">
        <v>100000</v>
      </c>
      <c r="I752" s="147">
        <f t="shared" si="23"/>
        <v>100000</v>
      </c>
      <c r="J752" s="148"/>
      <c r="K752" s="179" t="str">
        <f t="shared" si="22"/>
        <v>K14B</v>
      </c>
      <c r="L752" s="168" t="s">
        <v>5649</v>
      </c>
    </row>
    <row r="753" spans="1:12" ht="17.25" customHeight="1">
      <c r="A753" s="185">
        <v>748</v>
      </c>
      <c r="B753" s="30" t="s">
        <v>2108</v>
      </c>
      <c r="C753" s="30" t="s">
        <v>2109</v>
      </c>
      <c r="D753" s="30" t="s">
        <v>2091</v>
      </c>
      <c r="E753" s="147"/>
      <c r="F753" s="147"/>
      <c r="G753" s="147">
        <f>VLOOKUP(B753,'Lệ phí thi lại'!$B$8:$F$434,5,0)</f>
        <v>120000</v>
      </c>
      <c r="H753" s="132">
        <v>50000</v>
      </c>
      <c r="I753" s="147">
        <f t="shared" si="23"/>
        <v>170000</v>
      </c>
      <c r="J753" s="148"/>
      <c r="K753" s="179" t="str">
        <f t="shared" si="22"/>
        <v>K14B</v>
      </c>
      <c r="L753" s="168" t="s">
        <v>5649</v>
      </c>
    </row>
    <row r="754" spans="1:12" ht="17.25" customHeight="1">
      <c r="A754" s="185">
        <v>749</v>
      </c>
      <c r="B754" s="30" t="s">
        <v>2110</v>
      </c>
      <c r="C754" s="30" t="s">
        <v>2111</v>
      </c>
      <c r="D754" s="30" t="s">
        <v>2091</v>
      </c>
      <c r="E754" s="147"/>
      <c r="F754" s="147"/>
      <c r="G754" s="147"/>
      <c r="H754" s="132">
        <v>50000</v>
      </c>
      <c r="I754" s="147">
        <f t="shared" si="23"/>
        <v>50000</v>
      </c>
      <c r="J754" s="148"/>
      <c r="K754" s="179" t="str">
        <f t="shared" si="22"/>
        <v>K14B</v>
      </c>
      <c r="L754" s="168" t="s">
        <v>5649</v>
      </c>
    </row>
    <row r="755" spans="1:12" ht="17.25" customHeight="1">
      <c r="A755" s="185">
        <v>750</v>
      </c>
      <c r="B755" s="30" t="s">
        <v>2112</v>
      </c>
      <c r="C755" s="30" t="s">
        <v>2113</v>
      </c>
      <c r="D755" s="30" t="s">
        <v>2091</v>
      </c>
      <c r="E755" s="147"/>
      <c r="F755" s="147"/>
      <c r="G755" s="147">
        <f>VLOOKUP(B755,'Lệ phí thi lại'!$B$8:$F$434,5,0)</f>
        <v>180000</v>
      </c>
      <c r="H755" s="132">
        <v>100000</v>
      </c>
      <c r="I755" s="147">
        <f t="shared" si="23"/>
        <v>280000</v>
      </c>
      <c r="J755" s="148"/>
      <c r="K755" s="179" t="str">
        <f t="shared" si="22"/>
        <v>K14B</v>
      </c>
      <c r="L755" s="168" t="s">
        <v>5649</v>
      </c>
    </row>
    <row r="756" spans="1:12" ht="17.25" customHeight="1">
      <c r="A756" s="185">
        <v>751</v>
      </c>
      <c r="B756" s="30" t="s">
        <v>2114</v>
      </c>
      <c r="C756" s="30" t="s">
        <v>2115</v>
      </c>
      <c r="D756" s="30" t="s">
        <v>2091</v>
      </c>
      <c r="E756" s="147"/>
      <c r="F756" s="147"/>
      <c r="G756" s="147"/>
      <c r="H756" s="132">
        <v>50000</v>
      </c>
      <c r="I756" s="147">
        <f t="shared" si="23"/>
        <v>50000</v>
      </c>
      <c r="J756" s="148"/>
      <c r="K756" s="179" t="str">
        <f t="shared" si="22"/>
        <v>K14B</v>
      </c>
      <c r="L756" s="168" t="s">
        <v>5649</v>
      </c>
    </row>
    <row r="757" spans="1:12" ht="17.25" customHeight="1">
      <c r="A757" s="185">
        <v>752</v>
      </c>
      <c r="B757" s="30" t="s">
        <v>2116</v>
      </c>
      <c r="C757" s="30" t="s">
        <v>2117</v>
      </c>
      <c r="D757" s="30" t="s">
        <v>2091</v>
      </c>
      <c r="E757" s="147"/>
      <c r="F757" s="147"/>
      <c r="G757" s="147"/>
      <c r="H757" s="132">
        <v>50000</v>
      </c>
      <c r="I757" s="147">
        <f t="shared" si="23"/>
        <v>50000</v>
      </c>
      <c r="J757" s="148"/>
      <c r="K757" s="179" t="str">
        <f t="shared" si="22"/>
        <v>K14B</v>
      </c>
      <c r="L757" s="168" t="s">
        <v>5649</v>
      </c>
    </row>
    <row r="758" spans="1:12" ht="17.25" customHeight="1">
      <c r="A758" s="185">
        <v>753</v>
      </c>
      <c r="B758" s="30" t="s">
        <v>2118</v>
      </c>
      <c r="C758" s="30" t="s">
        <v>2119</v>
      </c>
      <c r="D758" s="30" t="s">
        <v>2091</v>
      </c>
      <c r="E758" s="147"/>
      <c r="F758" s="147"/>
      <c r="G758" s="147"/>
      <c r="H758" s="132">
        <v>50000</v>
      </c>
      <c r="I758" s="147">
        <f t="shared" si="23"/>
        <v>50000</v>
      </c>
      <c r="J758" s="148"/>
      <c r="K758" s="179" t="str">
        <f t="shared" si="22"/>
        <v>K14B</v>
      </c>
      <c r="L758" s="168" t="s">
        <v>5649</v>
      </c>
    </row>
    <row r="759" spans="1:12" ht="17.25" customHeight="1">
      <c r="A759" s="185">
        <v>754</v>
      </c>
      <c r="B759" s="30" t="s">
        <v>2120</v>
      </c>
      <c r="C759" s="30" t="s">
        <v>2121</v>
      </c>
      <c r="D759" s="30" t="s">
        <v>2091</v>
      </c>
      <c r="E759" s="147"/>
      <c r="F759" s="147"/>
      <c r="G759" s="147"/>
      <c r="H759" s="132">
        <v>50000</v>
      </c>
      <c r="I759" s="147">
        <f t="shared" si="23"/>
        <v>50000</v>
      </c>
      <c r="J759" s="148"/>
      <c r="K759" s="179" t="str">
        <f t="shared" si="22"/>
        <v>K14B</v>
      </c>
      <c r="L759" s="168" t="s">
        <v>5649</v>
      </c>
    </row>
    <row r="760" spans="1:12" ht="17.25" customHeight="1">
      <c r="A760" s="185">
        <v>755</v>
      </c>
      <c r="B760" s="30" t="s">
        <v>2122</v>
      </c>
      <c r="C760" s="30" t="s">
        <v>2123</v>
      </c>
      <c r="D760" s="30" t="s">
        <v>2091</v>
      </c>
      <c r="E760" s="147"/>
      <c r="F760" s="147"/>
      <c r="G760" s="147"/>
      <c r="H760" s="132">
        <v>100000</v>
      </c>
      <c r="I760" s="147">
        <f t="shared" si="23"/>
        <v>100000</v>
      </c>
      <c r="J760" s="148"/>
      <c r="K760" s="179" t="str">
        <f t="shared" si="22"/>
        <v>K14B</v>
      </c>
      <c r="L760" s="168" t="s">
        <v>5649</v>
      </c>
    </row>
    <row r="761" spans="1:12" ht="17.25" customHeight="1">
      <c r="A761" s="185">
        <v>756</v>
      </c>
      <c r="B761" s="30" t="s">
        <v>2124</v>
      </c>
      <c r="C761" s="30" t="s">
        <v>2125</v>
      </c>
      <c r="D761" s="30" t="s">
        <v>2091</v>
      </c>
      <c r="E761" s="147"/>
      <c r="F761" s="147"/>
      <c r="G761" s="147"/>
      <c r="H761" s="132">
        <v>50000</v>
      </c>
      <c r="I761" s="147">
        <f t="shared" si="23"/>
        <v>50000</v>
      </c>
      <c r="J761" s="148"/>
      <c r="K761" s="179" t="str">
        <f t="shared" si="22"/>
        <v>K14B</v>
      </c>
      <c r="L761" s="168" t="s">
        <v>5649</v>
      </c>
    </row>
    <row r="762" spans="1:12" ht="17.25" customHeight="1">
      <c r="A762" s="185">
        <v>757</v>
      </c>
      <c r="B762" s="30" t="s">
        <v>2126</v>
      </c>
      <c r="C762" s="30" t="s">
        <v>2036</v>
      </c>
      <c r="D762" s="30" t="s">
        <v>2091</v>
      </c>
      <c r="E762" s="147"/>
      <c r="F762" s="147"/>
      <c r="G762" s="147"/>
      <c r="H762" s="132">
        <v>50000</v>
      </c>
      <c r="I762" s="147">
        <f t="shared" si="23"/>
        <v>50000</v>
      </c>
      <c r="J762" s="148"/>
      <c r="K762" s="179" t="str">
        <f t="shared" si="22"/>
        <v>K14B</v>
      </c>
      <c r="L762" s="168" t="s">
        <v>5649</v>
      </c>
    </row>
    <row r="763" spans="1:12" ht="17.25" customHeight="1">
      <c r="A763" s="185">
        <v>758</v>
      </c>
      <c r="B763" s="30" t="s">
        <v>2127</v>
      </c>
      <c r="C763" s="30" t="s">
        <v>2128</v>
      </c>
      <c r="D763" s="30" t="s">
        <v>2091</v>
      </c>
      <c r="E763" s="147"/>
      <c r="F763" s="147"/>
      <c r="G763" s="147"/>
      <c r="H763" s="132">
        <v>100000</v>
      </c>
      <c r="I763" s="147">
        <f t="shared" si="23"/>
        <v>100000</v>
      </c>
      <c r="J763" s="148"/>
      <c r="K763" s="179" t="str">
        <f t="shared" si="22"/>
        <v>K14B</v>
      </c>
      <c r="L763" s="168" t="s">
        <v>5649</v>
      </c>
    </row>
    <row r="764" spans="1:12" ht="17.25" customHeight="1">
      <c r="A764" s="185">
        <v>759</v>
      </c>
      <c r="B764" s="30" t="s">
        <v>2129</v>
      </c>
      <c r="C764" s="30" t="s">
        <v>2130</v>
      </c>
      <c r="D764" s="30" t="s">
        <v>2091</v>
      </c>
      <c r="E764" s="147"/>
      <c r="F764" s="147"/>
      <c r="G764" s="147">
        <f>VLOOKUP(B764,'Lệ phí thi lại'!$B$8:$F$434,5,0)</f>
        <v>90000</v>
      </c>
      <c r="H764" s="132">
        <v>100000</v>
      </c>
      <c r="I764" s="147">
        <f t="shared" si="23"/>
        <v>190000</v>
      </c>
      <c r="J764" s="148"/>
      <c r="K764" s="179" t="str">
        <f t="shared" si="22"/>
        <v>K14B</v>
      </c>
      <c r="L764" s="168" t="s">
        <v>5649</v>
      </c>
    </row>
    <row r="765" spans="1:12" ht="17.25" customHeight="1">
      <c r="A765" s="185">
        <v>760</v>
      </c>
      <c r="B765" s="30" t="s">
        <v>2131</v>
      </c>
      <c r="C765" s="30" t="s">
        <v>2132</v>
      </c>
      <c r="D765" s="30" t="s">
        <v>2091</v>
      </c>
      <c r="E765" s="147"/>
      <c r="F765" s="147"/>
      <c r="G765" s="147"/>
      <c r="H765" s="132">
        <v>50000</v>
      </c>
      <c r="I765" s="147">
        <f t="shared" si="23"/>
        <v>50000</v>
      </c>
      <c r="J765" s="148"/>
      <c r="K765" s="179" t="str">
        <f t="shared" si="22"/>
        <v>K14B</v>
      </c>
      <c r="L765" s="168" t="s">
        <v>5649</v>
      </c>
    </row>
    <row r="766" spans="1:12" ht="17.25" customHeight="1">
      <c r="A766" s="185">
        <v>761</v>
      </c>
      <c r="B766" s="30" t="s">
        <v>2133</v>
      </c>
      <c r="C766" s="30" t="s">
        <v>2134</v>
      </c>
      <c r="D766" s="30" t="s">
        <v>2091</v>
      </c>
      <c r="E766" s="147"/>
      <c r="F766" s="147"/>
      <c r="G766" s="147"/>
      <c r="H766" s="132">
        <v>50000</v>
      </c>
      <c r="I766" s="147">
        <f t="shared" si="23"/>
        <v>50000</v>
      </c>
      <c r="J766" s="148"/>
      <c r="K766" s="179" t="str">
        <f t="shared" si="22"/>
        <v>K14B</v>
      </c>
      <c r="L766" s="168" t="s">
        <v>5649</v>
      </c>
    </row>
    <row r="767" spans="1:12" ht="17.25" customHeight="1">
      <c r="A767" s="185">
        <v>762</v>
      </c>
      <c r="B767" s="30" t="s">
        <v>2135</v>
      </c>
      <c r="C767" s="30" t="s">
        <v>2136</v>
      </c>
      <c r="D767" s="30" t="s">
        <v>2091</v>
      </c>
      <c r="E767" s="147"/>
      <c r="F767" s="147"/>
      <c r="G767" s="147"/>
      <c r="H767" s="132">
        <v>50000</v>
      </c>
      <c r="I767" s="147">
        <f t="shared" si="23"/>
        <v>50000</v>
      </c>
      <c r="J767" s="148"/>
      <c r="K767" s="179" t="str">
        <f t="shared" si="22"/>
        <v>K14B</v>
      </c>
      <c r="L767" s="168" t="s">
        <v>5649</v>
      </c>
    </row>
    <row r="768" spans="1:12" ht="17.25" customHeight="1">
      <c r="A768" s="185">
        <v>763</v>
      </c>
      <c r="B768" s="30" t="s">
        <v>2137</v>
      </c>
      <c r="C768" s="30" t="s">
        <v>2138</v>
      </c>
      <c r="D768" s="30" t="s">
        <v>2091</v>
      </c>
      <c r="E768" s="147"/>
      <c r="F768" s="147"/>
      <c r="G768" s="147"/>
      <c r="H768" s="132">
        <v>50000</v>
      </c>
      <c r="I768" s="147">
        <f t="shared" si="23"/>
        <v>50000</v>
      </c>
      <c r="J768" s="148"/>
      <c r="K768" s="179" t="str">
        <f t="shared" si="22"/>
        <v>K14B</v>
      </c>
      <c r="L768" s="168" t="s">
        <v>5649</v>
      </c>
    </row>
    <row r="769" spans="1:12" ht="17.25" customHeight="1">
      <c r="A769" s="185">
        <v>764</v>
      </c>
      <c r="B769" s="30" t="s">
        <v>2139</v>
      </c>
      <c r="C769" s="30" t="s">
        <v>2140</v>
      </c>
      <c r="D769" s="30" t="s">
        <v>2091</v>
      </c>
      <c r="E769" s="147"/>
      <c r="F769" s="147"/>
      <c r="G769" s="147"/>
      <c r="H769" s="132">
        <v>50000</v>
      </c>
      <c r="I769" s="147">
        <f t="shared" si="23"/>
        <v>50000</v>
      </c>
      <c r="J769" s="148"/>
      <c r="K769" s="179" t="str">
        <f t="shared" si="22"/>
        <v>K14B</v>
      </c>
      <c r="L769" s="168" t="s">
        <v>5649</v>
      </c>
    </row>
    <row r="770" spans="1:12" ht="17.25" customHeight="1">
      <c r="A770" s="185">
        <v>765</v>
      </c>
      <c r="B770" s="30" t="s">
        <v>2141</v>
      </c>
      <c r="C770" s="30" t="s">
        <v>2142</v>
      </c>
      <c r="D770" s="30" t="s">
        <v>2091</v>
      </c>
      <c r="E770" s="147"/>
      <c r="F770" s="147"/>
      <c r="G770" s="147"/>
      <c r="H770" s="132">
        <v>50000</v>
      </c>
      <c r="I770" s="147">
        <f t="shared" si="23"/>
        <v>50000</v>
      </c>
      <c r="J770" s="148"/>
      <c r="K770" s="179" t="str">
        <f t="shared" si="22"/>
        <v>K14B</v>
      </c>
      <c r="L770" s="168" t="s">
        <v>5649</v>
      </c>
    </row>
    <row r="771" spans="1:12" ht="17.25" customHeight="1">
      <c r="A771" s="185">
        <v>766</v>
      </c>
      <c r="B771" s="30" t="s">
        <v>2143</v>
      </c>
      <c r="C771" s="30" t="s">
        <v>2144</v>
      </c>
      <c r="D771" s="30" t="s">
        <v>2091</v>
      </c>
      <c r="E771" s="147"/>
      <c r="F771" s="147"/>
      <c r="G771" s="147"/>
      <c r="H771" s="132">
        <v>50000</v>
      </c>
      <c r="I771" s="147">
        <f t="shared" si="23"/>
        <v>50000</v>
      </c>
      <c r="J771" s="148"/>
      <c r="K771" s="179" t="str">
        <f t="shared" si="22"/>
        <v>K14B</v>
      </c>
      <c r="L771" s="168" t="s">
        <v>5649</v>
      </c>
    </row>
    <row r="772" spans="1:12" ht="17.25" customHeight="1">
      <c r="A772" s="185">
        <v>767</v>
      </c>
      <c r="B772" s="30" t="s">
        <v>2145</v>
      </c>
      <c r="C772" s="30" t="s">
        <v>2146</v>
      </c>
      <c r="D772" s="30" t="s">
        <v>2091</v>
      </c>
      <c r="E772" s="147"/>
      <c r="F772" s="147"/>
      <c r="G772" s="147"/>
      <c r="H772" s="132">
        <v>50000</v>
      </c>
      <c r="I772" s="147">
        <f t="shared" si="23"/>
        <v>50000</v>
      </c>
      <c r="J772" s="148"/>
      <c r="K772" s="179" t="str">
        <f t="shared" si="22"/>
        <v>K14B</v>
      </c>
      <c r="L772" s="168" t="s">
        <v>5649</v>
      </c>
    </row>
    <row r="773" spans="1:12" ht="17.25" customHeight="1">
      <c r="A773" s="185">
        <v>768</v>
      </c>
      <c r="B773" s="30" t="s">
        <v>2147</v>
      </c>
      <c r="C773" s="30" t="s">
        <v>2148</v>
      </c>
      <c r="D773" s="30" t="s">
        <v>2091</v>
      </c>
      <c r="E773" s="147"/>
      <c r="F773" s="147"/>
      <c r="G773" s="147"/>
      <c r="H773" s="132">
        <v>50000</v>
      </c>
      <c r="I773" s="147">
        <f t="shared" si="23"/>
        <v>50000</v>
      </c>
      <c r="J773" s="148"/>
      <c r="K773" s="179" t="str">
        <f t="shared" si="22"/>
        <v>K14B</v>
      </c>
      <c r="L773" s="168" t="s">
        <v>5649</v>
      </c>
    </row>
    <row r="774" spans="1:12" ht="17.25" customHeight="1">
      <c r="A774" s="185">
        <v>769</v>
      </c>
      <c r="B774" s="30" t="s">
        <v>2149</v>
      </c>
      <c r="C774" s="30" t="s">
        <v>2150</v>
      </c>
      <c r="D774" s="30" t="s">
        <v>2091</v>
      </c>
      <c r="E774" s="147"/>
      <c r="F774" s="147"/>
      <c r="G774" s="147"/>
      <c r="H774" s="132">
        <v>100000</v>
      </c>
      <c r="I774" s="147">
        <f t="shared" si="23"/>
        <v>100000</v>
      </c>
      <c r="J774" s="148"/>
      <c r="K774" s="179" t="str">
        <f t="shared" ref="K774:K837" si="24">RIGHT(D774,4)</f>
        <v>K14B</v>
      </c>
      <c r="L774" s="168" t="s">
        <v>5649</v>
      </c>
    </row>
    <row r="775" spans="1:12" ht="17.25" customHeight="1">
      <c r="A775" s="185">
        <v>770</v>
      </c>
      <c r="B775" s="30" t="s">
        <v>2151</v>
      </c>
      <c r="C775" s="30" t="s">
        <v>2152</v>
      </c>
      <c r="D775" s="30" t="s">
        <v>2091</v>
      </c>
      <c r="E775" s="147"/>
      <c r="F775" s="147"/>
      <c r="G775" s="147"/>
      <c r="H775" s="132">
        <v>100000</v>
      </c>
      <c r="I775" s="147">
        <f t="shared" si="23"/>
        <v>100000</v>
      </c>
      <c r="J775" s="148"/>
      <c r="K775" s="179" t="str">
        <f t="shared" si="24"/>
        <v>K14B</v>
      </c>
      <c r="L775" s="168" t="s">
        <v>5649</v>
      </c>
    </row>
    <row r="776" spans="1:12" ht="17.25" customHeight="1">
      <c r="A776" s="185">
        <v>771</v>
      </c>
      <c r="B776" s="30" t="s">
        <v>2153</v>
      </c>
      <c r="C776" s="30" t="s">
        <v>2154</v>
      </c>
      <c r="D776" s="30" t="s">
        <v>2091</v>
      </c>
      <c r="E776" s="147"/>
      <c r="F776" s="147"/>
      <c r="G776" s="147">
        <f>VLOOKUP(B776,'Lệ phí thi lại'!$B$8:$F$434,5,0)</f>
        <v>120000</v>
      </c>
      <c r="H776" s="132">
        <v>100000</v>
      </c>
      <c r="I776" s="147">
        <f t="shared" ref="I776:I839" si="25">SUM(E776:H776)</f>
        <v>220000</v>
      </c>
      <c r="J776" s="148"/>
      <c r="K776" s="179" t="str">
        <f t="shared" si="24"/>
        <v>K14B</v>
      </c>
      <c r="L776" s="168" t="s">
        <v>5649</v>
      </c>
    </row>
    <row r="777" spans="1:12" ht="17.25" customHeight="1">
      <c r="A777" s="185">
        <v>772</v>
      </c>
      <c r="B777" s="30" t="s">
        <v>2155</v>
      </c>
      <c r="C777" s="30" t="s">
        <v>2156</v>
      </c>
      <c r="D777" s="30" t="s">
        <v>2091</v>
      </c>
      <c r="E777" s="147"/>
      <c r="F777" s="147"/>
      <c r="G777" s="147"/>
      <c r="H777" s="132">
        <v>50000</v>
      </c>
      <c r="I777" s="147">
        <f t="shared" si="25"/>
        <v>50000</v>
      </c>
      <c r="J777" s="148"/>
      <c r="K777" s="179" t="str">
        <f t="shared" si="24"/>
        <v>K14B</v>
      </c>
      <c r="L777" s="168" t="s">
        <v>5649</v>
      </c>
    </row>
    <row r="778" spans="1:12" ht="17.25" customHeight="1">
      <c r="A778" s="185">
        <v>773</v>
      </c>
      <c r="B778" s="30" t="s">
        <v>2157</v>
      </c>
      <c r="C778" s="30" t="s">
        <v>1489</v>
      </c>
      <c r="D778" s="30" t="s">
        <v>2091</v>
      </c>
      <c r="E778" s="147"/>
      <c r="F778" s="147"/>
      <c r="G778" s="147"/>
      <c r="H778" s="132">
        <v>100000</v>
      </c>
      <c r="I778" s="147">
        <f t="shared" si="25"/>
        <v>100000</v>
      </c>
      <c r="J778" s="148"/>
      <c r="K778" s="179" t="str">
        <f t="shared" si="24"/>
        <v>K14B</v>
      </c>
      <c r="L778" s="168" t="s">
        <v>5649</v>
      </c>
    </row>
    <row r="779" spans="1:12" ht="17.25" customHeight="1">
      <c r="A779" s="185">
        <v>774</v>
      </c>
      <c r="B779" s="30" t="s">
        <v>2158</v>
      </c>
      <c r="C779" s="30" t="s">
        <v>2159</v>
      </c>
      <c r="D779" s="30" t="s">
        <v>2091</v>
      </c>
      <c r="E779" s="147"/>
      <c r="F779" s="147"/>
      <c r="G779" s="147"/>
      <c r="H779" s="132">
        <v>50000</v>
      </c>
      <c r="I779" s="147">
        <f t="shared" si="25"/>
        <v>50000</v>
      </c>
      <c r="J779" s="148"/>
      <c r="K779" s="179" t="str">
        <f t="shared" si="24"/>
        <v>K14B</v>
      </c>
      <c r="L779" s="168" t="s">
        <v>5649</v>
      </c>
    </row>
    <row r="780" spans="1:12" ht="17.25" customHeight="1">
      <c r="A780" s="185">
        <v>775</v>
      </c>
      <c r="B780" s="30" t="s">
        <v>2160</v>
      </c>
      <c r="C780" s="30" t="s">
        <v>2161</v>
      </c>
      <c r="D780" s="30" t="s">
        <v>2091</v>
      </c>
      <c r="E780" s="147"/>
      <c r="F780" s="147"/>
      <c r="G780" s="147"/>
      <c r="H780" s="132">
        <v>50000</v>
      </c>
      <c r="I780" s="147">
        <f t="shared" si="25"/>
        <v>50000</v>
      </c>
      <c r="J780" s="148"/>
      <c r="K780" s="179" t="str">
        <f t="shared" si="24"/>
        <v>K14B</v>
      </c>
      <c r="L780" s="168" t="s">
        <v>5649</v>
      </c>
    </row>
    <row r="781" spans="1:12" ht="17.25" customHeight="1">
      <c r="A781" s="185">
        <v>776</v>
      </c>
      <c r="B781" s="30" t="s">
        <v>2162</v>
      </c>
      <c r="C781" s="30" t="s">
        <v>1559</v>
      </c>
      <c r="D781" s="30" t="s">
        <v>2091</v>
      </c>
      <c r="E781" s="147"/>
      <c r="F781" s="147"/>
      <c r="G781" s="147"/>
      <c r="H781" s="132">
        <v>100000</v>
      </c>
      <c r="I781" s="147">
        <f t="shared" si="25"/>
        <v>100000</v>
      </c>
      <c r="J781" s="148"/>
      <c r="K781" s="179" t="str">
        <f t="shared" si="24"/>
        <v>K14B</v>
      </c>
      <c r="L781" s="168" t="s">
        <v>5649</v>
      </c>
    </row>
    <row r="782" spans="1:12" ht="17.25" customHeight="1">
      <c r="A782" s="185">
        <v>777</v>
      </c>
      <c r="B782" s="30" t="s">
        <v>2163</v>
      </c>
      <c r="C782" s="30" t="s">
        <v>2164</v>
      </c>
      <c r="D782" s="30" t="s">
        <v>2091</v>
      </c>
      <c r="E782" s="147"/>
      <c r="F782" s="147"/>
      <c r="G782" s="147"/>
      <c r="H782" s="132">
        <v>50000</v>
      </c>
      <c r="I782" s="147">
        <f t="shared" si="25"/>
        <v>50000</v>
      </c>
      <c r="J782" s="148"/>
      <c r="K782" s="179" t="str">
        <f t="shared" si="24"/>
        <v>K14B</v>
      </c>
      <c r="L782" s="168" t="s">
        <v>5649</v>
      </c>
    </row>
    <row r="783" spans="1:12" ht="17.25" customHeight="1">
      <c r="A783" s="185">
        <v>778</v>
      </c>
      <c r="B783" s="30" t="s">
        <v>2165</v>
      </c>
      <c r="C783" s="30" t="s">
        <v>2166</v>
      </c>
      <c r="D783" s="30" t="s">
        <v>2091</v>
      </c>
      <c r="E783" s="147"/>
      <c r="F783" s="147"/>
      <c r="G783" s="147"/>
      <c r="H783" s="132">
        <v>50000</v>
      </c>
      <c r="I783" s="147">
        <f t="shared" si="25"/>
        <v>50000</v>
      </c>
      <c r="J783" s="148"/>
      <c r="K783" s="179" t="str">
        <f t="shared" si="24"/>
        <v>K14B</v>
      </c>
      <c r="L783" s="168" t="s">
        <v>5649</v>
      </c>
    </row>
    <row r="784" spans="1:12" ht="17.25" customHeight="1">
      <c r="A784" s="185">
        <v>779</v>
      </c>
      <c r="B784" s="30" t="s">
        <v>2167</v>
      </c>
      <c r="C784" s="30" t="s">
        <v>197</v>
      </c>
      <c r="D784" s="30" t="s">
        <v>2091</v>
      </c>
      <c r="E784" s="147"/>
      <c r="F784" s="147"/>
      <c r="G784" s="147"/>
      <c r="H784" s="132">
        <v>100000</v>
      </c>
      <c r="I784" s="147">
        <f t="shared" si="25"/>
        <v>100000</v>
      </c>
      <c r="J784" s="148"/>
      <c r="K784" s="179" t="str">
        <f t="shared" si="24"/>
        <v>K14B</v>
      </c>
      <c r="L784" s="168" t="s">
        <v>5649</v>
      </c>
    </row>
    <row r="785" spans="1:12" ht="17.25" customHeight="1">
      <c r="A785" s="185">
        <v>780</v>
      </c>
      <c r="B785" s="30" t="s">
        <v>2168</v>
      </c>
      <c r="C785" s="30" t="s">
        <v>2169</v>
      </c>
      <c r="D785" s="30" t="s">
        <v>2091</v>
      </c>
      <c r="E785" s="147"/>
      <c r="F785" s="147"/>
      <c r="G785" s="147"/>
      <c r="H785" s="132">
        <v>50000</v>
      </c>
      <c r="I785" s="147">
        <f t="shared" si="25"/>
        <v>50000</v>
      </c>
      <c r="J785" s="148"/>
      <c r="K785" s="179" t="str">
        <f t="shared" si="24"/>
        <v>K14B</v>
      </c>
      <c r="L785" s="168" t="s">
        <v>5649</v>
      </c>
    </row>
    <row r="786" spans="1:12" ht="17.25" customHeight="1">
      <c r="A786" s="185">
        <v>781</v>
      </c>
      <c r="B786" s="30" t="s">
        <v>2170</v>
      </c>
      <c r="C786" s="30" t="s">
        <v>2171</v>
      </c>
      <c r="D786" s="30" t="s">
        <v>2091</v>
      </c>
      <c r="E786" s="147"/>
      <c r="F786" s="147"/>
      <c r="G786" s="147">
        <f>VLOOKUP(B786,'Lệ phí thi lại'!$B$8:$F$434,5,0)</f>
        <v>180000</v>
      </c>
      <c r="H786" s="132">
        <v>100000</v>
      </c>
      <c r="I786" s="147">
        <f t="shared" si="25"/>
        <v>280000</v>
      </c>
      <c r="J786" s="148"/>
      <c r="K786" s="179" t="str">
        <f t="shared" si="24"/>
        <v>K14B</v>
      </c>
      <c r="L786" s="168" t="s">
        <v>5649</v>
      </c>
    </row>
    <row r="787" spans="1:12" ht="17.25" customHeight="1">
      <c r="A787" s="185">
        <v>782</v>
      </c>
      <c r="B787" s="30" t="s">
        <v>2608</v>
      </c>
      <c r="C787" s="30" t="s">
        <v>2609</v>
      </c>
      <c r="D787" s="30" t="s">
        <v>2610</v>
      </c>
      <c r="E787" s="147"/>
      <c r="F787" s="147"/>
      <c r="G787" s="147"/>
      <c r="H787" s="132">
        <v>50000</v>
      </c>
      <c r="I787" s="147">
        <f t="shared" si="25"/>
        <v>50000</v>
      </c>
      <c r="J787" s="148"/>
      <c r="K787" s="179" t="str">
        <f t="shared" si="24"/>
        <v>K14B</v>
      </c>
      <c r="L787" s="168" t="s">
        <v>5649</v>
      </c>
    </row>
    <row r="788" spans="1:12" ht="17.25" customHeight="1">
      <c r="A788" s="185">
        <v>783</v>
      </c>
      <c r="B788" s="30" t="s">
        <v>2611</v>
      </c>
      <c r="C788" s="30" t="s">
        <v>2612</v>
      </c>
      <c r="D788" s="30" t="s">
        <v>2610</v>
      </c>
      <c r="E788" s="147"/>
      <c r="F788" s="147"/>
      <c r="G788" s="147"/>
      <c r="H788" s="132">
        <v>50000</v>
      </c>
      <c r="I788" s="147">
        <f t="shared" si="25"/>
        <v>50000</v>
      </c>
      <c r="J788" s="148"/>
      <c r="K788" s="179" t="str">
        <f t="shared" si="24"/>
        <v>K14B</v>
      </c>
      <c r="L788" s="168" t="s">
        <v>5649</v>
      </c>
    </row>
    <row r="789" spans="1:12" ht="17.25" customHeight="1">
      <c r="A789" s="185">
        <v>784</v>
      </c>
      <c r="B789" s="30" t="s">
        <v>2613</v>
      </c>
      <c r="C789" s="30" t="s">
        <v>2614</v>
      </c>
      <c r="D789" s="30" t="s">
        <v>2610</v>
      </c>
      <c r="E789" s="147"/>
      <c r="F789" s="147"/>
      <c r="G789" s="147">
        <f>VLOOKUP(B789,'Lệ phí thi lại'!$B$8:$F$434,5,0)</f>
        <v>30000</v>
      </c>
      <c r="H789" s="132">
        <v>100000</v>
      </c>
      <c r="I789" s="147">
        <f t="shared" si="25"/>
        <v>130000</v>
      </c>
      <c r="J789" s="148"/>
      <c r="K789" s="179" t="str">
        <f t="shared" si="24"/>
        <v>K14B</v>
      </c>
      <c r="L789" s="168" t="s">
        <v>5649</v>
      </c>
    </row>
    <row r="790" spans="1:12" ht="17.25" customHeight="1">
      <c r="A790" s="185">
        <v>785</v>
      </c>
      <c r="B790" s="30" t="s">
        <v>2615</v>
      </c>
      <c r="C790" s="30" t="s">
        <v>2616</v>
      </c>
      <c r="D790" s="30" t="s">
        <v>2610</v>
      </c>
      <c r="E790" s="147"/>
      <c r="F790" s="147"/>
      <c r="G790" s="147"/>
      <c r="H790" s="132">
        <v>50000</v>
      </c>
      <c r="I790" s="147">
        <f t="shared" si="25"/>
        <v>50000</v>
      </c>
      <c r="J790" s="148"/>
      <c r="K790" s="179" t="str">
        <f t="shared" si="24"/>
        <v>K14B</v>
      </c>
      <c r="L790" s="168" t="s">
        <v>5649</v>
      </c>
    </row>
    <row r="791" spans="1:12" ht="17.25" customHeight="1">
      <c r="A791" s="185">
        <v>786</v>
      </c>
      <c r="B791" s="30" t="s">
        <v>2617</v>
      </c>
      <c r="C791" s="30" t="s">
        <v>2618</v>
      </c>
      <c r="D791" s="30" t="s">
        <v>2610</v>
      </c>
      <c r="E791" s="147"/>
      <c r="F791" s="147"/>
      <c r="G791" s="147"/>
      <c r="H791" s="132">
        <v>100000</v>
      </c>
      <c r="I791" s="147">
        <f t="shared" si="25"/>
        <v>100000</v>
      </c>
      <c r="J791" s="148"/>
      <c r="K791" s="179" t="str">
        <f t="shared" si="24"/>
        <v>K14B</v>
      </c>
      <c r="L791" s="168" t="s">
        <v>5649</v>
      </c>
    </row>
    <row r="792" spans="1:12" ht="17.25" customHeight="1">
      <c r="A792" s="185">
        <v>787</v>
      </c>
      <c r="B792" s="30" t="s">
        <v>2619</v>
      </c>
      <c r="C792" s="30" t="s">
        <v>2620</v>
      </c>
      <c r="D792" s="30" t="s">
        <v>2610</v>
      </c>
      <c r="E792" s="147"/>
      <c r="F792" s="147"/>
      <c r="G792" s="147"/>
      <c r="H792" s="132">
        <v>50000</v>
      </c>
      <c r="I792" s="147">
        <f t="shared" si="25"/>
        <v>50000</v>
      </c>
      <c r="J792" s="148"/>
      <c r="K792" s="179" t="str">
        <f t="shared" si="24"/>
        <v>K14B</v>
      </c>
      <c r="L792" s="168" t="s">
        <v>5649</v>
      </c>
    </row>
    <row r="793" spans="1:12" ht="17.25" customHeight="1">
      <c r="A793" s="185">
        <v>788</v>
      </c>
      <c r="B793" s="30" t="s">
        <v>2621</v>
      </c>
      <c r="C793" s="30" t="s">
        <v>2622</v>
      </c>
      <c r="D793" s="30" t="s">
        <v>2610</v>
      </c>
      <c r="E793" s="147"/>
      <c r="F793" s="147"/>
      <c r="G793" s="147"/>
      <c r="H793" s="132">
        <v>50000</v>
      </c>
      <c r="I793" s="147">
        <f t="shared" si="25"/>
        <v>50000</v>
      </c>
      <c r="J793" s="148"/>
      <c r="K793" s="179" t="str">
        <f t="shared" si="24"/>
        <v>K14B</v>
      </c>
      <c r="L793" s="168" t="s">
        <v>5649</v>
      </c>
    </row>
    <row r="794" spans="1:12" ht="17.25" customHeight="1">
      <c r="A794" s="185">
        <v>789</v>
      </c>
      <c r="B794" s="30" t="s">
        <v>2623</v>
      </c>
      <c r="C794" s="30" t="s">
        <v>2624</v>
      </c>
      <c r="D794" s="30" t="s">
        <v>2610</v>
      </c>
      <c r="E794" s="147"/>
      <c r="F794" s="147"/>
      <c r="G794" s="147">
        <f>VLOOKUP(B794,'Lệ phí thi lại'!$B$8:$F$434,5,0)</f>
        <v>60000</v>
      </c>
      <c r="H794" s="132">
        <v>50000</v>
      </c>
      <c r="I794" s="147">
        <f t="shared" si="25"/>
        <v>110000</v>
      </c>
      <c r="J794" s="148"/>
      <c r="K794" s="179" t="str">
        <f t="shared" si="24"/>
        <v>K14B</v>
      </c>
      <c r="L794" s="168" t="s">
        <v>5649</v>
      </c>
    </row>
    <row r="795" spans="1:12" ht="17.25" customHeight="1">
      <c r="A795" s="185">
        <v>790</v>
      </c>
      <c r="B795" s="30" t="s">
        <v>2625</v>
      </c>
      <c r="C795" s="30" t="s">
        <v>2626</v>
      </c>
      <c r="D795" s="30" t="s">
        <v>2610</v>
      </c>
      <c r="E795" s="147"/>
      <c r="F795" s="147"/>
      <c r="G795" s="147">
        <f>VLOOKUP(B795,'Lệ phí thi lại'!$B$8:$F$434,5,0)</f>
        <v>90000</v>
      </c>
      <c r="H795" s="132">
        <v>100000</v>
      </c>
      <c r="I795" s="147">
        <f t="shared" si="25"/>
        <v>190000</v>
      </c>
      <c r="J795" s="148"/>
      <c r="K795" s="179" t="str">
        <f t="shared" si="24"/>
        <v>K14B</v>
      </c>
      <c r="L795" s="168" t="s">
        <v>5649</v>
      </c>
    </row>
    <row r="796" spans="1:12" ht="17.25" customHeight="1">
      <c r="A796" s="185">
        <v>791</v>
      </c>
      <c r="B796" s="30" t="s">
        <v>2627</v>
      </c>
      <c r="C796" s="30" t="s">
        <v>2628</v>
      </c>
      <c r="D796" s="30" t="s">
        <v>2610</v>
      </c>
      <c r="E796" s="147"/>
      <c r="F796" s="147"/>
      <c r="G796" s="147">
        <f>VLOOKUP(B796,'Lệ phí thi lại'!$B$8:$F$434,5,0)</f>
        <v>120000</v>
      </c>
      <c r="H796" s="132">
        <v>100000</v>
      </c>
      <c r="I796" s="147">
        <f t="shared" si="25"/>
        <v>220000</v>
      </c>
      <c r="J796" s="148"/>
      <c r="K796" s="179" t="str">
        <f t="shared" si="24"/>
        <v>K14B</v>
      </c>
      <c r="L796" s="168" t="s">
        <v>5649</v>
      </c>
    </row>
    <row r="797" spans="1:12" ht="17.25" customHeight="1">
      <c r="A797" s="185">
        <v>792</v>
      </c>
      <c r="B797" s="30" t="s">
        <v>2629</v>
      </c>
      <c r="C797" s="30" t="s">
        <v>2630</v>
      </c>
      <c r="D797" s="30" t="s">
        <v>2610</v>
      </c>
      <c r="E797" s="147"/>
      <c r="F797" s="147"/>
      <c r="G797" s="147"/>
      <c r="H797" s="132">
        <v>100000</v>
      </c>
      <c r="I797" s="147">
        <f t="shared" si="25"/>
        <v>100000</v>
      </c>
      <c r="J797" s="148"/>
      <c r="K797" s="179" t="str">
        <f t="shared" si="24"/>
        <v>K14B</v>
      </c>
      <c r="L797" s="168" t="s">
        <v>5649</v>
      </c>
    </row>
    <row r="798" spans="1:12" ht="17.25" customHeight="1">
      <c r="A798" s="185">
        <v>793</v>
      </c>
      <c r="B798" s="30" t="s">
        <v>2631</v>
      </c>
      <c r="C798" s="30" t="s">
        <v>2632</v>
      </c>
      <c r="D798" s="30" t="s">
        <v>2610</v>
      </c>
      <c r="E798" s="147"/>
      <c r="F798" s="147"/>
      <c r="G798" s="147"/>
      <c r="H798" s="132">
        <v>50000</v>
      </c>
      <c r="I798" s="147">
        <f t="shared" si="25"/>
        <v>50000</v>
      </c>
      <c r="J798" s="148"/>
      <c r="K798" s="179" t="str">
        <f t="shared" si="24"/>
        <v>K14B</v>
      </c>
      <c r="L798" s="168" t="s">
        <v>5649</v>
      </c>
    </row>
    <row r="799" spans="1:12" ht="17.25" customHeight="1">
      <c r="A799" s="185">
        <v>794</v>
      </c>
      <c r="B799" s="30" t="s">
        <v>2633</v>
      </c>
      <c r="C799" s="30" t="s">
        <v>2634</v>
      </c>
      <c r="D799" s="30" t="s">
        <v>2610</v>
      </c>
      <c r="E799" s="147"/>
      <c r="F799" s="147"/>
      <c r="G799" s="147"/>
      <c r="H799" s="132">
        <v>50000</v>
      </c>
      <c r="I799" s="147">
        <f t="shared" si="25"/>
        <v>50000</v>
      </c>
      <c r="J799" s="148"/>
      <c r="K799" s="179" t="str">
        <f t="shared" si="24"/>
        <v>K14B</v>
      </c>
      <c r="L799" s="168" t="s">
        <v>5649</v>
      </c>
    </row>
    <row r="800" spans="1:12" ht="17.25" customHeight="1">
      <c r="A800" s="185">
        <v>795</v>
      </c>
      <c r="B800" s="30" t="s">
        <v>2635</v>
      </c>
      <c r="C800" s="30" t="s">
        <v>2636</v>
      </c>
      <c r="D800" s="30" t="s">
        <v>2610</v>
      </c>
      <c r="E800" s="147"/>
      <c r="F800" s="147"/>
      <c r="G800" s="147"/>
      <c r="H800" s="132">
        <v>50000</v>
      </c>
      <c r="I800" s="147">
        <f t="shared" si="25"/>
        <v>50000</v>
      </c>
      <c r="J800" s="148"/>
      <c r="K800" s="179" t="str">
        <f t="shared" si="24"/>
        <v>K14B</v>
      </c>
      <c r="L800" s="168" t="s">
        <v>5649</v>
      </c>
    </row>
    <row r="801" spans="1:12" ht="17.25" customHeight="1">
      <c r="A801" s="185">
        <v>796</v>
      </c>
      <c r="B801" s="30" t="s">
        <v>2637</v>
      </c>
      <c r="C801" s="30" t="s">
        <v>2638</v>
      </c>
      <c r="D801" s="30" t="s">
        <v>2610</v>
      </c>
      <c r="E801" s="147"/>
      <c r="F801" s="147"/>
      <c r="G801" s="147"/>
      <c r="H801" s="132">
        <v>100000</v>
      </c>
      <c r="I801" s="147">
        <f t="shared" si="25"/>
        <v>100000</v>
      </c>
      <c r="J801" s="148"/>
      <c r="K801" s="179" t="str">
        <f t="shared" si="24"/>
        <v>K14B</v>
      </c>
      <c r="L801" s="168" t="s">
        <v>5649</v>
      </c>
    </row>
    <row r="802" spans="1:12" ht="17.25" customHeight="1">
      <c r="A802" s="185">
        <v>797</v>
      </c>
      <c r="B802" s="30" t="s">
        <v>2639</v>
      </c>
      <c r="C802" s="30" t="s">
        <v>2640</v>
      </c>
      <c r="D802" s="30" t="s">
        <v>2610</v>
      </c>
      <c r="E802" s="147"/>
      <c r="F802" s="147"/>
      <c r="G802" s="147">
        <f>VLOOKUP(B802,'Lệ phí thi lại'!$B$8:$F$434,5,0)</f>
        <v>150000</v>
      </c>
      <c r="H802" s="132">
        <v>50000</v>
      </c>
      <c r="I802" s="147">
        <f t="shared" si="25"/>
        <v>200000</v>
      </c>
      <c r="J802" s="148"/>
      <c r="K802" s="179" t="str">
        <f t="shared" si="24"/>
        <v>K14B</v>
      </c>
      <c r="L802" s="168" t="s">
        <v>5649</v>
      </c>
    </row>
    <row r="803" spans="1:12" ht="17.25" customHeight="1">
      <c r="A803" s="185">
        <v>798</v>
      </c>
      <c r="B803" s="30" t="s">
        <v>2641</v>
      </c>
      <c r="C803" s="30" t="s">
        <v>1842</v>
      </c>
      <c r="D803" s="30" t="s">
        <v>2610</v>
      </c>
      <c r="E803" s="147"/>
      <c r="F803" s="147"/>
      <c r="G803" s="147"/>
      <c r="H803" s="132">
        <v>100000</v>
      </c>
      <c r="I803" s="147">
        <f t="shared" si="25"/>
        <v>100000</v>
      </c>
      <c r="J803" s="148"/>
      <c r="K803" s="179" t="str">
        <f t="shared" si="24"/>
        <v>K14B</v>
      </c>
      <c r="L803" s="168" t="s">
        <v>5649</v>
      </c>
    </row>
    <row r="804" spans="1:12" ht="17.25" customHeight="1">
      <c r="A804" s="185">
        <v>799</v>
      </c>
      <c r="B804" s="30" t="s">
        <v>2642</v>
      </c>
      <c r="C804" s="30" t="s">
        <v>2643</v>
      </c>
      <c r="D804" s="30" t="s">
        <v>2610</v>
      </c>
      <c r="E804" s="147"/>
      <c r="F804" s="147"/>
      <c r="G804" s="147"/>
      <c r="H804" s="132">
        <v>50000</v>
      </c>
      <c r="I804" s="147">
        <f t="shared" si="25"/>
        <v>50000</v>
      </c>
      <c r="J804" s="148"/>
      <c r="K804" s="179" t="str">
        <f t="shared" si="24"/>
        <v>K14B</v>
      </c>
      <c r="L804" s="168" t="s">
        <v>5649</v>
      </c>
    </row>
    <row r="805" spans="1:12" ht="17.25" customHeight="1">
      <c r="A805" s="185">
        <v>800</v>
      </c>
      <c r="B805" s="30" t="s">
        <v>2644</v>
      </c>
      <c r="C805" s="30" t="s">
        <v>2645</v>
      </c>
      <c r="D805" s="30" t="s">
        <v>2610</v>
      </c>
      <c r="E805" s="147"/>
      <c r="F805" s="147"/>
      <c r="G805" s="147"/>
      <c r="H805" s="132">
        <v>50000</v>
      </c>
      <c r="I805" s="147">
        <f t="shared" si="25"/>
        <v>50000</v>
      </c>
      <c r="J805" s="148"/>
      <c r="K805" s="179" t="str">
        <f t="shared" si="24"/>
        <v>K14B</v>
      </c>
      <c r="L805" s="168" t="s">
        <v>5649</v>
      </c>
    </row>
    <row r="806" spans="1:12" ht="17.25" customHeight="1">
      <c r="A806" s="185">
        <v>801</v>
      </c>
      <c r="B806" s="30" t="s">
        <v>2646</v>
      </c>
      <c r="C806" s="30" t="s">
        <v>2647</v>
      </c>
      <c r="D806" s="30" t="s">
        <v>2610</v>
      </c>
      <c r="E806" s="147"/>
      <c r="F806" s="147"/>
      <c r="G806" s="147"/>
      <c r="H806" s="132">
        <v>100000</v>
      </c>
      <c r="I806" s="147">
        <f t="shared" si="25"/>
        <v>100000</v>
      </c>
      <c r="J806" s="148"/>
      <c r="K806" s="179" t="str">
        <f t="shared" si="24"/>
        <v>K14B</v>
      </c>
      <c r="L806" s="168" t="s">
        <v>5649</v>
      </c>
    </row>
    <row r="807" spans="1:12" ht="17.25" customHeight="1">
      <c r="A807" s="185">
        <v>802</v>
      </c>
      <c r="B807" s="30" t="s">
        <v>2648</v>
      </c>
      <c r="C807" s="30" t="s">
        <v>2649</v>
      </c>
      <c r="D807" s="30" t="s">
        <v>2610</v>
      </c>
      <c r="E807" s="147"/>
      <c r="F807" s="147"/>
      <c r="G807" s="147">
        <f>VLOOKUP(B807,'Lệ phí thi lại'!$B$8:$F$434,5,0)</f>
        <v>60000</v>
      </c>
      <c r="H807" s="132">
        <v>100000</v>
      </c>
      <c r="I807" s="147">
        <f t="shared" si="25"/>
        <v>160000</v>
      </c>
      <c r="J807" s="148"/>
      <c r="K807" s="179" t="str">
        <f t="shared" si="24"/>
        <v>K14B</v>
      </c>
      <c r="L807" s="168" t="s">
        <v>5649</v>
      </c>
    </row>
    <row r="808" spans="1:12" ht="17.25" customHeight="1">
      <c r="A808" s="185">
        <v>803</v>
      </c>
      <c r="B808" s="30" t="s">
        <v>2650</v>
      </c>
      <c r="C808" s="30" t="s">
        <v>2651</v>
      </c>
      <c r="D808" s="30" t="s">
        <v>2610</v>
      </c>
      <c r="E808" s="147"/>
      <c r="F808" s="147"/>
      <c r="G808" s="147"/>
      <c r="H808" s="132">
        <v>50000</v>
      </c>
      <c r="I808" s="147">
        <f t="shared" si="25"/>
        <v>50000</v>
      </c>
      <c r="J808" s="148"/>
      <c r="K808" s="179" t="str">
        <f t="shared" si="24"/>
        <v>K14B</v>
      </c>
      <c r="L808" s="168" t="s">
        <v>5649</v>
      </c>
    </row>
    <row r="809" spans="1:12" ht="17.25" customHeight="1">
      <c r="A809" s="185">
        <v>804</v>
      </c>
      <c r="B809" s="30" t="s">
        <v>2652</v>
      </c>
      <c r="C809" s="30" t="s">
        <v>2653</v>
      </c>
      <c r="D809" s="30" t="s">
        <v>2610</v>
      </c>
      <c r="E809" s="147"/>
      <c r="F809" s="147"/>
      <c r="G809" s="147"/>
      <c r="H809" s="132">
        <v>100000</v>
      </c>
      <c r="I809" s="147">
        <f t="shared" si="25"/>
        <v>100000</v>
      </c>
      <c r="J809" s="148"/>
      <c r="K809" s="179" t="str">
        <f t="shared" si="24"/>
        <v>K14B</v>
      </c>
      <c r="L809" s="168" t="s">
        <v>5649</v>
      </c>
    </row>
    <row r="810" spans="1:12" ht="17.25" customHeight="1">
      <c r="A810" s="185">
        <v>805</v>
      </c>
      <c r="B810" s="30" t="s">
        <v>2654</v>
      </c>
      <c r="C810" s="30" t="s">
        <v>2655</v>
      </c>
      <c r="D810" s="30" t="s">
        <v>2610</v>
      </c>
      <c r="E810" s="147"/>
      <c r="F810" s="147"/>
      <c r="G810" s="147"/>
      <c r="H810" s="132">
        <v>50000</v>
      </c>
      <c r="I810" s="147">
        <f t="shared" si="25"/>
        <v>50000</v>
      </c>
      <c r="J810" s="148"/>
      <c r="K810" s="179" t="str">
        <f t="shared" si="24"/>
        <v>K14B</v>
      </c>
      <c r="L810" s="168" t="s">
        <v>5649</v>
      </c>
    </row>
    <row r="811" spans="1:12" ht="17.25" customHeight="1">
      <c r="A811" s="185">
        <v>806</v>
      </c>
      <c r="B811" s="30" t="s">
        <v>2656</v>
      </c>
      <c r="C811" s="30" t="s">
        <v>2657</v>
      </c>
      <c r="D811" s="30" t="s">
        <v>2610</v>
      </c>
      <c r="E811" s="147"/>
      <c r="F811" s="147"/>
      <c r="G811" s="147"/>
      <c r="H811" s="132">
        <v>100000</v>
      </c>
      <c r="I811" s="147">
        <f t="shared" si="25"/>
        <v>100000</v>
      </c>
      <c r="J811" s="148"/>
      <c r="K811" s="179" t="str">
        <f t="shared" si="24"/>
        <v>K14B</v>
      </c>
      <c r="L811" s="168" t="s">
        <v>5649</v>
      </c>
    </row>
    <row r="812" spans="1:12" ht="17.25" customHeight="1">
      <c r="A812" s="185">
        <v>807</v>
      </c>
      <c r="B812" s="30" t="s">
        <v>2658</v>
      </c>
      <c r="C812" s="30" t="s">
        <v>2659</v>
      </c>
      <c r="D812" s="30" t="s">
        <v>2610</v>
      </c>
      <c r="E812" s="147"/>
      <c r="F812" s="147"/>
      <c r="G812" s="147"/>
      <c r="H812" s="132">
        <v>50000</v>
      </c>
      <c r="I812" s="147">
        <f t="shared" si="25"/>
        <v>50000</v>
      </c>
      <c r="J812" s="148"/>
      <c r="K812" s="179" t="str">
        <f t="shared" si="24"/>
        <v>K14B</v>
      </c>
      <c r="L812" s="168" t="s">
        <v>5649</v>
      </c>
    </row>
    <row r="813" spans="1:12" ht="17.25" customHeight="1">
      <c r="A813" s="185">
        <v>808</v>
      </c>
      <c r="B813" s="30" t="s">
        <v>2660</v>
      </c>
      <c r="C813" s="30" t="s">
        <v>2661</v>
      </c>
      <c r="D813" s="30" t="s">
        <v>2610</v>
      </c>
      <c r="E813" s="147"/>
      <c r="F813" s="147"/>
      <c r="G813" s="147">
        <f>VLOOKUP(B813,'Lệ phí thi lại'!$B$8:$F$434,5,0)</f>
        <v>120000</v>
      </c>
      <c r="H813" s="132">
        <v>100000</v>
      </c>
      <c r="I813" s="147">
        <f t="shared" si="25"/>
        <v>220000</v>
      </c>
      <c r="J813" s="148"/>
      <c r="K813" s="179" t="str">
        <f t="shared" si="24"/>
        <v>K14B</v>
      </c>
      <c r="L813" s="168" t="s">
        <v>5649</v>
      </c>
    </row>
    <row r="814" spans="1:12" ht="17.25" customHeight="1">
      <c r="A814" s="185">
        <v>809</v>
      </c>
      <c r="B814" s="30" t="s">
        <v>2662</v>
      </c>
      <c r="C814" s="30" t="s">
        <v>2663</v>
      </c>
      <c r="D814" s="30" t="s">
        <v>2610</v>
      </c>
      <c r="E814" s="147"/>
      <c r="F814" s="147"/>
      <c r="G814" s="147"/>
      <c r="H814" s="132">
        <v>100000</v>
      </c>
      <c r="I814" s="147">
        <f t="shared" si="25"/>
        <v>100000</v>
      </c>
      <c r="J814" s="148"/>
      <c r="K814" s="179" t="str">
        <f t="shared" si="24"/>
        <v>K14B</v>
      </c>
      <c r="L814" s="168" t="s">
        <v>5649</v>
      </c>
    </row>
    <row r="815" spans="1:12" ht="17.25" customHeight="1">
      <c r="A815" s="185">
        <v>810</v>
      </c>
      <c r="B815" s="30" t="s">
        <v>2664</v>
      </c>
      <c r="C815" s="30" t="s">
        <v>2665</v>
      </c>
      <c r="D815" s="30" t="s">
        <v>2610</v>
      </c>
      <c r="E815" s="147"/>
      <c r="F815" s="147"/>
      <c r="G815" s="147">
        <f>VLOOKUP(B815,'Lệ phí thi lại'!$B$8:$F$434,5,0)</f>
        <v>150000</v>
      </c>
      <c r="H815" s="132">
        <v>50000</v>
      </c>
      <c r="I815" s="147">
        <f t="shared" si="25"/>
        <v>200000</v>
      </c>
      <c r="J815" s="148"/>
      <c r="K815" s="179" t="str">
        <f t="shared" si="24"/>
        <v>K14B</v>
      </c>
      <c r="L815" s="168" t="s">
        <v>5649</v>
      </c>
    </row>
    <row r="816" spans="1:12" ht="17.25" customHeight="1">
      <c r="A816" s="185">
        <v>811</v>
      </c>
      <c r="B816" s="30" t="s">
        <v>2666</v>
      </c>
      <c r="C816" s="30" t="s">
        <v>2667</v>
      </c>
      <c r="D816" s="30" t="s">
        <v>2610</v>
      </c>
      <c r="E816" s="147"/>
      <c r="F816" s="147"/>
      <c r="G816" s="147"/>
      <c r="H816" s="132">
        <v>50000</v>
      </c>
      <c r="I816" s="147">
        <f t="shared" si="25"/>
        <v>50000</v>
      </c>
      <c r="J816" s="148"/>
      <c r="K816" s="179" t="str">
        <f t="shared" si="24"/>
        <v>K14B</v>
      </c>
      <c r="L816" s="168" t="s">
        <v>5649</v>
      </c>
    </row>
    <row r="817" spans="1:12" ht="17.25" customHeight="1">
      <c r="A817" s="185">
        <v>812</v>
      </c>
      <c r="B817" s="30" t="s">
        <v>2668</v>
      </c>
      <c r="C817" s="30" t="s">
        <v>2669</v>
      </c>
      <c r="D817" s="30" t="s">
        <v>2610</v>
      </c>
      <c r="E817" s="147"/>
      <c r="F817" s="147"/>
      <c r="G817" s="147">
        <f>VLOOKUP(B817,'Lệ phí thi lại'!$B$8:$F$434,5,0)</f>
        <v>120000</v>
      </c>
      <c r="H817" s="132">
        <v>100000</v>
      </c>
      <c r="I817" s="147">
        <f t="shared" si="25"/>
        <v>220000</v>
      </c>
      <c r="J817" s="148"/>
      <c r="K817" s="179" t="str">
        <f t="shared" si="24"/>
        <v>K14B</v>
      </c>
      <c r="L817" s="168" t="s">
        <v>5649</v>
      </c>
    </row>
    <row r="818" spans="1:12" ht="17.25" customHeight="1">
      <c r="A818" s="185">
        <v>813</v>
      </c>
      <c r="B818" s="30" t="s">
        <v>2670</v>
      </c>
      <c r="C818" s="30" t="s">
        <v>2671</v>
      </c>
      <c r="D818" s="30" t="s">
        <v>2610</v>
      </c>
      <c r="E818" s="147"/>
      <c r="F818" s="147"/>
      <c r="G818" s="147"/>
      <c r="H818" s="132">
        <v>100000</v>
      </c>
      <c r="I818" s="147">
        <f t="shared" si="25"/>
        <v>100000</v>
      </c>
      <c r="J818" s="148"/>
      <c r="K818" s="179" t="str">
        <f t="shared" si="24"/>
        <v>K14B</v>
      </c>
      <c r="L818" s="168" t="s">
        <v>5649</v>
      </c>
    </row>
    <row r="819" spans="1:12" ht="17.25" customHeight="1">
      <c r="A819" s="185">
        <v>814</v>
      </c>
      <c r="B819" s="30" t="s">
        <v>2672</v>
      </c>
      <c r="C819" s="30" t="s">
        <v>2673</v>
      </c>
      <c r="D819" s="30" t="s">
        <v>2610</v>
      </c>
      <c r="E819" s="147"/>
      <c r="F819" s="147"/>
      <c r="G819" s="147"/>
      <c r="H819" s="132">
        <v>100000</v>
      </c>
      <c r="I819" s="147">
        <f t="shared" si="25"/>
        <v>100000</v>
      </c>
      <c r="J819" s="148"/>
      <c r="K819" s="179" t="str">
        <f t="shared" si="24"/>
        <v>K14B</v>
      </c>
      <c r="L819" s="168" t="s">
        <v>5649</v>
      </c>
    </row>
    <row r="820" spans="1:12" ht="17.25" customHeight="1">
      <c r="A820" s="185">
        <v>815</v>
      </c>
      <c r="B820" s="30" t="s">
        <v>2674</v>
      </c>
      <c r="C820" s="30" t="s">
        <v>2675</v>
      </c>
      <c r="D820" s="30" t="s">
        <v>2610</v>
      </c>
      <c r="E820" s="147"/>
      <c r="F820" s="147"/>
      <c r="G820" s="147">
        <f>VLOOKUP(B820,'Lệ phí thi lại'!$B$8:$F$434,5,0)</f>
        <v>90000</v>
      </c>
      <c r="H820" s="132">
        <v>100000</v>
      </c>
      <c r="I820" s="147">
        <f t="shared" si="25"/>
        <v>190000</v>
      </c>
      <c r="J820" s="148"/>
      <c r="K820" s="179" t="str">
        <f t="shared" si="24"/>
        <v>K14B</v>
      </c>
      <c r="L820" s="168" t="s">
        <v>5649</v>
      </c>
    </row>
    <row r="821" spans="1:12" ht="17.25" customHeight="1">
      <c r="A821" s="185">
        <v>816</v>
      </c>
      <c r="B821" s="30" t="s">
        <v>2676</v>
      </c>
      <c r="C821" s="30" t="s">
        <v>2677</v>
      </c>
      <c r="D821" s="30" t="s">
        <v>2610</v>
      </c>
      <c r="E821" s="147"/>
      <c r="F821" s="147"/>
      <c r="G821" s="147">
        <f>VLOOKUP(B821,'Lệ phí thi lại'!$B$8:$F$434,5,0)</f>
        <v>150000</v>
      </c>
      <c r="H821" s="132">
        <v>50000</v>
      </c>
      <c r="I821" s="147">
        <f t="shared" si="25"/>
        <v>200000</v>
      </c>
      <c r="J821" s="148"/>
      <c r="K821" s="179" t="str">
        <f t="shared" si="24"/>
        <v>K14B</v>
      </c>
      <c r="L821" s="168" t="s">
        <v>5649</v>
      </c>
    </row>
    <row r="822" spans="1:12" ht="17.25" customHeight="1">
      <c r="A822" s="185">
        <v>817</v>
      </c>
      <c r="B822" s="30" t="s">
        <v>2678</v>
      </c>
      <c r="C822" s="30" t="s">
        <v>2679</v>
      </c>
      <c r="D822" s="30" t="s">
        <v>2610</v>
      </c>
      <c r="E822" s="147"/>
      <c r="F822" s="147"/>
      <c r="G822" s="147"/>
      <c r="H822" s="132">
        <v>100000</v>
      </c>
      <c r="I822" s="147">
        <f t="shared" si="25"/>
        <v>100000</v>
      </c>
      <c r="J822" s="148"/>
      <c r="K822" s="179" t="str">
        <f t="shared" si="24"/>
        <v>K14B</v>
      </c>
      <c r="L822" s="168" t="s">
        <v>5649</v>
      </c>
    </row>
    <row r="823" spans="1:12" ht="17.25" customHeight="1">
      <c r="A823" s="185">
        <v>818</v>
      </c>
      <c r="B823" s="30" t="s">
        <v>2680</v>
      </c>
      <c r="C823" s="30" t="s">
        <v>2681</v>
      </c>
      <c r="D823" s="30" t="s">
        <v>2610</v>
      </c>
      <c r="E823" s="147"/>
      <c r="F823" s="147"/>
      <c r="G823" s="147">
        <f>VLOOKUP(B823,'Lệ phí thi lại'!$B$8:$F$434,5,0)</f>
        <v>60000</v>
      </c>
      <c r="H823" s="132">
        <v>100000</v>
      </c>
      <c r="I823" s="147">
        <f t="shared" si="25"/>
        <v>160000</v>
      </c>
      <c r="J823" s="148"/>
      <c r="K823" s="179" t="str">
        <f t="shared" si="24"/>
        <v>K14B</v>
      </c>
      <c r="L823" s="168" t="s">
        <v>5649</v>
      </c>
    </row>
    <row r="824" spans="1:12" ht="17.25" customHeight="1">
      <c r="A824" s="185">
        <v>819</v>
      </c>
      <c r="B824" s="30" t="s">
        <v>2682</v>
      </c>
      <c r="C824" s="30" t="s">
        <v>2683</v>
      </c>
      <c r="D824" s="30" t="s">
        <v>2610</v>
      </c>
      <c r="E824" s="147"/>
      <c r="F824" s="147"/>
      <c r="G824" s="147">
        <f>VLOOKUP(B824,'Lệ phí thi lại'!$B$8:$F$434,5,0)</f>
        <v>90000</v>
      </c>
      <c r="H824" s="132">
        <v>100000</v>
      </c>
      <c r="I824" s="147">
        <f t="shared" si="25"/>
        <v>190000</v>
      </c>
      <c r="J824" s="148"/>
      <c r="K824" s="179" t="str">
        <f t="shared" si="24"/>
        <v>K14B</v>
      </c>
      <c r="L824" s="168" t="s">
        <v>5649</v>
      </c>
    </row>
    <row r="825" spans="1:12" ht="17.25" customHeight="1">
      <c r="A825" s="185">
        <v>820</v>
      </c>
      <c r="B825" s="30" t="s">
        <v>2684</v>
      </c>
      <c r="C825" s="30" t="s">
        <v>2685</v>
      </c>
      <c r="D825" s="30" t="s">
        <v>2610</v>
      </c>
      <c r="E825" s="147"/>
      <c r="F825" s="147"/>
      <c r="G825" s="147"/>
      <c r="H825" s="132">
        <v>50000</v>
      </c>
      <c r="I825" s="147">
        <f t="shared" si="25"/>
        <v>50000</v>
      </c>
      <c r="J825" s="148"/>
      <c r="K825" s="179" t="str">
        <f t="shared" si="24"/>
        <v>K14B</v>
      </c>
      <c r="L825" s="168" t="s">
        <v>5649</v>
      </c>
    </row>
    <row r="826" spans="1:12" ht="17.25" customHeight="1">
      <c r="A826" s="185">
        <v>821</v>
      </c>
      <c r="B826" s="30" t="s">
        <v>2686</v>
      </c>
      <c r="C826" s="30" t="s">
        <v>2687</v>
      </c>
      <c r="D826" s="30" t="s">
        <v>2610</v>
      </c>
      <c r="E826" s="147"/>
      <c r="F826" s="147"/>
      <c r="G826" s="147"/>
      <c r="H826" s="132">
        <v>50000</v>
      </c>
      <c r="I826" s="147">
        <f t="shared" si="25"/>
        <v>50000</v>
      </c>
      <c r="J826" s="148"/>
      <c r="K826" s="179" t="str">
        <f t="shared" si="24"/>
        <v>K14B</v>
      </c>
      <c r="L826" s="168" t="s">
        <v>5649</v>
      </c>
    </row>
    <row r="827" spans="1:12" ht="17.25" customHeight="1">
      <c r="A827" s="185">
        <v>822</v>
      </c>
      <c r="B827" s="30" t="s">
        <v>2688</v>
      </c>
      <c r="C827" s="30" t="s">
        <v>2689</v>
      </c>
      <c r="D827" s="30" t="s">
        <v>2610</v>
      </c>
      <c r="E827" s="147"/>
      <c r="F827" s="147"/>
      <c r="G827" s="147"/>
      <c r="H827" s="132">
        <v>100000</v>
      </c>
      <c r="I827" s="147">
        <f t="shared" si="25"/>
        <v>100000</v>
      </c>
      <c r="J827" s="148"/>
      <c r="K827" s="179" t="str">
        <f t="shared" si="24"/>
        <v>K14B</v>
      </c>
      <c r="L827" s="168" t="s">
        <v>5649</v>
      </c>
    </row>
    <row r="828" spans="1:12" ht="17.25" customHeight="1">
      <c r="A828" s="185">
        <v>823</v>
      </c>
      <c r="B828" s="30" t="s">
        <v>2690</v>
      </c>
      <c r="C828" s="30" t="s">
        <v>2691</v>
      </c>
      <c r="D828" s="30" t="s">
        <v>2610</v>
      </c>
      <c r="E828" s="147"/>
      <c r="F828" s="147"/>
      <c r="G828" s="147"/>
      <c r="H828" s="132">
        <v>100000</v>
      </c>
      <c r="I828" s="147">
        <f t="shared" si="25"/>
        <v>100000</v>
      </c>
      <c r="J828" s="148"/>
      <c r="K828" s="179" t="str">
        <f t="shared" si="24"/>
        <v>K14B</v>
      </c>
      <c r="L828" s="168" t="s">
        <v>5649</v>
      </c>
    </row>
    <row r="829" spans="1:12" ht="17.25" customHeight="1">
      <c r="A829" s="185">
        <v>824</v>
      </c>
      <c r="B829" s="30" t="s">
        <v>2172</v>
      </c>
      <c r="C829" s="30" t="s">
        <v>2173</v>
      </c>
      <c r="D829" s="30" t="s">
        <v>2174</v>
      </c>
      <c r="E829" s="147"/>
      <c r="F829" s="147"/>
      <c r="G829" s="147"/>
      <c r="H829" s="132">
        <v>50000</v>
      </c>
      <c r="I829" s="147">
        <f t="shared" si="25"/>
        <v>50000</v>
      </c>
      <c r="J829" s="148"/>
      <c r="K829" s="179" t="str">
        <f t="shared" si="24"/>
        <v>K14C</v>
      </c>
      <c r="L829" s="168" t="s">
        <v>5649</v>
      </c>
    </row>
    <row r="830" spans="1:12" ht="17.25" customHeight="1">
      <c r="A830" s="185">
        <v>825</v>
      </c>
      <c r="B830" s="30" t="s">
        <v>2175</v>
      </c>
      <c r="C830" s="30" t="s">
        <v>2176</v>
      </c>
      <c r="D830" s="30" t="s">
        <v>2174</v>
      </c>
      <c r="E830" s="147"/>
      <c r="F830" s="147"/>
      <c r="G830" s="147"/>
      <c r="H830" s="132">
        <v>50000</v>
      </c>
      <c r="I830" s="147">
        <f t="shared" si="25"/>
        <v>50000</v>
      </c>
      <c r="J830" s="148"/>
      <c r="K830" s="179" t="str">
        <f t="shared" si="24"/>
        <v>K14C</v>
      </c>
      <c r="L830" s="168" t="s">
        <v>5649</v>
      </c>
    </row>
    <row r="831" spans="1:12" ht="17.25" customHeight="1">
      <c r="A831" s="185">
        <v>826</v>
      </c>
      <c r="B831" s="30" t="s">
        <v>2177</v>
      </c>
      <c r="C831" s="30" t="s">
        <v>2178</v>
      </c>
      <c r="D831" s="30" t="s">
        <v>2174</v>
      </c>
      <c r="E831" s="147"/>
      <c r="F831" s="147"/>
      <c r="G831" s="147"/>
      <c r="H831" s="132">
        <v>50000</v>
      </c>
      <c r="I831" s="147">
        <f t="shared" si="25"/>
        <v>50000</v>
      </c>
      <c r="J831" s="148"/>
      <c r="K831" s="179" t="str">
        <f t="shared" si="24"/>
        <v>K14C</v>
      </c>
      <c r="L831" s="168" t="s">
        <v>5649</v>
      </c>
    </row>
    <row r="832" spans="1:12" ht="17.25" customHeight="1">
      <c r="A832" s="185">
        <v>827</v>
      </c>
      <c r="B832" s="30" t="s">
        <v>2179</v>
      </c>
      <c r="C832" s="30" t="s">
        <v>2180</v>
      </c>
      <c r="D832" s="30" t="s">
        <v>2174</v>
      </c>
      <c r="E832" s="147"/>
      <c r="F832" s="147"/>
      <c r="G832" s="147">
        <f>VLOOKUP(B832,'Lệ phí thi lại'!$B$8:$F$434,5,0)</f>
        <v>60000</v>
      </c>
      <c r="H832" s="132">
        <v>50000</v>
      </c>
      <c r="I832" s="147">
        <f t="shared" si="25"/>
        <v>110000</v>
      </c>
      <c r="J832" s="148"/>
      <c r="K832" s="179" t="str">
        <f t="shared" si="24"/>
        <v>K14C</v>
      </c>
      <c r="L832" s="168" t="s">
        <v>5649</v>
      </c>
    </row>
    <row r="833" spans="1:12" ht="17.25" customHeight="1">
      <c r="A833" s="185">
        <v>828</v>
      </c>
      <c r="B833" s="30" t="s">
        <v>2181</v>
      </c>
      <c r="C833" s="30" t="s">
        <v>2182</v>
      </c>
      <c r="D833" s="30" t="s">
        <v>2174</v>
      </c>
      <c r="E833" s="147"/>
      <c r="F833" s="147"/>
      <c r="G833" s="147"/>
      <c r="H833" s="132">
        <v>50000</v>
      </c>
      <c r="I833" s="147">
        <f t="shared" si="25"/>
        <v>50000</v>
      </c>
      <c r="J833" s="148"/>
      <c r="K833" s="179" t="str">
        <f t="shared" si="24"/>
        <v>K14C</v>
      </c>
      <c r="L833" s="168" t="s">
        <v>5649</v>
      </c>
    </row>
    <row r="834" spans="1:12" ht="17.25" customHeight="1">
      <c r="A834" s="185">
        <v>829</v>
      </c>
      <c r="B834" s="30" t="s">
        <v>2183</v>
      </c>
      <c r="C834" s="30" t="s">
        <v>2184</v>
      </c>
      <c r="D834" s="30" t="s">
        <v>2174</v>
      </c>
      <c r="E834" s="147"/>
      <c r="F834" s="147"/>
      <c r="G834" s="147"/>
      <c r="H834" s="132">
        <v>100000</v>
      </c>
      <c r="I834" s="147">
        <f t="shared" si="25"/>
        <v>100000</v>
      </c>
      <c r="J834" s="148"/>
      <c r="K834" s="179" t="str">
        <f t="shared" si="24"/>
        <v>K14C</v>
      </c>
      <c r="L834" s="168" t="s">
        <v>5649</v>
      </c>
    </row>
    <row r="835" spans="1:12" ht="17.25" customHeight="1">
      <c r="A835" s="185">
        <v>830</v>
      </c>
      <c r="B835" s="30" t="s">
        <v>2185</v>
      </c>
      <c r="C835" s="30" t="s">
        <v>2186</v>
      </c>
      <c r="D835" s="30" t="s">
        <v>2174</v>
      </c>
      <c r="E835" s="147"/>
      <c r="F835" s="147"/>
      <c r="G835" s="147"/>
      <c r="H835" s="132">
        <v>100000</v>
      </c>
      <c r="I835" s="147">
        <f t="shared" si="25"/>
        <v>100000</v>
      </c>
      <c r="J835" s="148"/>
      <c r="K835" s="179" t="str">
        <f t="shared" si="24"/>
        <v>K14C</v>
      </c>
      <c r="L835" s="168" t="s">
        <v>5649</v>
      </c>
    </row>
    <row r="836" spans="1:12" ht="17.25" customHeight="1">
      <c r="A836" s="185">
        <v>831</v>
      </c>
      <c r="B836" s="30" t="s">
        <v>2187</v>
      </c>
      <c r="C836" s="30" t="s">
        <v>2188</v>
      </c>
      <c r="D836" s="30" t="s">
        <v>2174</v>
      </c>
      <c r="E836" s="147"/>
      <c r="F836" s="147"/>
      <c r="G836" s="147">
        <f>VLOOKUP(B836,'Lệ phí thi lại'!$B$8:$F$434,5,0)</f>
        <v>120000</v>
      </c>
      <c r="H836" s="132">
        <v>100000</v>
      </c>
      <c r="I836" s="147">
        <f t="shared" si="25"/>
        <v>220000</v>
      </c>
      <c r="J836" s="148"/>
      <c r="K836" s="179" t="str">
        <f t="shared" si="24"/>
        <v>K14C</v>
      </c>
      <c r="L836" s="168" t="s">
        <v>5649</v>
      </c>
    </row>
    <row r="837" spans="1:12" ht="17.25" customHeight="1">
      <c r="A837" s="185">
        <v>832</v>
      </c>
      <c r="B837" s="30" t="s">
        <v>2189</v>
      </c>
      <c r="C837" s="30" t="s">
        <v>2190</v>
      </c>
      <c r="D837" s="30" t="s">
        <v>2174</v>
      </c>
      <c r="E837" s="147"/>
      <c r="F837" s="147"/>
      <c r="G837" s="147"/>
      <c r="H837" s="132">
        <v>100000</v>
      </c>
      <c r="I837" s="147">
        <f t="shared" si="25"/>
        <v>100000</v>
      </c>
      <c r="J837" s="148"/>
      <c r="K837" s="179" t="str">
        <f t="shared" si="24"/>
        <v>K14C</v>
      </c>
      <c r="L837" s="168" t="s">
        <v>5649</v>
      </c>
    </row>
    <row r="838" spans="1:12" ht="17.25" customHeight="1">
      <c r="A838" s="185">
        <v>833</v>
      </c>
      <c r="B838" s="30" t="s">
        <v>2191</v>
      </c>
      <c r="C838" s="30" t="s">
        <v>2192</v>
      </c>
      <c r="D838" s="30" t="s">
        <v>2174</v>
      </c>
      <c r="E838" s="147"/>
      <c r="F838" s="147"/>
      <c r="G838" s="147"/>
      <c r="H838" s="132">
        <v>50000</v>
      </c>
      <c r="I838" s="147">
        <f t="shared" si="25"/>
        <v>50000</v>
      </c>
      <c r="J838" s="148"/>
      <c r="K838" s="179" t="str">
        <f t="shared" ref="K838:K901" si="26">RIGHT(D838,4)</f>
        <v>K14C</v>
      </c>
      <c r="L838" s="168" t="s">
        <v>5649</v>
      </c>
    </row>
    <row r="839" spans="1:12" ht="17.25" customHeight="1">
      <c r="A839" s="185">
        <v>834</v>
      </c>
      <c r="B839" s="30" t="s">
        <v>2193</v>
      </c>
      <c r="C839" s="30" t="s">
        <v>2194</v>
      </c>
      <c r="D839" s="30" t="s">
        <v>2174</v>
      </c>
      <c r="E839" s="147"/>
      <c r="F839" s="147"/>
      <c r="G839" s="147"/>
      <c r="H839" s="132">
        <v>50000</v>
      </c>
      <c r="I839" s="147">
        <f t="shared" si="25"/>
        <v>50000</v>
      </c>
      <c r="J839" s="148"/>
      <c r="K839" s="179" t="str">
        <f t="shared" si="26"/>
        <v>K14C</v>
      </c>
      <c r="L839" s="168" t="s">
        <v>5649</v>
      </c>
    </row>
    <row r="840" spans="1:12" ht="17.25" customHeight="1">
      <c r="A840" s="185">
        <v>835</v>
      </c>
      <c r="B840" s="30" t="s">
        <v>2195</v>
      </c>
      <c r="C840" s="30" t="s">
        <v>2196</v>
      </c>
      <c r="D840" s="30" t="s">
        <v>2174</v>
      </c>
      <c r="E840" s="147"/>
      <c r="F840" s="147"/>
      <c r="G840" s="147"/>
      <c r="H840" s="132">
        <v>50000</v>
      </c>
      <c r="I840" s="147">
        <f t="shared" ref="I840:I903" si="27">SUM(E840:H840)</f>
        <v>50000</v>
      </c>
      <c r="J840" s="148"/>
      <c r="K840" s="179" t="str">
        <f t="shared" si="26"/>
        <v>K14C</v>
      </c>
      <c r="L840" s="168" t="s">
        <v>5649</v>
      </c>
    </row>
    <row r="841" spans="1:12" ht="17.25" customHeight="1">
      <c r="A841" s="185">
        <v>836</v>
      </c>
      <c r="B841" s="30" t="s">
        <v>2197</v>
      </c>
      <c r="C841" s="30" t="s">
        <v>2198</v>
      </c>
      <c r="D841" s="30" t="s">
        <v>2174</v>
      </c>
      <c r="E841" s="147"/>
      <c r="F841" s="147"/>
      <c r="G841" s="147"/>
      <c r="H841" s="132">
        <v>50000</v>
      </c>
      <c r="I841" s="147">
        <f t="shared" si="27"/>
        <v>50000</v>
      </c>
      <c r="J841" s="148"/>
      <c r="K841" s="179" t="str">
        <f t="shared" si="26"/>
        <v>K14C</v>
      </c>
      <c r="L841" s="168" t="s">
        <v>5649</v>
      </c>
    </row>
    <row r="842" spans="1:12" ht="17.25" customHeight="1">
      <c r="A842" s="185">
        <v>837</v>
      </c>
      <c r="B842" s="30" t="s">
        <v>2199</v>
      </c>
      <c r="C842" s="30" t="s">
        <v>2200</v>
      </c>
      <c r="D842" s="30" t="s">
        <v>2174</v>
      </c>
      <c r="E842" s="147"/>
      <c r="F842" s="147"/>
      <c r="G842" s="147">
        <f>VLOOKUP(B842,'Lệ phí thi lại'!$B$8:$F$434,5,0)</f>
        <v>30000</v>
      </c>
      <c r="H842" s="132">
        <v>100000</v>
      </c>
      <c r="I842" s="147">
        <f t="shared" si="27"/>
        <v>130000</v>
      </c>
      <c r="J842" s="148"/>
      <c r="K842" s="179" t="str">
        <f t="shared" si="26"/>
        <v>K14C</v>
      </c>
      <c r="L842" s="168" t="s">
        <v>5649</v>
      </c>
    </row>
    <row r="843" spans="1:12" ht="17.25" customHeight="1">
      <c r="A843" s="185">
        <v>838</v>
      </c>
      <c r="B843" s="30" t="s">
        <v>2201</v>
      </c>
      <c r="C843" s="30" t="s">
        <v>2202</v>
      </c>
      <c r="D843" s="30" t="s">
        <v>2174</v>
      </c>
      <c r="E843" s="147"/>
      <c r="F843" s="147"/>
      <c r="G843" s="147"/>
      <c r="H843" s="132">
        <v>50000</v>
      </c>
      <c r="I843" s="147">
        <f t="shared" si="27"/>
        <v>50000</v>
      </c>
      <c r="J843" s="148"/>
      <c r="K843" s="179" t="str">
        <f t="shared" si="26"/>
        <v>K14C</v>
      </c>
      <c r="L843" s="168" t="s">
        <v>5649</v>
      </c>
    </row>
    <row r="844" spans="1:12" ht="17.25" customHeight="1">
      <c r="A844" s="185">
        <v>839</v>
      </c>
      <c r="B844" s="30" t="s">
        <v>2203</v>
      </c>
      <c r="C844" s="30" t="s">
        <v>73</v>
      </c>
      <c r="D844" s="30" t="s">
        <v>2174</v>
      </c>
      <c r="E844" s="147"/>
      <c r="F844" s="147"/>
      <c r="G844" s="147"/>
      <c r="H844" s="132">
        <v>50000</v>
      </c>
      <c r="I844" s="147">
        <f t="shared" si="27"/>
        <v>50000</v>
      </c>
      <c r="J844" s="148"/>
      <c r="K844" s="179" t="str">
        <f t="shared" si="26"/>
        <v>K14C</v>
      </c>
      <c r="L844" s="168" t="s">
        <v>5649</v>
      </c>
    </row>
    <row r="845" spans="1:12" ht="17.25" customHeight="1">
      <c r="A845" s="185">
        <v>840</v>
      </c>
      <c r="B845" s="30" t="s">
        <v>2204</v>
      </c>
      <c r="C845" s="30" t="s">
        <v>2205</v>
      </c>
      <c r="D845" s="30" t="s">
        <v>2174</v>
      </c>
      <c r="E845" s="147"/>
      <c r="F845" s="147"/>
      <c r="G845" s="147">
        <f>VLOOKUP(B845,'Lệ phí thi lại'!$B$8:$F$434,5,0)</f>
        <v>30000</v>
      </c>
      <c r="H845" s="132">
        <v>100000</v>
      </c>
      <c r="I845" s="147">
        <f t="shared" si="27"/>
        <v>130000</v>
      </c>
      <c r="J845" s="148"/>
      <c r="K845" s="179" t="str">
        <f t="shared" si="26"/>
        <v>K14C</v>
      </c>
      <c r="L845" s="168" t="s">
        <v>5649</v>
      </c>
    </row>
    <row r="846" spans="1:12" ht="17.25" customHeight="1">
      <c r="A846" s="185">
        <v>841</v>
      </c>
      <c r="B846" s="30" t="s">
        <v>2206</v>
      </c>
      <c r="C846" s="30" t="s">
        <v>2207</v>
      </c>
      <c r="D846" s="30" t="s">
        <v>2174</v>
      </c>
      <c r="E846" s="147"/>
      <c r="F846" s="147"/>
      <c r="G846" s="147">
        <f>VLOOKUP(B846,'Lệ phí thi lại'!$B$8:$F$434,5,0)</f>
        <v>90000</v>
      </c>
      <c r="H846" s="132">
        <v>100000</v>
      </c>
      <c r="I846" s="147">
        <f t="shared" si="27"/>
        <v>190000</v>
      </c>
      <c r="J846" s="148"/>
      <c r="K846" s="179" t="str">
        <f t="shared" si="26"/>
        <v>K14C</v>
      </c>
      <c r="L846" s="168" t="s">
        <v>5649</v>
      </c>
    </row>
    <row r="847" spans="1:12" ht="17.25" customHeight="1">
      <c r="A847" s="185">
        <v>842</v>
      </c>
      <c r="B847" s="30" t="s">
        <v>2208</v>
      </c>
      <c r="C847" s="30" t="s">
        <v>2209</v>
      </c>
      <c r="D847" s="30" t="s">
        <v>2174</v>
      </c>
      <c r="E847" s="147"/>
      <c r="F847" s="147"/>
      <c r="G847" s="147"/>
      <c r="H847" s="132">
        <v>50000</v>
      </c>
      <c r="I847" s="147">
        <f t="shared" si="27"/>
        <v>50000</v>
      </c>
      <c r="J847" s="148"/>
      <c r="K847" s="179" t="str">
        <f t="shared" si="26"/>
        <v>K14C</v>
      </c>
      <c r="L847" s="168" t="s">
        <v>5649</v>
      </c>
    </row>
    <row r="848" spans="1:12" ht="17.25" customHeight="1">
      <c r="A848" s="185">
        <v>843</v>
      </c>
      <c r="B848" s="30" t="s">
        <v>2210</v>
      </c>
      <c r="C848" s="30" t="s">
        <v>2211</v>
      </c>
      <c r="D848" s="30" t="s">
        <v>2174</v>
      </c>
      <c r="E848" s="147"/>
      <c r="F848" s="147"/>
      <c r="G848" s="147">
        <f>VLOOKUP(B848,'Lệ phí thi lại'!$B$8:$F$434,5,0)</f>
        <v>120000</v>
      </c>
      <c r="H848" s="132">
        <v>50000</v>
      </c>
      <c r="I848" s="147">
        <f t="shared" si="27"/>
        <v>170000</v>
      </c>
      <c r="J848" s="148"/>
      <c r="K848" s="179" t="str">
        <f t="shared" si="26"/>
        <v>K14C</v>
      </c>
      <c r="L848" s="168" t="s">
        <v>5649</v>
      </c>
    </row>
    <row r="849" spans="1:12" ht="17.25" customHeight="1">
      <c r="A849" s="185">
        <v>844</v>
      </c>
      <c r="B849" s="30" t="s">
        <v>2212</v>
      </c>
      <c r="C849" s="30" t="s">
        <v>2213</v>
      </c>
      <c r="D849" s="30" t="s">
        <v>2174</v>
      </c>
      <c r="E849" s="147"/>
      <c r="F849" s="147"/>
      <c r="G849" s="147">
        <f>VLOOKUP(B849,'Lệ phí thi lại'!$B$8:$F$434,5,0)</f>
        <v>30000</v>
      </c>
      <c r="H849" s="132">
        <v>100000</v>
      </c>
      <c r="I849" s="147">
        <f t="shared" si="27"/>
        <v>130000</v>
      </c>
      <c r="J849" s="148"/>
      <c r="K849" s="179" t="str">
        <f t="shared" si="26"/>
        <v>K14C</v>
      </c>
      <c r="L849" s="168" t="s">
        <v>5649</v>
      </c>
    </row>
    <row r="850" spans="1:12" ht="17.25" customHeight="1">
      <c r="A850" s="185">
        <v>845</v>
      </c>
      <c r="B850" s="30" t="s">
        <v>2214</v>
      </c>
      <c r="C850" s="30" t="s">
        <v>2215</v>
      </c>
      <c r="D850" s="30" t="s">
        <v>2174</v>
      </c>
      <c r="E850" s="147"/>
      <c r="F850" s="147"/>
      <c r="G850" s="147"/>
      <c r="H850" s="132">
        <v>50000</v>
      </c>
      <c r="I850" s="147">
        <f t="shared" si="27"/>
        <v>50000</v>
      </c>
      <c r="J850" s="148"/>
      <c r="K850" s="179" t="str">
        <f t="shared" si="26"/>
        <v>K14C</v>
      </c>
      <c r="L850" s="168" t="s">
        <v>5649</v>
      </c>
    </row>
    <row r="851" spans="1:12" ht="17.25" customHeight="1">
      <c r="A851" s="185">
        <v>846</v>
      </c>
      <c r="B851" s="30" t="s">
        <v>2216</v>
      </c>
      <c r="C851" s="30" t="s">
        <v>2217</v>
      </c>
      <c r="D851" s="30" t="s">
        <v>2174</v>
      </c>
      <c r="E851" s="147"/>
      <c r="F851" s="147"/>
      <c r="G851" s="147"/>
      <c r="H851" s="132">
        <v>50000</v>
      </c>
      <c r="I851" s="147">
        <f t="shared" si="27"/>
        <v>50000</v>
      </c>
      <c r="J851" s="148"/>
      <c r="K851" s="179" t="str">
        <f t="shared" si="26"/>
        <v>K14C</v>
      </c>
      <c r="L851" s="168" t="s">
        <v>5649</v>
      </c>
    </row>
    <row r="852" spans="1:12" ht="17.25" customHeight="1">
      <c r="A852" s="185">
        <v>847</v>
      </c>
      <c r="B852" s="30" t="s">
        <v>2692</v>
      </c>
      <c r="C852" s="30" t="s">
        <v>2693</v>
      </c>
      <c r="D852" s="30" t="s">
        <v>2694</v>
      </c>
      <c r="E852" s="147"/>
      <c r="F852" s="147"/>
      <c r="G852" s="147"/>
      <c r="H852" s="132">
        <v>100000</v>
      </c>
      <c r="I852" s="147">
        <f t="shared" si="27"/>
        <v>100000</v>
      </c>
      <c r="J852" s="148"/>
      <c r="K852" s="179" t="str">
        <f t="shared" si="26"/>
        <v>K14C</v>
      </c>
      <c r="L852" s="168" t="s">
        <v>5649</v>
      </c>
    </row>
    <row r="853" spans="1:12" ht="17.25" customHeight="1">
      <c r="A853" s="185">
        <v>848</v>
      </c>
      <c r="B853" s="30" t="s">
        <v>2695</v>
      </c>
      <c r="C853" s="30" t="s">
        <v>2696</v>
      </c>
      <c r="D853" s="30" t="s">
        <v>2694</v>
      </c>
      <c r="E853" s="147"/>
      <c r="F853" s="147"/>
      <c r="G853" s="147"/>
      <c r="H853" s="132">
        <v>50000</v>
      </c>
      <c r="I853" s="147">
        <f t="shared" si="27"/>
        <v>50000</v>
      </c>
      <c r="J853" s="148"/>
      <c r="K853" s="179" t="str">
        <f t="shared" si="26"/>
        <v>K14C</v>
      </c>
      <c r="L853" s="168" t="s">
        <v>5649</v>
      </c>
    </row>
    <row r="854" spans="1:12" ht="17.25" customHeight="1">
      <c r="A854" s="185">
        <v>849</v>
      </c>
      <c r="B854" s="30" t="s">
        <v>2697</v>
      </c>
      <c r="C854" s="30" t="s">
        <v>2698</v>
      </c>
      <c r="D854" s="30" t="s">
        <v>2694</v>
      </c>
      <c r="E854" s="147"/>
      <c r="F854" s="147"/>
      <c r="G854" s="147"/>
      <c r="H854" s="132">
        <v>100000</v>
      </c>
      <c r="I854" s="147">
        <f t="shared" si="27"/>
        <v>100000</v>
      </c>
      <c r="J854" s="148"/>
      <c r="K854" s="179" t="str">
        <f t="shared" si="26"/>
        <v>K14C</v>
      </c>
      <c r="L854" s="168" t="s">
        <v>5649</v>
      </c>
    </row>
    <row r="855" spans="1:12" ht="17.25" customHeight="1">
      <c r="A855" s="185">
        <v>850</v>
      </c>
      <c r="B855" s="30" t="s">
        <v>2699</v>
      </c>
      <c r="C855" s="30" t="s">
        <v>2700</v>
      </c>
      <c r="D855" s="30" t="s">
        <v>2694</v>
      </c>
      <c r="E855" s="147"/>
      <c r="F855" s="147"/>
      <c r="G855" s="147">
        <f>VLOOKUP(B855,'Lệ phí thi lại'!$B$8:$F$434,5,0)</f>
        <v>270000</v>
      </c>
      <c r="H855" s="132">
        <v>100000</v>
      </c>
      <c r="I855" s="147">
        <f t="shared" si="27"/>
        <v>370000</v>
      </c>
      <c r="J855" s="148"/>
      <c r="K855" s="179" t="str">
        <f t="shared" si="26"/>
        <v>K14C</v>
      </c>
      <c r="L855" s="168" t="s">
        <v>5649</v>
      </c>
    </row>
    <row r="856" spans="1:12" ht="17.25" customHeight="1">
      <c r="A856" s="185">
        <v>851</v>
      </c>
      <c r="B856" s="30" t="s">
        <v>2701</v>
      </c>
      <c r="C856" s="30" t="s">
        <v>2702</v>
      </c>
      <c r="D856" s="30" t="s">
        <v>2694</v>
      </c>
      <c r="E856" s="147"/>
      <c r="F856" s="147"/>
      <c r="G856" s="147"/>
      <c r="H856" s="132">
        <v>100000</v>
      </c>
      <c r="I856" s="147">
        <f t="shared" si="27"/>
        <v>100000</v>
      </c>
      <c r="J856" s="148"/>
      <c r="K856" s="179" t="str">
        <f t="shared" si="26"/>
        <v>K14C</v>
      </c>
      <c r="L856" s="168" t="s">
        <v>5649</v>
      </c>
    </row>
    <row r="857" spans="1:12" ht="17.25" customHeight="1">
      <c r="A857" s="185">
        <v>852</v>
      </c>
      <c r="B857" s="30" t="s">
        <v>5439</v>
      </c>
      <c r="C857" s="30" t="s">
        <v>1251</v>
      </c>
      <c r="D857" s="30" t="s">
        <v>2174</v>
      </c>
      <c r="E857" s="147"/>
      <c r="F857" s="147"/>
      <c r="G857" s="169">
        <v>120000</v>
      </c>
      <c r="H857" s="177">
        <v>120000</v>
      </c>
      <c r="I857" s="147">
        <f t="shared" si="27"/>
        <v>240000</v>
      </c>
      <c r="J857" s="148"/>
      <c r="K857" s="179" t="str">
        <f t="shared" si="26"/>
        <v>K14C</v>
      </c>
      <c r="L857" s="168" t="s">
        <v>5649</v>
      </c>
    </row>
    <row r="858" spans="1:12" ht="17.25" customHeight="1">
      <c r="A858" s="185">
        <v>853</v>
      </c>
      <c r="B858" s="30" t="s">
        <v>5514</v>
      </c>
      <c r="C858" s="30" t="s">
        <v>5515</v>
      </c>
      <c r="D858" s="30" t="s">
        <v>2694</v>
      </c>
      <c r="E858" s="147"/>
      <c r="F858" s="147"/>
      <c r="G858" s="169">
        <v>360000</v>
      </c>
      <c r="H858" s="177">
        <v>360000</v>
      </c>
      <c r="I858" s="147">
        <f t="shared" si="27"/>
        <v>720000</v>
      </c>
      <c r="J858" s="148"/>
      <c r="K858" s="179" t="str">
        <f t="shared" si="26"/>
        <v>K14C</v>
      </c>
      <c r="L858" s="168" t="s">
        <v>5649</v>
      </c>
    </row>
    <row r="859" spans="1:12" ht="17.25" customHeight="1">
      <c r="A859" s="185">
        <v>854</v>
      </c>
      <c r="B859" s="30" t="s">
        <v>5516</v>
      </c>
      <c r="C859" s="30" t="s">
        <v>5517</v>
      </c>
      <c r="D859" s="30" t="s">
        <v>2694</v>
      </c>
      <c r="E859" s="147"/>
      <c r="F859" s="147"/>
      <c r="G859" s="169">
        <v>120000</v>
      </c>
      <c r="H859" s="177">
        <v>120000</v>
      </c>
      <c r="I859" s="147">
        <f t="shared" si="27"/>
        <v>240000</v>
      </c>
      <c r="J859" s="148"/>
      <c r="K859" s="179" t="str">
        <f t="shared" si="26"/>
        <v>K14C</v>
      </c>
      <c r="L859" s="168" t="s">
        <v>5649</v>
      </c>
    </row>
    <row r="860" spans="1:12" ht="17.25" customHeight="1">
      <c r="A860" s="185">
        <v>855</v>
      </c>
      <c r="B860" s="30" t="s">
        <v>5518</v>
      </c>
      <c r="C860" s="30" t="s">
        <v>2632</v>
      </c>
      <c r="D860" s="30" t="s">
        <v>2694</v>
      </c>
      <c r="E860" s="147"/>
      <c r="F860" s="147"/>
      <c r="G860" s="169">
        <v>90000</v>
      </c>
      <c r="H860" s="177">
        <v>90000</v>
      </c>
      <c r="I860" s="147">
        <f t="shared" si="27"/>
        <v>180000</v>
      </c>
      <c r="J860" s="148"/>
      <c r="K860" s="179" t="str">
        <f t="shared" si="26"/>
        <v>K14C</v>
      </c>
      <c r="L860" s="168" t="s">
        <v>5649</v>
      </c>
    </row>
    <row r="861" spans="1:12" ht="17.25" customHeight="1">
      <c r="A861" s="185">
        <v>856</v>
      </c>
      <c r="B861" s="30" t="s">
        <v>5519</v>
      </c>
      <c r="C861" s="30" t="s">
        <v>5520</v>
      </c>
      <c r="D861" s="30" t="s">
        <v>2694</v>
      </c>
      <c r="E861" s="147"/>
      <c r="F861" s="147"/>
      <c r="G861" s="169">
        <v>180000</v>
      </c>
      <c r="H861" s="177">
        <v>180000</v>
      </c>
      <c r="I861" s="147">
        <f t="shared" si="27"/>
        <v>360000</v>
      </c>
      <c r="J861" s="148"/>
      <c r="K861" s="179" t="str">
        <f t="shared" si="26"/>
        <v>K14C</v>
      </c>
      <c r="L861" s="168" t="s">
        <v>5649</v>
      </c>
    </row>
    <row r="862" spans="1:12" ht="17.25" customHeight="1">
      <c r="A862" s="185">
        <v>857</v>
      </c>
      <c r="B862" s="30" t="s">
        <v>5521</v>
      </c>
      <c r="C862" s="30" t="s">
        <v>5522</v>
      </c>
      <c r="D862" s="30" t="s">
        <v>2694</v>
      </c>
      <c r="E862" s="147"/>
      <c r="F862" s="147"/>
      <c r="G862" s="169">
        <v>150000</v>
      </c>
      <c r="H862" s="177">
        <v>150000</v>
      </c>
      <c r="I862" s="147">
        <f t="shared" si="27"/>
        <v>300000</v>
      </c>
      <c r="J862" s="148"/>
      <c r="K862" s="179" t="str">
        <f t="shared" si="26"/>
        <v>K14C</v>
      </c>
      <c r="L862" s="168" t="s">
        <v>5649</v>
      </c>
    </row>
    <row r="863" spans="1:12" ht="17.25" customHeight="1">
      <c r="A863" s="185">
        <v>858</v>
      </c>
      <c r="B863" s="30" t="s">
        <v>5523</v>
      </c>
      <c r="C863" s="30" t="s">
        <v>5524</v>
      </c>
      <c r="D863" s="30" t="s">
        <v>2694</v>
      </c>
      <c r="E863" s="147"/>
      <c r="F863" s="147"/>
      <c r="G863" s="169">
        <v>60000</v>
      </c>
      <c r="H863" s="177">
        <v>60000</v>
      </c>
      <c r="I863" s="147">
        <f t="shared" si="27"/>
        <v>120000</v>
      </c>
      <c r="J863" s="148"/>
      <c r="K863" s="179" t="str">
        <f t="shared" si="26"/>
        <v>K14C</v>
      </c>
      <c r="L863" s="168" t="s">
        <v>5649</v>
      </c>
    </row>
    <row r="864" spans="1:12" ht="17.25" customHeight="1">
      <c r="A864" s="185">
        <v>859</v>
      </c>
      <c r="B864" s="30" t="s">
        <v>2218</v>
      </c>
      <c r="C864" s="30" t="s">
        <v>2219</v>
      </c>
      <c r="D864" s="30" t="s">
        <v>2220</v>
      </c>
      <c r="E864" s="147"/>
      <c r="F864" s="147"/>
      <c r="G864" s="147"/>
      <c r="H864" s="132">
        <v>50000</v>
      </c>
      <c r="I864" s="147">
        <f t="shared" si="27"/>
        <v>50000</v>
      </c>
      <c r="J864" s="148"/>
      <c r="K864" s="179" t="str">
        <f t="shared" si="26"/>
        <v>K14D</v>
      </c>
      <c r="L864" s="168" t="s">
        <v>5649</v>
      </c>
    </row>
    <row r="865" spans="1:12" ht="17.25" customHeight="1">
      <c r="A865" s="185">
        <v>860</v>
      </c>
      <c r="B865" s="30" t="s">
        <v>2221</v>
      </c>
      <c r="C865" s="30" t="s">
        <v>2222</v>
      </c>
      <c r="D865" s="30" t="s">
        <v>2220</v>
      </c>
      <c r="E865" s="147"/>
      <c r="F865" s="147"/>
      <c r="G865" s="147"/>
      <c r="H865" s="132">
        <v>50000</v>
      </c>
      <c r="I865" s="147">
        <f t="shared" si="27"/>
        <v>50000</v>
      </c>
      <c r="J865" s="148"/>
      <c r="K865" s="179" t="str">
        <f t="shared" si="26"/>
        <v>K14D</v>
      </c>
      <c r="L865" s="168" t="s">
        <v>5649</v>
      </c>
    </row>
    <row r="866" spans="1:12" ht="17.25" customHeight="1">
      <c r="A866" s="185">
        <v>861</v>
      </c>
      <c r="B866" s="30" t="s">
        <v>2223</v>
      </c>
      <c r="C866" s="30" t="s">
        <v>2224</v>
      </c>
      <c r="D866" s="30" t="s">
        <v>2220</v>
      </c>
      <c r="E866" s="147"/>
      <c r="F866" s="147"/>
      <c r="G866" s="147">
        <f>VLOOKUP(B866,'Lệ phí thi lại'!$B$8:$F$434,5,0)</f>
        <v>150000</v>
      </c>
      <c r="H866" s="132">
        <v>50000</v>
      </c>
      <c r="I866" s="147">
        <f t="shared" si="27"/>
        <v>200000</v>
      </c>
      <c r="J866" s="148"/>
      <c r="K866" s="179" t="str">
        <f t="shared" si="26"/>
        <v>K14D</v>
      </c>
      <c r="L866" s="168" t="s">
        <v>5649</v>
      </c>
    </row>
    <row r="867" spans="1:12" ht="17.25" customHeight="1">
      <c r="A867" s="185">
        <v>862</v>
      </c>
      <c r="B867" s="30" t="s">
        <v>2225</v>
      </c>
      <c r="C867" s="30" t="s">
        <v>2226</v>
      </c>
      <c r="D867" s="30" t="s">
        <v>2220</v>
      </c>
      <c r="E867" s="147"/>
      <c r="F867" s="147"/>
      <c r="G867" s="147">
        <f>VLOOKUP(B867,'Lệ phí thi lại'!$B$8:$F$434,5,0)</f>
        <v>120000</v>
      </c>
      <c r="H867" s="132">
        <v>50000</v>
      </c>
      <c r="I867" s="147">
        <f t="shared" si="27"/>
        <v>170000</v>
      </c>
      <c r="J867" s="148"/>
      <c r="K867" s="179" t="str">
        <f t="shared" si="26"/>
        <v>K14D</v>
      </c>
      <c r="L867" s="168" t="s">
        <v>5649</v>
      </c>
    </row>
    <row r="868" spans="1:12" ht="17.25" customHeight="1">
      <c r="A868" s="185">
        <v>863</v>
      </c>
      <c r="B868" s="30" t="s">
        <v>2227</v>
      </c>
      <c r="C868" s="30" t="s">
        <v>2228</v>
      </c>
      <c r="D868" s="30" t="s">
        <v>2220</v>
      </c>
      <c r="E868" s="147"/>
      <c r="F868" s="147"/>
      <c r="G868" s="147">
        <f>VLOOKUP(B868,'Lệ phí thi lại'!$B$8:$F$434,5,0)</f>
        <v>150000</v>
      </c>
      <c r="H868" s="132">
        <v>50000</v>
      </c>
      <c r="I868" s="147">
        <f t="shared" si="27"/>
        <v>200000</v>
      </c>
      <c r="J868" s="148"/>
      <c r="K868" s="179" t="str">
        <f t="shared" si="26"/>
        <v>K14D</v>
      </c>
      <c r="L868" s="168" t="s">
        <v>5649</v>
      </c>
    </row>
    <row r="869" spans="1:12" ht="17.25" customHeight="1">
      <c r="A869" s="185">
        <v>864</v>
      </c>
      <c r="B869" s="30" t="s">
        <v>2229</v>
      </c>
      <c r="C869" s="30" t="s">
        <v>2028</v>
      </c>
      <c r="D869" s="30" t="s">
        <v>2220</v>
      </c>
      <c r="E869" s="147">
        <f>VLOOKUP(B869,'Học phí'!$B$8:$F$395,5,0)</f>
        <v>2640000</v>
      </c>
      <c r="F869" s="147"/>
      <c r="G869" s="147"/>
      <c r="H869" s="132">
        <v>100000</v>
      </c>
      <c r="I869" s="147">
        <f t="shared" si="27"/>
        <v>2740000</v>
      </c>
      <c r="J869" s="148"/>
      <c r="K869" s="179" t="str">
        <f t="shared" si="26"/>
        <v>K14D</v>
      </c>
      <c r="L869" s="168" t="s">
        <v>5649</v>
      </c>
    </row>
    <row r="870" spans="1:12" ht="17.25" customHeight="1">
      <c r="A870" s="185">
        <v>865</v>
      </c>
      <c r="B870" s="30" t="s">
        <v>2230</v>
      </c>
      <c r="C870" s="30" t="s">
        <v>2231</v>
      </c>
      <c r="D870" s="30" t="s">
        <v>2220</v>
      </c>
      <c r="E870" s="147"/>
      <c r="F870" s="147"/>
      <c r="G870" s="147">
        <f>VLOOKUP(B870,'Lệ phí thi lại'!$B$8:$F$434,5,0)</f>
        <v>150000</v>
      </c>
      <c r="H870" s="132">
        <v>50000</v>
      </c>
      <c r="I870" s="147">
        <f t="shared" si="27"/>
        <v>200000</v>
      </c>
      <c r="J870" s="148"/>
      <c r="K870" s="179" t="str">
        <f t="shared" si="26"/>
        <v>K14D</v>
      </c>
      <c r="L870" s="168" t="s">
        <v>5649</v>
      </c>
    </row>
    <row r="871" spans="1:12" ht="17.25" customHeight="1">
      <c r="A871" s="185">
        <v>866</v>
      </c>
      <c r="B871" s="30" t="s">
        <v>2232</v>
      </c>
      <c r="C871" s="30" t="s">
        <v>2233</v>
      </c>
      <c r="D871" s="30" t="s">
        <v>2220</v>
      </c>
      <c r="E871" s="147"/>
      <c r="F871" s="147"/>
      <c r="G871" s="147">
        <f>VLOOKUP(B871,'Lệ phí thi lại'!$B$8:$F$434,5,0)</f>
        <v>150000</v>
      </c>
      <c r="H871" s="132">
        <v>50000</v>
      </c>
      <c r="I871" s="147">
        <f t="shared" si="27"/>
        <v>200000</v>
      </c>
      <c r="J871" s="148"/>
      <c r="K871" s="179" t="str">
        <f t="shared" si="26"/>
        <v>K14D</v>
      </c>
      <c r="L871" s="168" t="s">
        <v>5649</v>
      </c>
    </row>
    <row r="872" spans="1:12" ht="17.25" customHeight="1">
      <c r="A872" s="185">
        <v>867</v>
      </c>
      <c r="B872" s="30" t="s">
        <v>2234</v>
      </c>
      <c r="C872" s="30" t="s">
        <v>2235</v>
      </c>
      <c r="D872" s="30" t="s">
        <v>2220</v>
      </c>
      <c r="E872" s="147"/>
      <c r="F872" s="147"/>
      <c r="G872" s="147"/>
      <c r="H872" s="132">
        <v>100000</v>
      </c>
      <c r="I872" s="147">
        <f t="shared" si="27"/>
        <v>100000</v>
      </c>
      <c r="J872" s="148"/>
      <c r="K872" s="179" t="str">
        <f t="shared" si="26"/>
        <v>K14D</v>
      </c>
      <c r="L872" s="168" t="s">
        <v>5649</v>
      </c>
    </row>
    <row r="873" spans="1:12" ht="17.25" customHeight="1">
      <c r="A873" s="185">
        <v>868</v>
      </c>
      <c r="B873" s="30" t="s">
        <v>2236</v>
      </c>
      <c r="C873" s="30" t="s">
        <v>2237</v>
      </c>
      <c r="D873" s="30" t="s">
        <v>2220</v>
      </c>
      <c r="E873" s="147"/>
      <c r="F873" s="147"/>
      <c r="G873" s="147">
        <f>VLOOKUP(B873,'Lệ phí thi lại'!$B$8:$F$434,5,0)</f>
        <v>90000</v>
      </c>
      <c r="H873" s="132">
        <v>100000</v>
      </c>
      <c r="I873" s="147">
        <f t="shared" si="27"/>
        <v>190000</v>
      </c>
      <c r="J873" s="148"/>
      <c r="K873" s="179" t="str">
        <f t="shared" si="26"/>
        <v>K14D</v>
      </c>
      <c r="L873" s="168" t="s">
        <v>5649</v>
      </c>
    </row>
    <row r="874" spans="1:12" ht="17.25" customHeight="1">
      <c r="A874" s="185">
        <v>869</v>
      </c>
      <c r="B874" s="30" t="s">
        <v>2238</v>
      </c>
      <c r="C874" s="30" t="s">
        <v>2239</v>
      </c>
      <c r="D874" s="30" t="s">
        <v>2220</v>
      </c>
      <c r="E874" s="147"/>
      <c r="F874" s="147"/>
      <c r="G874" s="147"/>
      <c r="H874" s="132">
        <v>50000</v>
      </c>
      <c r="I874" s="147">
        <f t="shared" si="27"/>
        <v>50000</v>
      </c>
      <c r="J874" s="148"/>
      <c r="K874" s="179" t="str">
        <f t="shared" si="26"/>
        <v>K14D</v>
      </c>
      <c r="L874" s="168" t="s">
        <v>5649</v>
      </c>
    </row>
    <row r="875" spans="1:12" ht="17.25" customHeight="1">
      <c r="A875" s="185">
        <v>870</v>
      </c>
      <c r="B875" s="30" t="s">
        <v>2240</v>
      </c>
      <c r="C875" s="30" t="s">
        <v>2241</v>
      </c>
      <c r="D875" s="30" t="s">
        <v>2220</v>
      </c>
      <c r="E875" s="147"/>
      <c r="F875" s="147"/>
      <c r="G875" s="147"/>
      <c r="H875" s="132">
        <v>50000</v>
      </c>
      <c r="I875" s="147">
        <f t="shared" si="27"/>
        <v>50000</v>
      </c>
      <c r="J875" s="148"/>
      <c r="K875" s="179" t="str">
        <f t="shared" si="26"/>
        <v>K14D</v>
      </c>
      <c r="L875" s="168" t="s">
        <v>5649</v>
      </c>
    </row>
    <row r="876" spans="1:12" ht="17.25" customHeight="1">
      <c r="A876" s="185">
        <v>871</v>
      </c>
      <c r="B876" s="30" t="s">
        <v>2242</v>
      </c>
      <c r="C876" s="30" t="s">
        <v>2243</v>
      </c>
      <c r="D876" s="30" t="s">
        <v>2220</v>
      </c>
      <c r="E876" s="147"/>
      <c r="F876" s="147"/>
      <c r="G876" s="147">
        <f>VLOOKUP(B876,'Lệ phí thi lại'!$B$8:$F$434,5,0)</f>
        <v>150000</v>
      </c>
      <c r="H876" s="132">
        <v>100000</v>
      </c>
      <c r="I876" s="147">
        <f t="shared" si="27"/>
        <v>250000</v>
      </c>
      <c r="J876" s="148"/>
      <c r="K876" s="179" t="str">
        <f t="shared" si="26"/>
        <v>K14D</v>
      </c>
      <c r="L876" s="168" t="s">
        <v>5649</v>
      </c>
    </row>
    <row r="877" spans="1:12" ht="17.25" customHeight="1">
      <c r="A877" s="185">
        <v>872</v>
      </c>
      <c r="B877" s="30" t="s">
        <v>2244</v>
      </c>
      <c r="C877" s="30" t="s">
        <v>91</v>
      </c>
      <c r="D877" s="30" t="s">
        <v>2220</v>
      </c>
      <c r="E877" s="147"/>
      <c r="F877" s="147"/>
      <c r="G877" s="147">
        <f>VLOOKUP(B877,'Lệ phí thi lại'!$B$8:$F$434,5,0)</f>
        <v>150000</v>
      </c>
      <c r="H877" s="132">
        <v>50000</v>
      </c>
      <c r="I877" s="147">
        <f t="shared" si="27"/>
        <v>200000</v>
      </c>
      <c r="J877" s="148"/>
      <c r="K877" s="179" t="str">
        <f t="shared" si="26"/>
        <v>K14D</v>
      </c>
      <c r="L877" s="168" t="s">
        <v>5649</v>
      </c>
    </row>
    <row r="878" spans="1:12" ht="17.25" customHeight="1">
      <c r="A878" s="185">
        <v>873</v>
      </c>
      <c r="B878" s="30" t="s">
        <v>2245</v>
      </c>
      <c r="C878" s="30" t="s">
        <v>2246</v>
      </c>
      <c r="D878" s="30" t="s">
        <v>2220</v>
      </c>
      <c r="E878" s="147"/>
      <c r="F878" s="147"/>
      <c r="G878" s="147">
        <f>VLOOKUP(B878,'Lệ phí thi lại'!$B$8:$F$434,5,0)</f>
        <v>90000</v>
      </c>
      <c r="H878" s="132">
        <v>100000</v>
      </c>
      <c r="I878" s="147">
        <f t="shared" si="27"/>
        <v>190000</v>
      </c>
      <c r="J878" s="148"/>
      <c r="K878" s="179" t="str">
        <f t="shared" si="26"/>
        <v>K14D</v>
      </c>
      <c r="L878" s="168" t="s">
        <v>5649</v>
      </c>
    </row>
    <row r="879" spans="1:12" ht="17.25" customHeight="1">
      <c r="A879" s="185">
        <v>874</v>
      </c>
      <c r="B879" s="30" t="s">
        <v>2247</v>
      </c>
      <c r="C879" s="30" t="s">
        <v>2248</v>
      </c>
      <c r="D879" s="30" t="s">
        <v>2220</v>
      </c>
      <c r="E879" s="147"/>
      <c r="F879" s="147"/>
      <c r="G879" s="147">
        <f>VLOOKUP(B879,'Lệ phí thi lại'!$B$8:$F$434,5,0)</f>
        <v>30000</v>
      </c>
      <c r="H879" s="132">
        <v>50000</v>
      </c>
      <c r="I879" s="147">
        <f t="shared" si="27"/>
        <v>80000</v>
      </c>
      <c r="J879" s="148"/>
      <c r="K879" s="179" t="str">
        <f t="shared" si="26"/>
        <v>K14D</v>
      </c>
      <c r="L879" s="168" t="s">
        <v>5649</v>
      </c>
    </row>
    <row r="880" spans="1:12" ht="17.25" customHeight="1">
      <c r="A880" s="185">
        <v>875</v>
      </c>
      <c r="B880" s="30" t="s">
        <v>2249</v>
      </c>
      <c r="C880" s="30" t="s">
        <v>2250</v>
      </c>
      <c r="D880" s="30" t="s">
        <v>2220</v>
      </c>
      <c r="E880" s="147"/>
      <c r="F880" s="147"/>
      <c r="G880" s="147">
        <f>VLOOKUP(B880,'Lệ phí thi lại'!$B$8:$F$434,5,0)</f>
        <v>180000</v>
      </c>
      <c r="H880" s="132">
        <v>50000</v>
      </c>
      <c r="I880" s="147">
        <f t="shared" si="27"/>
        <v>230000</v>
      </c>
      <c r="J880" s="148"/>
      <c r="K880" s="179" t="str">
        <f t="shared" si="26"/>
        <v>K14D</v>
      </c>
      <c r="L880" s="168" t="s">
        <v>5649</v>
      </c>
    </row>
    <row r="881" spans="1:12" ht="17.25" customHeight="1">
      <c r="A881" s="185">
        <v>876</v>
      </c>
      <c r="B881" s="30" t="s">
        <v>2251</v>
      </c>
      <c r="C881" s="30" t="s">
        <v>2252</v>
      </c>
      <c r="D881" s="30" t="s">
        <v>2220</v>
      </c>
      <c r="E881" s="147"/>
      <c r="F881" s="147"/>
      <c r="G881" s="147">
        <f>VLOOKUP(B881,'Lệ phí thi lại'!$B$8:$F$434,5,0)</f>
        <v>60000</v>
      </c>
      <c r="H881" s="132">
        <v>50000</v>
      </c>
      <c r="I881" s="147">
        <f t="shared" si="27"/>
        <v>110000</v>
      </c>
      <c r="J881" s="148"/>
      <c r="K881" s="179" t="str">
        <f t="shared" si="26"/>
        <v>K14D</v>
      </c>
      <c r="L881" s="168" t="s">
        <v>5649</v>
      </c>
    </row>
    <row r="882" spans="1:12" ht="17.25" customHeight="1">
      <c r="A882" s="185">
        <v>877</v>
      </c>
      <c r="B882" s="30" t="s">
        <v>2253</v>
      </c>
      <c r="C882" s="30" t="s">
        <v>2254</v>
      </c>
      <c r="D882" s="30" t="s">
        <v>2220</v>
      </c>
      <c r="E882" s="147"/>
      <c r="F882" s="147"/>
      <c r="G882" s="147"/>
      <c r="H882" s="132">
        <v>50000</v>
      </c>
      <c r="I882" s="147">
        <f t="shared" si="27"/>
        <v>50000</v>
      </c>
      <c r="J882" s="148"/>
      <c r="K882" s="179" t="str">
        <f t="shared" si="26"/>
        <v>K14D</v>
      </c>
      <c r="L882" s="168" t="s">
        <v>5649</v>
      </c>
    </row>
    <row r="883" spans="1:12" ht="17.25" customHeight="1">
      <c r="A883" s="185">
        <v>878</v>
      </c>
      <c r="B883" s="30" t="s">
        <v>2255</v>
      </c>
      <c r="C883" s="30" t="s">
        <v>2256</v>
      </c>
      <c r="D883" s="30" t="s">
        <v>2220</v>
      </c>
      <c r="E883" s="147"/>
      <c r="F883" s="147"/>
      <c r="G883" s="147"/>
      <c r="H883" s="132">
        <v>50000</v>
      </c>
      <c r="I883" s="147">
        <f t="shared" si="27"/>
        <v>50000</v>
      </c>
      <c r="J883" s="148"/>
      <c r="K883" s="179" t="str">
        <f t="shared" si="26"/>
        <v>K14D</v>
      </c>
      <c r="L883" s="168" t="s">
        <v>5649</v>
      </c>
    </row>
    <row r="884" spans="1:12" ht="17.25" customHeight="1">
      <c r="A884" s="185">
        <v>879</v>
      </c>
      <c r="B884" s="30" t="s">
        <v>2257</v>
      </c>
      <c r="C884" s="30" t="s">
        <v>319</v>
      </c>
      <c r="D884" s="30" t="s">
        <v>2220</v>
      </c>
      <c r="E884" s="147"/>
      <c r="F884" s="147"/>
      <c r="G884" s="147">
        <f>VLOOKUP(B884,'Lệ phí thi lại'!$B$8:$F$434,5,0)</f>
        <v>60000</v>
      </c>
      <c r="H884" s="132">
        <v>50000</v>
      </c>
      <c r="I884" s="147">
        <f t="shared" si="27"/>
        <v>110000</v>
      </c>
      <c r="J884" s="148"/>
      <c r="K884" s="179" t="str">
        <f t="shared" si="26"/>
        <v>K14D</v>
      </c>
      <c r="L884" s="168" t="s">
        <v>5649</v>
      </c>
    </row>
    <row r="885" spans="1:12" ht="17.25" customHeight="1">
      <c r="A885" s="185">
        <v>880</v>
      </c>
      <c r="B885" s="30" t="s">
        <v>2258</v>
      </c>
      <c r="C885" s="30" t="s">
        <v>2259</v>
      </c>
      <c r="D885" s="30" t="s">
        <v>2220</v>
      </c>
      <c r="E885" s="147"/>
      <c r="F885" s="147"/>
      <c r="G885" s="147"/>
      <c r="H885" s="132">
        <v>100000</v>
      </c>
      <c r="I885" s="147">
        <f t="shared" si="27"/>
        <v>100000</v>
      </c>
      <c r="J885" s="148"/>
      <c r="K885" s="179" t="str">
        <f t="shared" si="26"/>
        <v>K14D</v>
      </c>
      <c r="L885" s="168" t="s">
        <v>5649</v>
      </c>
    </row>
    <row r="886" spans="1:12" ht="17.25" customHeight="1">
      <c r="A886" s="185">
        <v>881</v>
      </c>
      <c r="B886" s="30" t="s">
        <v>2260</v>
      </c>
      <c r="C886" s="30" t="s">
        <v>2261</v>
      </c>
      <c r="D886" s="30" t="s">
        <v>2220</v>
      </c>
      <c r="E886" s="147"/>
      <c r="F886" s="147"/>
      <c r="G886" s="147">
        <f>VLOOKUP(B886,'Lệ phí thi lại'!$B$8:$F$434,5,0)</f>
        <v>180000</v>
      </c>
      <c r="H886" s="132">
        <v>50000</v>
      </c>
      <c r="I886" s="147">
        <f t="shared" si="27"/>
        <v>230000</v>
      </c>
      <c r="J886" s="148"/>
      <c r="K886" s="179" t="str">
        <f t="shared" si="26"/>
        <v>K14D</v>
      </c>
      <c r="L886" s="168" t="s">
        <v>5649</v>
      </c>
    </row>
    <row r="887" spans="1:12" ht="17.25" customHeight="1">
      <c r="A887" s="185">
        <v>882</v>
      </c>
      <c r="B887" s="30" t="s">
        <v>2262</v>
      </c>
      <c r="C887" s="30" t="s">
        <v>2263</v>
      </c>
      <c r="D887" s="30" t="s">
        <v>2220</v>
      </c>
      <c r="E887" s="147"/>
      <c r="F887" s="147"/>
      <c r="G887" s="147">
        <f>VLOOKUP(B887,'Lệ phí thi lại'!$B$8:$F$434,5,0)</f>
        <v>120000</v>
      </c>
      <c r="H887" s="132">
        <v>50000</v>
      </c>
      <c r="I887" s="147">
        <f t="shared" si="27"/>
        <v>170000</v>
      </c>
      <c r="J887" s="148"/>
      <c r="K887" s="179" t="str">
        <f t="shared" si="26"/>
        <v>K14D</v>
      </c>
      <c r="L887" s="168" t="s">
        <v>5649</v>
      </c>
    </row>
    <row r="888" spans="1:12" ht="17.25" customHeight="1">
      <c r="A888" s="185">
        <v>883</v>
      </c>
      <c r="B888" s="30" t="s">
        <v>2264</v>
      </c>
      <c r="C888" s="30" t="s">
        <v>2059</v>
      </c>
      <c r="D888" s="30" t="s">
        <v>2220</v>
      </c>
      <c r="E888" s="147"/>
      <c r="F888" s="147"/>
      <c r="G888" s="147"/>
      <c r="H888" s="132">
        <v>50000</v>
      </c>
      <c r="I888" s="147">
        <f t="shared" si="27"/>
        <v>50000</v>
      </c>
      <c r="J888" s="148"/>
      <c r="K888" s="179" t="str">
        <f t="shared" si="26"/>
        <v>K14D</v>
      </c>
      <c r="L888" s="168" t="s">
        <v>5649</v>
      </c>
    </row>
    <row r="889" spans="1:12" ht="17.25" customHeight="1">
      <c r="A889" s="185">
        <v>884</v>
      </c>
      <c r="B889" s="30" t="s">
        <v>2265</v>
      </c>
      <c r="C889" s="30" t="s">
        <v>2266</v>
      </c>
      <c r="D889" s="30" t="s">
        <v>2220</v>
      </c>
      <c r="E889" s="147"/>
      <c r="F889" s="147"/>
      <c r="G889" s="147"/>
      <c r="H889" s="132">
        <v>50000</v>
      </c>
      <c r="I889" s="147">
        <f t="shared" si="27"/>
        <v>50000</v>
      </c>
      <c r="J889" s="148"/>
      <c r="K889" s="179" t="str">
        <f t="shared" si="26"/>
        <v>K14D</v>
      </c>
      <c r="L889" s="168" t="s">
        <v>5649</v>
      </c>
    </row>
    <row r="890" spans="1:12" ht="17.25" customHeight="1">
      <c r="A890" s="185">
        <v>885</v>
      </c>
      <c r="B890" s="30" t="s">
        <v>2267</v>
      </c>
      <c r="C890" s="30" t="s">
        <v>2268</v>
      </c>
      <c r="D890" s="30" t="s">
        <v>2220</v>
      </c>
      <c r="E890" s="147"/>
      <c r="F890" s="147"/>
      <c r="G890" s="147"/>
      <c r="H890" s="132">
        <v>50000</v>
      </c>
      <c r="I890" s="147">
        <f t="shared" si="27"/>
        <v>50000</v>
      </c>
      <c r="J890" s="148"/>
      <c r="K890" s="179" t="str">
        <f t="shared" si="26"/>
        <v>K14D</v>
      </c>
      <c r="L890" s="168" t="s">
        <v>5649</v>
      </c>
    </row>
    <row r="891" spans="1:12" ht="17.25" customHeight="1">
      <c r="A891" s="185">
        <v>886</v>
      </c>
      <c r="B891" s="30" t="s">
        <v>2269</v>
      </c>
      <c r="C891" s="30" t="s">
        <v>259</v>
      </c>
      <c r="D891" s="30" t="s">
        <v>2220</v>
      </c>
      <c r="E891" s="147"/>
      <c r="F891" s="147"/>
      <c r="G891" s="147"/>
      <c r="H891" s="132">
        <v>50000</v>
      </c>
      <c r="I891" s="147">
        <f t="shared" si="27"/>
        <v>50000</v>
      </c>
      <c r="J891" s="148"/>
      <c r="K891" s="179" t="str">
        <f t="shared" si="26"/>
        <v>K14D</v>
      </c>
      <c r="L891" s="168" t="s">
        <v>5649</v>
      </c>
    </row>
    <row r="892" spans="1:12" ht="17.25" customHeight="1">
      <c r="A892" s="185">
        <v>887</v>
      </c>
      <c r="B892" s="30" t="s">
        <v>2270</v>
      </c>
      <c r="C892" s="30" t="s">
        <v>2271</v>
      </c>
      <c r="D892" s="30" t="s">
        <v>2220</v>
      </c>
      <c r="E892" s="147"/>
      <c r="F892" s="147"/>
      <c r="G892" s="147">
        <f>VLOOKUP(B892,'Lệ phí thi lại'!$B$8:$F$434,5,0)</f>
        <v>120000</v>
      </c>
      <c r="H892" s="132">
        <v>50000</v>
      </c>
      <c r="I892" s="147">
        <f t="shared" si="27"/>
        <v>170000</v>
      </c>
      <c r="J892" s="148"/>
      <c r="K892" s="179" t="str">
        <f t="shared" si="26"/>
        <v>K14D</v>
      </c>
      <c r="L892" s="168" t="s">
        <v>5649</v>
      </c>
    </row>
    <row r="893" spans="1:12" ht="17.25" customHeight="1">
      <c r="A893" s="185">
        <v>888</v>
      </c>
      <c r="B893" s="30" t="s">
        <v>2272</v>
      </c>
      <c r="C893" s="30" t="s">
        <v>2273</v>
      </c>
      <c r="D893" s="30" t="s">
        <v>2220</v>
      </c>
      <c r="E893" s="147"/>
      <c r="F893" s="147"/>
      <c r="G893" s="147">
        <f>VLOOKUP(B893,'Lệ phí thi lại'!$B$8:$F$434,5,0)</f>
        <v>120000</v>
      </c>
      <c r="H893" s="132">
        <v>50000</v>
      </c>
      <c r="I893" s="147">
        <f t="shared" si="27"/>
        <v>170000</v>
      </c>
      <c r="J893" s="148"/>
      <c r="K893" s="179" t="str">
        <f t="shared" si="26"/>
        <v>K14D</v>
      </c>
      <c r="L893" s="168" t="s">
        <v>5649</v>
      </c>
    </row>
    <row r="894" spans="1:12" ht="17.25" customHeight="1">
      <c r="A894" s="185">
        <v>889</v>
      </c>
      <c r="B894" s="30" t="s">
        <v>2274</v>
      </c>
      <c r="C894" s="30" t="s">
        <v>2275</v>
      </c>
      <c r="D894" s="30" t="s">
        <v>2220</v>
      </c>
      <c r="E894" s="147"/>
      <c r="F894" s="147"/>
      <c r="G894" s="147"/>
      <c r="H894" s="132">
        <v>50000</v>
      </c>
      <c r="I894" s="147">
        <f t="shared" si="27"/>
        <v>50000</v>
      </c>
      <c r="J894" s="148"/>
      <c r="K894" s="179" t="str">
        <f t="shared" si="26"/>
        <v>K14D</v>
      </c>
      <c r="L894" s="168" t="s">
        <v>5649</v>
      </c>
    </row>
    <row r="895" spans="1:12" ht="17.25" customHeight="1">
      <c r="A895" s="185">
        <v>890</v>
      </c>
      <c r="B895" s="30" t="s">
        <v>2276</v>
      </c>
      <c r="C895" s="30" t="s">
        <v>2277</v>
      </c>
      <c r="D895" s="30" t="s">
        <v>2220</v>
      </c>
      <c r="E895" s="147"/>
      <c r="F895" s="147"/>
      <c r="G895" s="147"/>
      <c r="H895" s="132">
        <v>50000</v>
      </c>
      <c r="I895" s="147">
        <f t="shared" si="27"/>
        <v>50000</v>
      </c>
      <c r="J895" s="148"/>
      <c r="K895" s="179" t="str">
        <f t="shared" si="26"/>
        <v>K14D</v>
      </c>
      <c r="L895" s="168" t="s">
        <v>5649</v>
      </c>
    </row>
    <row r="896" spans="1:12" ht="17.25" customHeight="1">
      <c r="A896" s="185">
        <v>891</v>
      </c>
      <c r="B896" s="30" t="s">
        <v>2278</v>
      </c>
      <c r="C896" s="30" t="s">
        <v>2279</v>
      </c>
      <c r="D896" s="30" t="s">
        <v>2220</v>
      </c>
      <c r="E896" s="147"/>
      <c r="F896" s="147"/>
      <c r="G896" s="147"/>
      <c r="H896" s="132">
        <v>50000</v>
      </c>
      <c r="I896" s="147">
        <f t="shared" si="27"/>
        <v>50000</v>
      </c>
      <c r="J896" s="148"/>
      <c r="K896" s="179" t="str">
        <f t="shared" si="26"/>
        <v>K14D</v>
      </c>
      <c r="L896" s="168" t="s">
        <v>5649</v>
      </c>
    </row>
    <row r="897" spans="1:12" ht="17.25" customHeight="1">
      <c r="A897" s="185">
        <v>892</v>
      </c>
      <c r="B897" s="30" t="s">
        <v>2280</v>
      </c>
      <c r="C897" s="30" t="s">
        <v>2281</v>
      </c>
      <c r="D897" s="30" t="s">
        <v>2220</v>
      </c>
      <c r="E897" s="147"/>
      <c r="F897" s="147"/>
      <c r="G897" s="147"/>
      <c r="H897" s="132">
        <v>100000</v>
      </c>
      <c r="I897" s="147">
        <f t="shared" si="27"/>
        <v>100000</v>
      </c>
      <c r="J897" s="148"/>
      <c r="K897" s="179" t="str">
        <f t="shared" si="26"/>
        <v>K14D</v>
      </c>
      <c r="L897" s="168" t="s">
        <v>5649</v>
      </c>
    </row>
    <row r="898" spans="1:12" ht="17.25" customHeight="1">
      <c r="A898" s="185">
        <v>893</v>
      </c>
      <c r="B898" s="30" t="s">
        <v>2282</v>
      </c>
      <c r="C898" s="30" t="s">
        <v>2283</v>
      </c>
      <c r="D898" s="30" t="s">
        <v>2220</v>
      </c>
      <c r="E898" s="147"/>
      <c r="F898" s="147"/>
      <c r="G898" s="147">
        <f>VLOOKUP(B898,'Lệ phí thi lại'!$B$8:$F$434,5,0)</f>
        <v>330000</v>
      </c>
      <c r="H898" s="132">
        <v>50000</v>
      </c>
      <c r="I898" s="147">
        <f t="shared" si="27"/>
        <v>380000</v>
      </c>
      <c r="J898" s="148"/>
      <c r="K898" s="179" t="str">
        <f t="shared" si="26"/>
        <v>K14D</v>
      </c>
      <c r="L898" s="168" t="s">
        <v>5649</v>
      </c>
    </row>
    <row r="899" spans="1:12" ht="17.25" customHeight="1">
      <c r="A899" s="185">
        <v>894</v>
      </c>
      <c r="B899" s="30" t="s">
        <v>2284</v>
      </c>
      <c r="C899" s="30" t="s">
        <v>2285</v>
      </c>
      <c r="D899" s="30" t="s">
        <v>2220</v>
      </c>
      <c r="E899" s="147"/>
      <c r="F899" s="147"/>
      <c r="G899" s="147">
        <f>VLOOKUP(B899,'Lệ phí thi lại'!$B$8:$F$434,5,0)</f>
        <v>180000</v>
      </c>
      <c r="H899" s="132">
        <v>50000</v>
      </c>
      <c r="I899" s="147">
        <f t="shared" si="27"/>
        <v>230000</v>
      </c>
      <c r="J899" s="148"/>
      <c r="K899" s="179" t="str">
        <f t="shared" si="26"/>
        <v>K14D</v>
      </c>
      <c r="L899" s="168" t="s">
        <v>5649</v>
      </c>
    </row>
    <row r="900" spans="1:12" ht="17.25" customHeight="1">
      <c r="A900" s="185">
        <v>895</v>
      </c>
      <c r="B900" s="30" t="s">
        <v>1867</v>
      </c>
      <c r="C900" s="30" t="s">
        <v>1868</v>
      </c>
      <c r="D900" s="30" t="s">
        <v>1869</v>
      </c>
      <c r="E900" s="147"/>
      <c r="F900" s="147"/>
      <c r="G900" s="147"/>
      <c r="H900" s="132">
        <v>50000</v>
      </c>
      <c r="I900" s="147">
        <f t="shared" si="27"/>
        <v>50000</v>
      </c>
      <c r="J900" s="148"/>
      <c r="K900" s="179" t="str">
        <f t="shared" si="26"/>
        <v>K14E</v>
      </c>
      <c r="L900" s="168" t="s">
        <v>5649</v>
      </c>
    </row>
    <row r="901" spans="1:12" ht="17.25" customHeight="1">
      <c r="A901" s="185">
        <v>896</v>
      </c>
      <c r="B901" s="30" t="s">
        <v>1870</v>
      </c>
      <c r="C901" s="30" t="s">
        <v>1871</v>
      </c>
      <c r="D901" s="30" t="s">
        <v>1869</v>
      </c>
      <c r="E901" s="147"/>
      <c r="F901" s="147"/>
      <c r="G901" s="147"/>
      <c r="H901" s="132">
        <v>100000</v>
      </c>
      <c r="I901" s="147">
        <f t="shared" si="27"/>
        <v>100000</v>
      </c>
      <c r="J901" s="148"/>
      <c r="K901" s="179" t="str">
        <f t="shared" si="26"/>
        <v>K14E</v>
      </c>
      <c r="L901" s="168" t="s">
        <v>5649</v>
      </c>
    </row>
    <row r="902" spans="1:12" ht="17.25" customHeight="1">
      <c r="A902" s="185">
        <v>897</v>
      </c>
      <c r="B902" s="30" t="s">
        <v>1872</v>
      </c>
      <c r="C902" s="30" t="s">
        <v>1873</v>
      </c>
      <c r="D902" s="30" t="s">
        <v>1869</v>
      </c>
      <c r="E902" s="147"/>
      <c r="F902" s="147"/>
      <c r="G902" s="147"/>
      <c r="H902" s="132">
        <v>150000</v>
      </c>
      <c r="I902" s="147">
        <f t="shared" si="27"/>
        <v>150000</v>
      </c>
      <c r="J902" s="148"/>
      <c r="K902" s="179" t="str">
        <f t="shared" ref="K902:K965" si="28">RIGHT(D902,4)</f>
        <v>K14E</v>
      </c>
      <c r="L902" s="168" t="s">
        <v>5649</v>
      </c>
    </row>
    <row r="903" spans="1:12" ht="17.25" customHeight="1">
      <c r="A903" s="185">
        <v>898</v>
      </c>
      <c r="B903" s="30" t="s">
        <v>1874</v>
      </c>
      <c r="C903" s="30" t="s">
        <v>1875</v>
      </c>
      <c r="D903" s="30" t="s">
        <v>1869</v>
      </c>
      <c r="E903" s="147"/>
      <c r="F903" s="147"/>
      <c r="G903" s="147"/>
      <c r="H903" s="132">
        <v>50000</v>
      </c>
      <c r="I903" s="147">
        <f t="shared" si="27"/>
        <v>50000</v>
      </c>
      <c r="J903" s="148"/>
      <c r="K903" s="179" t="str">
        <f t="shared" si="28"/>
        <v>K14E</v>
      </c>
      <c r="L903" s="168" t="s">
        <v>5649</v>
      </c>
    </row>
    <row r="904" spans="1:12" ht="17.25" customHeight="1">
      <c r="A904" s="185">
        <v>899</v>
      </c>
      <c r="B904" s="30" t="s">
        <v>1876</v>
      </c>
      <c r="C904" s="30" t="s">
        <v>1877</v>
      </c>
      <c r="D904" s="30" t="s">
        <v>1869</v>
      </c>
      <c r="E904" s="147"/>
      <c r="F904" s="147"/>
      <c r="G904" s="147"/>
      <c r="H904" s="132">
        <v>100000</v>
      </c>
      <c r="I904" s="147">
        <f t="shared" ref="I904:I967" si="29">SUM(E904:H904)</f>
        <v>100000</v>
      </c>
      <c r="J904" s="148"/>
      <c r="K904" s="179" t="str">
        <f t="shared" si="28"/>
        <v>K14E</v>
      </c>
      <c r="L904" s="168" t="s">
        <v>5649</v>
      </c>
    </row>
    <row r="905" spans="1:12" ht="17.25" customHeight="1">
      <c r="A905" s="185">
        <v>900</v>
      </c>
      <c r="B905" s="30" t="s">
        <v>1878</v>
      </c>
      <c r="C905" s="30" t="s">
        <v>1879</v>
      </c>
      <c r="D905" s="30" t="s">
        <v>1869</v>
      </c>
      <c r="E905" s="147"/>
      <c r="F905" s="147"/>
      <c r="G905" s="147"/>
      <c r="H905" s="132">
        <v>100000</v>
      </c>
      <c r="I905" s="147">
        <f t="shared" si="29"/>
        <v>100000</v>
      </c>
      <c r="J905" s="148"/>
      <c r="K905" s="179" t="str">
        <f t="shared" si="28"/>
        <v>K14E</v>
      </c>
      <c r="L905" s="168" t="s">
        <v>5649</v>
      </c>
    </row>
    <row r="906" spans="1:12" ht="17.25" customHeight="1">
      <c r="A906" s="185">
        <v>901</v>
      </c>
      <c r="B906" s="30" t="s">
        <v>1880</v>
      </c>
      <c r="C906" s="30" t="s">
        <v>1881</v>
      </c>
      <c r="D906" s="30" t="s">
        <v>1869</v>
      </c>
      <c r="E906" s="147"/>
      <c r="F906" s="147"/>
      <c r="G906" s="147"/>
      <c r="H906" s="132">
        <v>50000</v>
      </c>
      <c r="I906" s="147">
        <f t="shared" si="29"/>
        <v>50000</v>
      </c>
      <c r="J906" s="148"/>
      <c r="K906" s="179" t="str">
        <f t="shared" si="28"/>
        <v>K14E</v>
      </c>
      <c r="L906" s="168" t="s">
        <v>5649</v>
      </c>
    </row>
    <row r="907" spans="1:12" ht="17.25" customHeight="1">
      <c r="A907" s="185">
        <v>902</v>
      </c>
      <c r="B907" s="30" t="s">
        <v>1882</v>
      </c>
      <c r="C907" s="30" t="s">
        <v>1883</v>
      </c>
      <c r="D907" s="30" t="s">
        <v>1869</v>
      </c>
      <c r="E907" s="147"/>
      <c r="F907" s="147"/>
      <c r="G907" s="147"/>
      <c r="H907" s="132">
        <v>100000</v>
      </c>
      <c r="I907" s="147">
        <f t="shared" si="29"/>
        <v>100000</v>
      </c>
      <c r="J907" s="148"/>
      <c r="K907" s="179" t="str">
        <f t="shared" si="28"/>
        <v>K14E</v>
      </c>
      <c r="L907" s="168" t="s">
        <v>5649</v>
      </c>
    </row>
    <row r="908" spans="1:12" ht="17.25" customHeight="1">
      <c r="A908" s="185">
        <v>903</v>
      </c>
      <c r="B908" s="30" t="s">
        <v>1884</v>
      </c>
      <c r="C908" s="30" t="s">
        <v>1885</v>
      </c>
      <c r="D908" s="30" t="s">
        <v>1869</v>
      </c>
      <c r="E908" s="147"/>
      <c r="F908" s="147"/>
      <c r="G908" s="147"/>
      <c r="H908" s="132">
        <v>50000</v>
      </c>
      <c r="I908" s="147">
        <f t="shared" si="29"/>
        <v>50000</v>
      </c>
      <c r="J908" s="148"/>
      <c r="K908" s="179" t="str">
        <f t="shared" si="28"/>
        <v>K14E</v>
      </c>
      <c r="L908" s="168" t="s">
        <v>5649</v>
      </c>
    </row>
    <row r="909" spans="1:12" ht="17.25" customHeight="1">
      <c r="A909" s="185">
        <v>904</v>
      </c>
      <c r="B909" s="30" t="s">
        <v>1886</v>
      </c>
      <c r="C909" s="30" t="s">
        <v>1887</v>
      </c>
      <c r="D909" s="30" t="s">
        <v>1869</v>
      </c>
      <c r="E909" s="147"/>
      <c r="F909" s="147"/>
      <c r="G909" s="147"/>
      <c r="H909" s="132">
        <v>50000</v>
      </c>
      <c r="I909" s="147">
        <f t="shared" si="29"/>
        <v>50000</v>
      </c>
      <c r="J909" s="148"/>
      <c r="K909" s="179" t="str">
        <f t="shared" si="28"/>
        <v>K14E</v>
      </c>
      <c r="L909" s="168" t="s">
        <v>5649</v>
      </c>
    </row>
    <row r="910" spans="1:12" ht="17.25" customHeight="1">
      <c r="A910" s="185">
        <v>905</v>
      </c>
      <c r="B910" s="30" t="s">
        <v>1888</v>
      </c>
      <c r="C910" s="30" t="s">
        <v>1889</v>
      </c>
      <c r="D910" s="30" t="s">
        <v>1869</v>
      </c>
      <c r="E910" s="147"/>
      <c r="F910" s="147"/>
      <c r="G910" s="147">
        <f>VLOOKUP(B910,'Lệ phí thi lại'!$B$8:$F$434,5,0)</f>
        <v>180000</v>
      </c>
      <c r="H910" s="132">
        <v>100000</v>
      </c>
      <c r="I910" s="147">
        <f t="shared" si="29"/>
        <v>280000</v>
      </c>
      <c r="J910" s="148"/>
      <c r="K910" s="179" t="str">
        <f t="shared" si="28"/>
        <v>K14E</v>
      </c>
      <c r="L910" s="168" t="s">
        <v>5649</v>
      </c>
    </row>
    <row r="911" spans="1:12" ht="17.25" customHeight="1">
      <c r="A911" s="185">
        <v>906</v>
      </c>
      <c r="B911" s="30" t="s">
        <v>1890</v>
      </c>
      <c r="C911" s="30" t="s">
        <v>1891</v>
      </c>
      <c r="D911" s="30" t="s">
        <v>1869</v>
      </c>
      <c r="E911" s="147"/>
      <c r="F911" s="147"/>
      <c r="G911" s="147"/>
      <c r="H911" s="132">
        <v>50000</v>
      </c>
      <c r="I911" s="147">
        <f t="shared" si="29"/>
        <v>50000</v>
      </c>
      <c r="J911" s="148"/>
      <c r="K911" s="179" t="str">
        <f t="shared" si="28"/>
        <v>K14E</v>
      </c>
      <c r="L911" s="168" t="s">
        <v>5649</v>
      </c>
    </row>
    <row r="912" spans="1:12" ht="17.25" customHeight="1">
      <c r="A912" s="185">
        <v>907</v>
      </c>
      <c r="B912" s="30" t="s">
        <v>1892</v>
      </c>
      <c r="C912" s="30" t="s">
        <v>1893</v>
      </c>
      <c r="D912" s="30" t="s">
        <v>1869</v>
      </c>
      <c r="E912" s="147"/>
      <c r="F912" s="147"/>
      <c r="G912" s="147"/>
      <c r="H912" s="132">
        <v>50000</v>
      </c>
      <c r="I912" s="147">
        <f t="shared" si="29"/>
        <v>50000</v>
      </c>
      <c r="J912" s="148"/>
      <c r="K912" s="179" t="str">
        <f t="shared" si="28"/>
        <v>K14E</v>
      </c>
      <c r="L912" s="168" t="s">
        <v>5649</v>
      </c>
    </row>
    <row r="913" spans="1:12" ht="17.25" customHeight="1">
      <c r="A913" s="185">
        <v>908</v>
      </c>
      <c r="B913" s="30" t="s">
        <v>1894</v>
      </c>
      <c r="C913" s="30" t="s">
        <v>1895</v>
      </c>
      <c r="D913" s="30" t="s">
        <v>1869</v>
      </c>
      <c r="E913" s="147"/>
      <c r="F913" s="147"/>
      <c r="G913" s="147"/>
      <c r="H913" s="132">
        <v>50000</v>
      </c>
      <c r="I913" s="147">
        <f t="shared" si="29"/>
        <v>50000</v>
      </c>
      <c r="J913" s="148"/>
      <c r="K913" s="179" t="str">
        <f t="shared" si="28"/>
        <v>K14E</v>
      </c>
      <c r="L913" s="168" t="s">
        <v>5649</v>
      </c>
    </row>
    <row r="914" spans="1:12" ht="17.25" customHeight="1">
      <c r="A914" s="185">
        <v>909</v>
      </c>
      <c r="B914" s="30" t="s">
        <v>1896</v>
      </c>
      <c r="C914" s="30" t="s">
        <v>1897</v>
      </c>
      <c r="D914" s="30" t="s">
        <v>1869</v>
      </c>
      <c r="E914" s="147"/>
      <c r="F914" s="147"/>
      <c r="G914" s="147"/>
      <c r="H914" s="132">
        <v>50000</v>
      </c>
      <c r="I914" s="147">
        <f t="shared" si="29"/>
        <v>50000</v>
      </c>
      <c r="J914" s="148"/>
      <c r="K914" s="179" t="str">
        <f t="shared" si="28"/>
        <v>K14E</v>
      </c>
      <c r="L914" s="168" t="s">
        <v>5649</v>
      </c>
    </row>
    <row r="915" spans="1:12" ht="17.25" customHeight="1">
      <c r="A915" s="185">
        <v>910</v>
      </c>
      <c r="B915" s="30" t="s">
        <v>1898</v>
      </c>
      <c r="C915" s="30" t="s">
        <v>1899</v>
      </c>
      <c r="D915" s="30" t="s">
        <v>1869</v>
      </c>
      <c r="E915" s="147"/>
      <c r="F915" s="147"/>
      <c r="G915" s="147"/>
      <c r="H915" s="132">
        <v>50000</v>
      </c>
      <c r="I915" s="147">
        <f t="shared" si="29"/>
        <v>50000</v>
      </c>
      <c r="J915" s="148"/>
      <c r="K915" s="179" t="str">
        <f t="shared" si="28"/>
        <v>K14E</v>
      </c>
      <c r="L915" s="168" t="s">
        <v>5649</v>
      </c>
    </row>
    <row r="916" spans="1:12" ht="17.25" customHeight="1">
      <c r="A916" s="185">
        <v>911</v>
      </c>
      <c r="B916" s="30" t="s">
        <v>1900</v>
      </c>
      <c r="C916" s="30" t="s">
        <v>1901</v>
      </c>
      <c r="D916" s="30" t="s">
        <v>1869</v>
      </c>
      <c r="E916" s="147"/>
      <c r="F916" s="147"/>
      <c r="G916" s="147"/>
      <c r="H916" s="132">
        <v>100000</v>
      </c>
      <c r="I916" s="147">
        <f t="shared" si="29"/>
        <v>100000</v>
      </c>
      <c r="J916" s="148"/>
      <c r="K916" s="179" t="str">
        <f t="shared" si="28"/>
        <v>K14E</v>
      </c>
      <c r="L916" s="168" t="s">
        <v>5649</v>
      </c>
    </row>
    <row r="917" spans="1:12" ht="17.25" customHeight="1">
      <c r="A917" s="185">
        <v>912</v>
      </c>
      <c r="B917" s="30" t="s">
        <v>1902</v>
      </c>
      <c r="C917" s="30" t="s">
        <v>1903</v>
      </c>
      <c r="D917" s="30" t="s">
        <v>1869</v>
      </c>
      <c r="E917" s="147"/>
      <c r="F917" s="147"/>
      <c r="G917" s="147"/>
      <c r="H917" s="132">
        <v>50000</v>
      </c>
      <c r="I917" s="147">
        <f t="shared" si="29"/>
        <v>50000</v>
      </c>
      <c r="J917" s="148"/>
      <c r="K917" s="179" t="str">
        <f t="shared" si="28"/>
        <v>K14E</v>
      </c>
      <c r="L917" s="168" t="s">
        <v>5649</v>
      </c>
    </row>
    <row r="918" spans="1:12" ht="17.25" customHeight="1">
      <c r="A918" s="185">
        <v>913</v>
      </c>
      <c r="B918" s="30" t="s">
        <v>1904</v>
      </c>
      <c r="C918" s="30" t="s">
        <v>1905</v>
      </c>
      <c r="D918" s="30" t="s">
        <v>1869</v>
      </c>
      <c r="E918" s="147"/>
      <c r="F918" s="147"/>
      <c r="G918" s="147">
        <f>VLOOKUP(B918,'Lệ phí thi lại'!$B$8:$F$434,5,0)</f>
        <v>240000</v>
      </c>
      <c r="H918" s="132">
        <v>50000</v>
      </c>
      <c r="I918" s="147">
        <f t="shared" si="29"/>
        <v>290000</v>
      </c>
      <c r="J918" s="148"/>
      <c r="K918" s="179" t="str">
        <f t="shared" si="28"/>
        <v>K14E</v>
      </c>
      <c r="L918" s="168" t="s">
        <v>5649</v>
      </c>
    </row>
    <row r="919" spans="1:12" ht="17.25" customHeight="1">
      <c r="A919" s="185">
        <v>914</v>
      </c>
      <c r="B919" s="30" t="s">
        <v>1906</v>
      </c>
      <c r="C919" s="30" t="s">
        <v>1907</v>
      </c>
      <c r="D919" s="30" t="s">
        <v>1869</v>
      </c>
      <c r="E919" s="147"/>
      <c r="F919" s="147"/>
      <c r="G919" s="147"/>
      <c r="H919" s="132">
        <v>50000</v>
      </c>
      <c r="I919" s="147">
        <f t="shared" si="29"/>
        <v>50000</v>
      </c>
      <c r="J919" s="148"/>
      <c r="K919" s="179" t="str">
        <f t="shared" si="28"/>
        <v>K14E</v>
      </c>
      <c r="L919" s="168" t="s">
        <v>5649</v>
      </c>
    </row>
    <row r="920" spans="1:12" ht="17.25" customHeight="1">
      <c r="A920" s="185">
        <v>915</v>
      </c>
      <c r="B920" s="30" t="s">
        <v>1908</v>
      </c>
      <c r="C920" s="30" t="s">
        <v>1909</v>
      </c>
      <c r="D920" s="30" t="s">
        <v>1869</v>
      </c>
      <c r="E920" s="147"/>
      <c r="F920" s="147"/>
      <c r="G920" s="147"/>
      <c r="H920" s="132">
        <v>100000</v>
      </c>
      <c r="I920" s="147">
        <f t="shared" si="29"/>
        <v>100000</v>
      </c>
      <c r="J920" s="148"/>
      <c r="K920" s="179" t="str">
        <f t="shared" si="28"/>
        <v>K14E</v>
      </c>
      <c r="L920" s="168" t="s">
        <v>5649</v>
      </c>
    </row>
    <row r="921" spans="1:12" ht="17.25" customHeight="1">
      <c r="A921" s="185">
        <v>916</v>
      </c>
      <c r="B921" s="30" t="s">
        <v>1910</v>
      </c>
      <c r="C921" s="30" t="s">
        <v>1911</v>
      </c>
      <c r="D921" s="30" t="s">
        <v>1869</v>
      </c>
      <c r="E921" s="147"/>
      <c r="F921" s="147"/>
      <c r="G921" s="147"/>
      <c r="H921" s="132">
        <v>50000</v>
      </c>
      <c r="I921" s="147">
        <f t="shared" si="29"/>
        <v>50000</v>
      </c>
      <c r="J921" s="148"/>
      <c r="K921" s="179" t="str">
        <f t="shared" si="28"/>
        <v>K14E</v>
      </c>
      <c r="L921" s="168" t="s">
        <v>5649</v>
      </c>
    </row>
    <row r="922" spans="1:12" ht="17.25" customHeight="1">
      <c r="A922" s="185">
        <v>917</v>
      </c>
      <c r="B922" s="30" t="s">
        <v>1912</v>
      </c>
      <c r="C922" s="30" t="s">
        <v>1911</v>
      </c>
      <c r="D922" s="30" t="s">
        <v>1869</v>
      </c>
      <c r="E922" s="147"/>
      <c r="F922" s="147"/>
      <c r="G922" s="147"/>
      <c r="H922" s="132">
        <v>50000</v>
      </c>
      <c r="I922" s="147">
        <f t="shared" si="29"/>
        <v>50000</v>
      </c>
      <c r="J922" s="148"/>
      <c r="K922" s="179" t="str">
        <f t="shared" si="28"/>
        <v>K14E</v>
      </c>
      <c r="L922" s="168" t="s">
        <v>5649</v>
      </c>
    </row>
    <row r="923" spans="1:12" ht="17.25" customHeight="1">
      <c r="A923" s="185">
        <v>918</v>
      </c>
      <c r="B923" s="30" t="s">
        <v>1913</v>
      </c>
      <c r="C923" s="30" t="s">
        <v>1914</v>
      </c>
      <c r="D923" s="30" t="s">
        <v>1869</v>
      </c>
      <c r="E923" s="147"/>
      <c r="F923" s="147"/>
      <c r="G923" s="147"/>
      <c r="H923" s="132">
        <v>100000</v>
      </c>
      <c r="I923" s="147">
        <f t="shared" si="29"/>
        <v>100000</v>
      </c>
      <c r="J923" s="148"/>
      <c r="K923" s="179" t="str">
        <f t="shared" si="28"/>
        <v>K14E</v>
      </c>
      <c r="L923" s="168" t="s">
        <v>5649</v>
      </c>
    </row>
    <row r="924" spans="1:12" ht="17.25" customHeight="1">
      <c r="A924" s="185">
        <v>919</v>
      </c>
      <c r="B924" s="30" t="s">
        <v>1915</v>
      </c>
      <c r="C924" s="30" t="s">
        <v>1457</v>
      </c>
      <c r="D924" s="30" t="s">
        <v>1869</v>
      </c>
      <c r="E924" s="147"/>
      <c r="F924" s="147"/>
      <c r="G924" s="147">
        <f>VLOOKUP(B924,'Lệ phí thi lại'!$B$8:$F$434,5,0)</f>
        <v>120000</v>
      </c>
      <c r="H924" s="132">
        <v>100000</v>
      </c>
      <c r="I924" s="147">
        <f t="shared" si="29"/>
        <v>220000</v>
      </c>
      <c r="J924" s="148"/>
      <c r="K924" s="179" t="str">
        <f t="shared" si="28"/>
        <v>K14E</v>
      </c>
      <c r="L924" s="168" t="s">
        <v>5649</v>
      </c>
    </row>
    <row r="925" spans="1:12" ht="17.25" customHeight="1">
      <c r="A925" s="185">
        <v>920</v>
      </c>
      <c r="B925" s="30" t="s">
        <v>1916</v>
      </c>
      <c r="C925" s="30" t="s">
        <v>1842</v>
      </c>
      <c r="D925" s="30" t="s">
        <v>1869</v>
      </c>
      <c r="E925" s="147"/>
      <c r="F925" s="147"/>
      <c r="G925" s="147"/>
      <c r="H925" s="132">
        <v>150000</v>
      </c>
      <c r="I925" s="147">
        <f t="shared" si="29"/>
        <v>150000</v>
      </c>
      <c r="J925" s="148"/>
      <c r="K925" s="179" t="str">
        <f t="shared" si="28"/>
        <v>K14E</v>
      </c>
      <c r="L925" s="168" t="s">
        <v>5649</v>
      </c>
    </row>
    <row r="926" spans="1:12" ht="17.25" customHeight="1">
      <c r="A926" s="185">
        <v>921</v>
      </c>
      <c r="B926" s="30" t="s">
        <v>1917</v>
      </c>
      <c r="C926" s="30" t="s">
        <v>1918</v>
      </c>
      <c r="D926" s="30" t="s">
        <v>1869</v>
      </c>
      <c r="E926" s="147"/>
      <c r="F926" s="147"/>
      <c r="G926" s="147"/>
      <c r="H926" s="132">
        <v>50000</v>
      </c>
      <c r="I926" s="147">
        <f t="shared" si="29"/>
        <v>50000</v>
      </c>
      <c r="J926" s="148"/>
      <c r="K926" s="179" t="str">
        <f t="shared" si="28"/>
        <v>K14E</v>
      </c>
      <c r="L926" s="168" t="s">
        <v>5649</v>
      </c>
    </row>
    <row r="927" spans="1:12" ht="17.25" customHeight="1">
      <c r="A927" s="185">
        <v>922</v>
      </c>
      <c r="B927" s="30" t="s">
        <v>1919</v>
      </c>
      <c r="C927" s="30" t="s">
        <v>1920</v>
      </c>
      <c r="D927" s="30" t="s">
        <v>1869</v>
      </c>
      <c r="E927" s="147"/>
      <c r="F927" s="147"/>
      <c r="G927" s="147"/>
      <c r="H927" s="132">
        <v>50000</v>
      </c>
      <c r="I927" s="147">
        <f t="shared" si="29"/>
        <v>50000</v>
      </c>
      <c r="J927" s="148"/>
      <c r="K927" s="179" t="str">
        <f t="shared" si="28"/>
        <v>K14E</v>
      </c>
      <c r="L927" s="168" t="s">
        <v>5649</v>
      </c>
    </row>
    <row r="928" spans="1:12" ht="17.25" customHeight="1">
      <c r="A928" s="185">
        <v>923</v>
      </c>
      <c r="B928" s="30" t="s">
        <v>1921</v>
      </c>
      <c r="C928" s="30" t="s">
        <v>1922</v>
      </c>
      <c r="D928" s="30" t="s">
        <v>1869</v>
      </c>
      <c r="E928" s="147"/>
      <c r="F928" s="147"/>
      <c r="G928" s="147">
        <f>VLOOKUP(B928,'Lệ phí thi lại'!$B$8:$F$434,5,0)</f>
        <v>90000</v>
      </c>
      <c r="H928" s="132">
        <v>100000</v>
      </c>
      <c r="I928" s="147">
        <f t="shared" si="29"/>
        <v>190000</v>
      </c>
      <c r="J928" s="148"/>
      <c r="K928" s="179" t="str">
        <f t="shared" si="28"/>
        <v>K14E</v>
      </c>
      <c r="L928" s="168" t="s">
        <v>5649</v>
      </c>
    </row>
    <row r="929" spans="1:12" ht="17.25" customHeight="1">
      <c r="A929" s="185">
        <v>924</v>
      </c>
      <c r="B929" s="30" t="s">
        <v>1923</v>
      </c>
      <c r="C929" s="30" t="s">
        <v>1924</v>
      </c>
      <c r="D929" s="30" t="s">
        <v>1869</v>
      </c>
      <c r="E929" s="147"/>
      <c r="F929" s="147"/>
      <c r="G929" s="147">
        <f>VLOOKUP(B929,'Lệ phí thi lại'!$B$8:$F$434,5,0)</f>
        <v>210000</v>
      </c>
      <c r="H929" s="132">
        <v>100000</v>
      </c>
      <c r="I929" s="147">
        <f t="shared" si="29"/>
        <v>310000</v>
      </c>
      <c r="J929" s="148"/>
      <c r="K929" s="179" t="str">
        <f t="shared" si="28"/>
        <v>K14E</v>
      </c>
      <c r="L929" s="168" t="s">
        <v>5649</v>
      </c>
    </row>
    <row r="930" spans="1:12" ht="17.25" customHeight="1">
      <c r="A930" s="185">
        <v>925</v>
      </c>
      <c r="B930" s="30" t="s">
        <v>1925</v>
      </c>
      <c r="C930" s="30" t="s">
        <v>807</v>
      </c>
      <c r="D930" s="30" t="s">
        <v>1869</v>
      </c>
      <c r="E930" s="147"/>
      <c r="F930" s="147"/>
      <c r="G930" s="147">
        <f>VLOOKUP(B930,'Lệ phí thi lại'!$B$8:$F$434,5,0)</f>
        <v>120000</v>
      </c>
      <c r="H930" s="132">
        <v>50000</v>
      </c>
      <c r="I930" s="147">
        <f t="shared" si="29"/>
        <v>170000</v>
      </c>
      <c r="J930" s="148"/>
      <c r="K930" s="179" t="str">
        <f t="shared" si="28"/>
        <v>K14E</v>
      </c>
      <c r="L930" s="168" t="s">
        <v>5649</v>
      </c>
    </row>
    <row r="931" spans="1:12" ht="17.25" customHeight="1">
      <c r="A931" s="185">
        <v>926</v>
      </c>
      <c r="B931" s="30" t="s">
        <v>1926</v>
      </c>
      <c r="C931" s="30" t="s">
        <v>1927</v>
      </c>
      <c r="D931" s="30" t="s">
        <v>1869</v>
      </c>
      <c r="E931" s="147"/>
      <c r="F931" s="147"/>
      <c r="G931" s="147">
        <f>VLOOKUP(B931,'Lệ phí thi lại'!$B$8:$F$434,5,0)</f>
        <v>30000</v>
      </c>
      <c r="H931" s="132">
        <v>50000</v>
      </c>
      <c r="I931" s="147">
        <f t="shared" si="29"/>
        <v>80000</v>
      </c>
      <c r="J931" s="148"/>
      <c r="K931" s="179" t="str">
        <f t="shared" si="28"/>
        <v>K14E</v>
      </c>
      <c r="L931" s="168" t="s">
        <v>5649</v>
      </c>
    </row>
    <row r="932" spans="1:12" ht="17.25" customHeight="1">
      <c r="A932" s="185">
        <v>927</v>
      </c>
      <c r="B932" s="30" t="s">
        <v>1928</v>
      </c>
      <c r="C932" s="30" t="s">
        <v>1929</v>
      </c>
      <c r="D932" s="30" t="s">
        <v>1869</v>
      </c>
      <c r="E932" s="147"/>
      <c r="F932" s="147"/>
      <c r="G932" s="147"/>
      <c r="H932" s="132">
        <v>100000</v>
      </c>
      <c r="I932" s="147">
        <f t="shared" si="29"/>
        <v>100000</v>
      </c>
      <c r="J932" s="148"/>
      <c r="K932" s="179" t="str">
        <f t="shared" si="28"/>
        <v>K14E</v>
      </c>
      <c r="L932" s="168" t="s">
        <v>5649</v>
      </c>
    </row>
    <row r="933" spans="1:12" ht="17.25" customHeight="1">
      <c r="A933" s="185">
        <v>928</v>
      </c>
      <c r="B933" s="30" t="s">
        <v>1930</v>
      </c>
      <c r="C933" s="30" t="s">
        <v>1931</v>
      </c>
      <c r="D933" s="30" t="s">
        <v>1869</v>
      </c>
      <c r="E933" s="147"/>
      <c r="F933" s="147"/>
      <c r="G933" s="147"/>
      <c r="H933" s="132">
        <v>50000</v>
      </c>
      <c r="I933" s="147">
        <f t="shared" si="29"/>
        <v>50000</v>
      </c>
      <c r="J933" s="148"/>
      <c r="K933" s="179" t="str">
        <f t="shared" si="28"/>
        <v>K14E</v>
      </c>
      <c r="L933" s="168" t="s">
        <v>5649</v>
      </c>
    </row>
    <row r="934" spans="1:12" ht="17.25" customHeight="1">
      <c r="A934" s="185">
        <v>929</v>
      </c>
      <c r="B934" s="30" t="s">
        <v>1932</v>
      </c>
      <c r="C934" s="30" t="s">
        <v>1933</v>
      </c>
      <c r="D934" s="30" t="s">
        <v>1869</v>
      </c>
      <c r="E934" s="147">
        <f>VLOOKUP(B934,'Học phí'!$B$8:$F$395,5,0)</f>
        <v>13520000</v>
      </c>
      <c r="F934" s="147"/>
      <c r="G934" s="147"/>
      <c r="H934" s="132">
        <v>50000</v>
      </c>
      <c r="I934" s="147">
        <f t="shared" si="29"/>
        <v>13570000</v>
      </c>
      <c r="J934" s="148"/>
      <c r="K934" s="179" t="str">
        <f t="shared" si="28"/>
        <v>K14E</v>
      </c>
      <c r="L934" s="168" t="s">
        <v>5649</v>
      </c>
    </row>
    <row r="935" spans="1:12" ht="17.25" customHeight="1">
      <c r="A935" s="185">
        <v>930</v>
      </c>
      <c r="B935" s="30" t="s">
        <v>1934</v>
      </c>
      <c r="C935" s="30" t="s">
        <v>1935</v>
      </c>
      <c r="D935" s="30" t="s">
        <v>1869</v>
      </c>
      <c r="E935" s="147"/>
      <c r="F935" s="147"/>
      <c r="G935" s="147"/>
      <c r="H935" s="132">
        <v>50000</v>
      </c>
      <c r="I935" s="147">
        <f t="shared" si="29"/>
        <v>50000</v>
      </c>
      <c r="J935" s="148"/>
      <c r="K935" s="179" t="str">
        <f t="shared" si="28"/>
        <v>K14E</v>
      </c>
      <c r="L935" s="168" t="s">
        <v>5649</v>
      </c>
    </row>
    <row r="936" spans="1:12" ht="17.25" customHeight="1">
      <c r="A936" s="185">
        <v>931</v>
      </c>
      <c r="B936" s="30" t="s">
        <v>1936</v>
      </c>
      <c r="C936" s="30" t="s">
        <v>1937</v>
      </c>
      <c r="D936" s="30" t="s">
        <v>1869</v>
      </c>
      <c r="E936" s="147"/>
      <c r="F936" s="147"/>
      <c r="G936" s="147">
        <f>VLOOKUP(B936,'Lệ phí thi lại'!$B$8:$F$434,5,0)</f>
        <v>120000</v>
      </c>
      <c r="H936" s="132">
        <v>100000</v>
      </c>
      <c r="I936" s="147">
        <f t="shared" si="29"/>
        <v>220000</v>
      </c>
      <c r="J936" s="148"/>
      <c r="K936" s="179" t="str">
        <f t="shared" si="28"/>
        <v>K14E</v>
      </c>
      <c r="L936" s="168" t="s">
        <v>5649</v>
      </c>
    </row>
    <row r="937" spans="1:12" ht="17.25" customHeight="1">
      <c r="A937" s="185">
        <v>932</v>
      </c>
      <c r="B937" s="30" t="s">
        <v>1938</v>
      </c>
      <c r="C937" s="30" t="s">
        <v>1939</v>
      </c>
      <c r="D937" s="30" t="s">
        <v>1869</v>
      </c>
      <c r="E937" s="147"/>
      <c r="F937" s="147"/>
      <c r="G937" s="147"/>
      <c r="H937" s="132">
        <v>50000</v>
      </c>
      <c r="I937" s="147">
        <f t="shared" si="29"/>
        <v>50000</v>
      </c>
      <c r="J937" s="148"/>
      <c r="K937" s="179" t="str">
        <f t="shared" si="28"/>
        <v>K14E</v>
      </c>
      <c r="L937" s="168" t="s">
        <v>5649</v>
      </c>
    </row>
    <row r="938" spans="1:12" ht="17.25" customHeight="1">
      <c r="A938" s="185">
        <v>933</v>
      </c>
      <c r="B938" s="30" t="s">
        <v>1940</v>
      </c>
      <c r="C938" s="30" t="s">
        <v>1941</v>
      </c>
      <c r="D938" s="30" t="s">
        <v>1869</v>
      </c>
      <c r="E938" s="147"/>
      <c r="F938" s="147"/>
      <c r="G938" s="147"/>
      <c r="H938" s="132">
        <v>50000</v>
      </c>
      <c r="I938" s="147">
        <f t="shared" si="29"/>
        <v>50000</v>
      </c>
      <c r="J938" s="148"/>
      <c r="K938" s="179" t="str">
        <f t="shared" si="28"/>
        <v>K14E</v>
      </c>
      <c r="L938" s="168" t="s">
        <v>5649</v>
      </c>
    </row>
    <row r="939" spans="1:12" ht="17.25" customHeight="1">
      <c r="A939" s="185">
        <v>934</v>
      </c>
      <c r="B939" s="30" t="s">
        <v>1942</v>
      </c>
      <c r="C939" s="30" t="s">
        <v>1943</v>
      </c>
      <c r="D939" s="30" t="s">
        <v>1869</v>
      </c>
      <c r="E939" s="147"/>
      <c r="F939" s="147"/>
      <c r="G939" s="147"/>
      <c r="H939" s="132">
        <v>100000</v>
      </c>
      <c r="I939" s="147">
        <f t="shared" si="29"/>
        <v>100000</v>
      </c>
      <c r="J939" s="148"/>
      <c r="K939" s="179" t="str">
        <f t="shared" si="28"/>
        <v>K14E</v>
      </c>
      <c r="L939" s="168" t="s">
        <v>5649</v>
      </c>
    </row>
    <row r="940" spans="1:12" ht="17.25" customHeight="1">
      <c r="A940" s="185">
        <v>935</v>
      </c>
      <c r="B940" s="30" t="s">
        <v>1944</v>
      </c>
      <c r="C940" s="30" t="s">
        <v>1945</v>
      </c>
      <c r="D940" s="30" t="s">
        <v>1869</v>
      </c>
      <c r="E940" s="147"/>
      <c r="F940" s="147"/>
      <c r="G940" s="147"/>
      <c r="H940" s="132">
        <v>50000</v>
      </c>
      <c r="I940" s="147">
        <f t="shared" si="29"/>
        <v>50000</v>
      </c>
      <c r="J940" s="148"/>
      <c r="K940" s="179" t="str">
        <f t="shared" si="28"/>
        <v>K14E</v>
      </c>
      <c r="L940" s="168" t="s">
        <v>5649</v>
      </c>
    </row>
    <row r="941" spans="1:12" ht="17.25" customHeight="1">
      <c r="A941" s="185">
        <v>936</v>
      </c>
      <c r="B941" s="30" t="s">
        <v>1946</v>
      </c>
      <c r="C941" s="30" t="s">
        <v>1947</v>
      </c>
      <c r="D941" s="30" t="s">
        <v>1869</v>
      </c>
      <c r="E941" s="147"/>
      <c r="F941" s="147"/>
      <c r="G941" s="147"/>
      <c r="H941" s="132">
        <v>50000</v>
      </c>
      <c r="I941" s="147">
        <f t="shared" si="29"/>
        <v>50000</v>
      </c>
      <c r="J941" s="148"/>
      <c r="K941" s="179" t="str">
        <f t="shared" si="28"/>
        <v>K14E</v>
      </c>
      <c r="L941" s="168" t="s">
        <v>5649</v>
      </c>
    </row>
    <row r="942" spans="1:12" ht="17.25" customHeight="1">
      <c r="A942" s="185">
        <v>937</v>
      </c>
      <c r="B942" s="30" t="s">
        <v>1948</v>
      </c>
      <c r="C942" s="30" t="s">
        <v>1949</v>
      </c>
      <c r="D942" s="30" t="s">
        <v>1869</v>
      </c>
      <c r="E942" s="147"/>
      <c r="F942" s="147"/>
      <c r="G942" s="147"/>
      <c r="H942" s="132">
        <v>50000</v>
      </c>
      <c r="I942" s="147">
        <f t="shared" si="29"/>
        <v>50000</v>
      </c>
      <c r="J942" s="148"/>
      <c r="K942" s="179" t="str">
        <f t="shared" si="28"/>
        <v>K14E</v>
      </c>
      <c r="L942" s="168" t="s">
        <v>5649</v>
      </c>
    </row>
    <row r="943" spans="1:12" ht="17.25" customHeight="1">
      <c r="A943" s="185">
        <v>938</v>
      </c>
      <c r="B943" s="30" t="s">
        <v>1950</v>
      </c>
      <c r="C943" s="30" t="s">
        <v>1951</v>
      </c>
      <c r="D943" s="30" t="s">
        <v>1869</v>
      </c>
      <c r="E943" s="147"/>
      <c r="F943" s="147"/>
      <c r="G943" s="147">
        <f>VLOOKUP(B943,'Lệ phí thi lại'!$B$8:$F$434,5,0)</f>
        <v>300000</v>
      </c>
      <c r="H943" s="132">
        <v>100000</v>
      </c>
      <c r="I943" s="147">
        <f t="shared" si="29"/>
        <v>400000</v>
      </c>
      <c r="J943" s="148"/>
      <c r="K943" s="179" t="str">
        <f t="shared" si="28"/>
        <v>K14E</v>
      </c>
      <c r="L943" s="168" t="s">
        <v>5649</v>
      </c>
    </row>
    <row r="944" spans="1:12" ht="17.25" customHeight="1">
      <c r="A944" s="185">
        <v>939</v>
      </c>
      <c r="B944" s="30" t="s">
        <v>1952</v>
      </c>
      <c r="C944" s="30" t="s">
        <v>1953</v>
      </c>
      <c r="D944" s="30" t="s">
        <v>1869</v>
      </c>
      <c r="E944" s="147"/>
      <c r="F944" s="147"/>
      <c r="G944" s="147"/>
      <c r="H944" s="132">
        <v>50000</v>
      </c>
      <c r="I944" s="147">
        <f t="shared" si="29"/>
        <v>50000</v>
      </c>
      <c r="J944" s="148"/>
      <c r="K944" s="179" t="str">
        <f t="shared" si="28"/>
        <v>K14E</v>
      </c>
      <c r="L944" s="168" t="s">
        <v>5649</v>
      </c>
    </row>
    <row r="945" spans="1:12" ht="17.25" customHeight="1">
      <c r="A945" s="185">
        <v>940</v>
      </c>
      <c r="B945" s="30" t="s">
        <v>1954</v>
      </c>
      <c r="C945" s="30" t="s">
        <v>1955</v>
      </c>
      <c r="D945" s="30" t="s">
        <v>1869</v>
      </c>
      <c r="E945" s="147"/>
      <c r="F945" s="147"/>
      <c r="G945" s="147"/>
      <c r="H945" s="132">
        <v>50000</v>
      </c>
      <c r="I945" s="147">
        <f t="shared" si="29"/>
        <v>50000</v>
      </c>
      <c r="J945" s="148"/>
      <c r="K945" s="179" t="str">
        <f t="shared" si="28"/>
        <v>K14E</v>
      </c>
      <c r="L945" s="168" t="s">
        <v>5649</v>
      </c>
    </row>
    <row r="946" spans="1:12" ht="17.25" customHeight="1">
      <c r="A946" s="185">
        <v>941</v>
      </c>
      <c r="B946" s="30" t="s">
        <v>1956</v>
      </c>
      <c r="C946" s="30" t="s">
        <v>1957</v>
      </c>
      <c r="D946" s="30" t="s">
        <v>1869</v>
      </c>
      <c r="E946" s="147"/>
      <c r="F946" s="147"/>
      <c r="G946" s="147"/>
      <c r="H946" s="132">
        <v>150000</v>
      </c>
      <c r="I946" s="147">
        <f t="shared" si="29"/>
        <v>150000</v>
      </c>
      <c r="J946" s="148"/>
      <c r="K946" s="179" t="str">
        <f t="shared" si="28"/>
        <v>K14E</v>
      </c>
      <c r="L946" s="168" t="s">
        <v>5649</v>
      </c>
    </row>
    <row r="947" spans="1:12" ht="17.25" customHeight="1">
      <c r="A947" s="185">
        <v>942</v>
      </c>
      <c r="B947" s="30" t="s">
        <v>1958</v>
      </c>
      <c r="C947" s="30" t="s">
        <v>1959</v>
      </c>
      <c r="D947" s="30" t="s">
        <v>1869</v>
      </c>
      <c r="E947" s="147"/>
      <c r="F947" s="147"/>
      <c r="G947" s="147">
        <f>VLOOKUP(B947,'Lệ phí thi lại'!$B$8:$F$434,5,0)</f>
        <v>270000</v>
      </c>
      <c r="H947" s="132">
        <v>50000</v>
      </c>
      <c r="I947" s="147">
        <f t="shared" si="29"/>
        <v>320000</v>
      </c>
      <c r="J947" s="148"/>
      <c r="K947" s="179" t="str">
        <f t="shared" si="28"/>
        <v>K14E</v>
      </c>
      <c r="L947" s="168" t="s">
        <v>5649</v>
      </c>
    </row>
    <row r="948" spans="1:12" ht="17.25" customHeight="1">
      <c r="A948" s="185">
        <v>943</v>
      </c>
      <c r="B948" s="30" t="s">
        <v>1960</v>
      </c>
      <c r="C948" s="30" t="s">
        <v>1961</v>
      </c>
      <c r="D948" s="30" t="s">
        <v>1869</v>
      </c>
      <c r="E948" s="147"/>
      <c r="F948" s="147"/>
      <c r="G948" s="147"/>
      <c r="H948" s="132">
        <v>50000</v>
      </c>
      <c r="I948" s="147">
        <f t="shared" si="29"/>
        <v>50000</v>
      </c>
      <c r="J948" s="148"/>
      <c r="K948" s="179" t="str">
        <f t="shared" si="28"/>
        <v>K14E</v>
      </c>
      <c r="L948" s="168" t="s">
        <v>5649</v>
      </c>
    </row>
    <row r="949" spans="1:12" ht="17.25" customHeight="1">
      <c r="A949" s="185">
        <v>944</v>
      </c>
      <c r="B949" s="30" t="s">
        <v>1962</v>
      </c>
      <c r="C949" s="30" t="s">
        <v>1963</v>
      </c>
      <c r="D949" s="30" t="s">
        <v>1869</v>
      </c>
      <c r="E949" s="147"/>
      <c r="F949" s="147"/>
      <c r="G949" s="147"/>
      <c r="H949" s="132">
        <v>50000</v>
      </c>
      <c r="I949" s="147">
        <f t="shared" si="29"/>
        <v>50000</v>
      </c>
      <c r="J949" s="148"/>
      <c r="K949" s="179" t="str">
        <f t="shared" si="28"/>
        <v>K14E</v>
      </c>
      <c r="L949" s="168" t="s">
        <v>5649</v>
      </c>
    </row>
    <row r="950" spans="1:12" ht="17.25" customHeight="1">
      <c r="A950" s="185">
        <v>945</v>
      </c>
      <c r="B950" s="30" t="s">
        <v>1964</v>
      </c>
      <c r="C950" s="30" t="s">
        <v>1965</v>
      </c>
      <c r="D950" s="30" t="s">
        <v>1869</v>
      </c>
      <c r="E950" s="147"/>
      <c r="F950" s="147"/>
      <c r="G950" s="147"/>
      <c r="H950" s="132">
        <v>100000</v>
      </c>
      <c r="I950" s="147">
        <f t="shared" si="29"/>
        <v>100000</v>
      </c>
      <c r="J950" s="148"/>
      <c r="K950" s="179" t="str">
        <f t="shared" si="28"/>
        <v>K14E</v>
      </c>
      <c r="L950" s="168" t="s">
        <v>5649</v>
      </c>
    </row>
    <row r="951" spans="1:12" ht="17.25" customHeight="1">
      <c r="A951" s="185">
        <v>946</v>
      </c>
      <c r="B951" s="30" t="s">
        <v>1966</v>
      </c>
      <c r="C951" s="30" t="s">
        <v>1967</v>
      </c>
      <c r="D951" s="30" t="s">
        <v>1869</v>
      </c>
      <c r="E951" s="147"/>
      <c r="F951" s="147"/>
      <c r="G951" s="147"/>
      <c r="H951" s="132">
        <v>50000</v>
      </c>
      <c r="I951" s="147">
        <f t="shared" si="29"/>
        <v>50000</v>
      </c>
      <c r="J951" s="148"/>
      <c r="K951" s="179" t="str">
        <f t="shared" si="28"/>
        <v>K14E</v>
      </c>
      <c r="L951" s="168" t="s">
        <v>5649</v>
      </c>
    </row>
    <row r="952" spans="1:12" ht="17.25" customHeight="1">
      <c r="A952" s="185">
        <v>947</v>
      </c>
      <c r="B952" s="30" t="s">
        <v>1968</v>
      </c>
      <c r="C952" s="30" t="s">
        <v>1969</v>
      </c>
      <c r="D952" s="30" t="s">
        <v>1869</v>
      </c>
      <c r="E952" s="147"/>
      <c r="F952" s="147"/>
      <c r="G952" s="147">
        <f>VLOOKUP(B952,'Lệ phí thi lại'!$B$8:$F$434,5,0)</f>
        <v>180000</v>
      </c>
      <c r="H952" s="132">
        <v>100000</v>
      </c>
      <c r="I952" s="147">
        <f t="shared" si="29"/>
        <v>280000</v>
      </c>
      <c r="J952" s="148"/>
      <c r="K952" s="179" t="str">
        <f t="shared" si="28"/>
        <v>K14E</v>
      </c>
      <c r="L952" s="168" t="s">
        <v>5649</v>
      </c>
    </row>
    <row r="953" spans="1:12" ht="17.25" customHeight="1">
      <c r="A953" s="185">
        <v>948</v>
      </c>
      <c r="B953" s="30" t="s">
        <v>1970</v>
      </c>
      <c r="C953" s="30" t="s">
        <v>1971</v>
      </c>
      <c r="D953" s="30" t="s">
        <v>1869</v>
      </c>
      <c r="E953" s="147"/>
      <c r="F953" s="147"/>
      <c r="G953" s="147"/>
      <c r="H953" s="132">
        <v>50000</v>
      </c>
      <c r="I953" s="147">
        <f t="shared" si="29"/>
        <v>50000</v>
      </c>
      <c r="J953" s="148"/>
      <c r="K953" s="179" t="str">
        <f t="shared" si="28"/>
        <v>K14E</v>
      </c>
      <c r="L953" s="168" t="s">
        <v>5649</v>
      </c>
    </row>
    <row r="954" spans="1:12" ht="17.25" customHeight="1">
      <c r="A954" s="185">
        <v>949</v>
      </c>
      <c r="B954" s="30" t="s">
        <v>1972</v>
      </c>
      <c r="C954" s="30" t="s">
        <v>1973</v>
      </c>
      <c r="D954" s="30" t="s">
        <v>1869</v>
      </c>
      <c r="E954" s="147"/>
      <c r="F954" s="147"/>
      <c r="G954" s="147"/>
      <c r="H954" s="132">
        <v>50000</v>
      </c>
      <c r="I954" s="147">
        <f t="shared" si="29"/>
        <v>50000</v>
      </c>
      <c r="J954" s="148"/>
      <c r="K954" s="179" t="str">
        <f t="shared" si="28"/>
        <v>K14E</v>
      </c>
      <c r="L954" s="168" t="s">
        <v>5649</v>
      </c>
    </row>
    <row r="955" spans="1:12" ht="17.25" customHeight="1">
      <c r="A955" s="185">
        <v>950</v>
      </c>
      <c r="B955" s="30" t="s">
        <v>1974</v>
      </c>
      <c r="C955" s="30" t="s">
        <v>1975</v>
      </c>
      <c r="D955" s="30" t="s">
        <v>1869</v>
      </c>
      <c r="E955" s="147"/>
      <c r="F955" s="147"/>
      <c r="G955" s="147"/>
      <c r="H955" s="132">
        <v>100000</v>
      </c>
      <c r="I955" s="147">
        <f t="shared" si="29"/>
        <v>100000</v>
      </c>
      <c r="J955" s="148"/>
      <c r="K955" s="179" t="str">
        <f t="shared" si="28"/>
        <v>K14E</v>
      </c>
      <c r="L955" s="168" t="s">
        <v>5649</v>
      </c>
    </row>
    <row r="956" spans="1:12" ht="17.25" customHeight="1">
      <c r="A956" s="185">
        <v>951</v>
      </c>
      <c r="B956" s="30" t="s">
        <v>1976</v>
      </c>
      <c r="C956" s="30" t="s">
        <v>1977</v>
      </c>
      <c r="D956" s="30" t="s">
        <v>1869</v>
      </c>
      <c r="E956" s="147"/>
      <c r="F956" s="147"/>
      <c r="G956" s="147"/>
      <c r="H956" s="132">
        <v>50000</v>
      </c>
      <c r="I956" s="147">
        <f t="shared" si="29"/>
        <v>50000</v>
      </c>
      <c r="J956" s="148"/>
      <c r="K956" s="179" t="str">
        <f t="shared" si="28"/>
        <v>K14E</v>
      </c>
      <c r="L956" s="168" t="s">
        <v>5649</v>
      </c>
    </row>
    <row r="957" spans="1:12" ht="17.25" customHeight="1">
      <c r="A957" s="185">
        <v>952</v>
      </c>
      <c r="B957" s="30" t="s">
        <v>1978</v>
      </c>
      <c r="C957" s="30" t="s">
        <v>1979</v>
      </c>
      <c r="D957" s="30" t="s">
        <v>1869</v>
      </c>
      <c r="E957" s="147"/>
      <c r="F957" s="147"/>
      <c r="G957" s="147"/>
      <c r="H957" s="132">
        <v>50000</v>
      </c>
      <c r="I957" s="147">
        <f t="shared" si="29"/>
        <v>50000</v>
      </c>
      <c r="J957" s="148"/>
      <c r="K957" s="179" t="str">
        <f t="shared" si="28"/>
        <v>K14E</v>
      </c>
      <c r="L957" s="168" t="s">
        <v>5649</v>
      </c>
    </row>
    <row r="958" spans="1:12" ht="17.25" customHeight="1">
      <c r="A958" s="185">
        <v>953</v>
      </c>
      <c r="B958" s="30" t="s">
        <v>1980</v>
      </c>
      <c r="C958" s="30" t="s">
        <v>1981</v>
      </c>
      <c r="D958" s="30" t="s">
        <v>1869</v>
      </c>
      <c r="E958" s="147"/>
      <c r="F958" s="147"/>
      <c r="G958" s="147"/>
      <c r="H958" s="132">
        <v>50000</v>
      </c>
      <c r="I958" s="147">
        <f t="shared" si="29"/>
        <v>50000</v>
      </c>
      <c r="J958" s="148"/>
      <c r="K958" s="179" t="str">
        <f t="shared" si="28"/>
        <v>K14E</v>
      </c>
      <c r="L958" s="168" t="s">
        <v>5649</v>
      </c>
    </row>
    <row r="959" spans="1:12" ht="17.25" customHeight="1">
      <c r="A959" s="185">
        <v>954</v>
      </c>
      <c r="B959" s="30" t="s">
        <v>1982</v>
      </c>
      <c r="C959" s="30" t="s">
        <v>1983</v>
      </c>
      <c r="D959" s="30" t="s">
        <v>1869</v>
      </c>
      <c r="E959" s="147"/>
      <c r="F959" s="147"/>
      <c r="G959" s="147"/>
      <c r="H959" s="132">
        <v>50000</v>
      </c>
      <c r="I959" s="147">
        <f t="shared" si="29"/>
        <v>50000</v>
      </c>
      <c r="J959" s="148"/>
      <c r="K959" s="179" t="str">
        <f t="shared" si="28"/>
        <v>K14E</v>
      </c>
      <c r="L959" s="168" t="s">
        <v>5649</v>
      </c>
    </row>
    <row r="960" spans="1:12" ht="17.25" customHeight="1">
      <c r="A960" s="185">
        <v>955</v>
      </c>
      <c r="B960" s="30" t="s">
        <v>1984</v>
      </c>
      <c r="C960" s="30" t="s">
        <v>1335</v>
      </c>
      <c r="D960" s="30" t="s">
        <v>1869</v>
      </c>
      <c r="E960" s="147"/>
      <c r="F960" s="147"/>
      <c r="G960" s="147"/>
      <c r="H960" s="132">
        <v>50000</v>
      </c>
      <c r="I960" s="147">
        <f t="shared" si="29"/>
        <v>50000</v>
      </c>
      <c r="J960" s="148"/>
      <c r="K960" s="179" t="str">
        <f t="shared" si="28"/>
        <v>K14E</v>
      </c>
      <c r="L960" s="168" t="s">
        <v>5649</v>
      </c>
    </row>
    <row r="961" spans="1:12" ht="17.25" customHeight="1">
      <c r="A961" s="185">
        <v>956</v>
      </c>
      <c r="B961" s="30" t="s">
        <v>1985</v>
      </c>
      <c r="C961" s="30" t="s">
        <v>1986</v>
      </c>
      <c r="D961" s="30" t="s">
        <v>1869</v>
      </c>
      <c r="E961" s="147"/>
      <c r="F961" s="147"/>
      <c r="G961" s="147">
        <f>VLOOKUP(B961,'Lệ phí thi lại'!$B$8:$F$434,5,0)</f>
        <v>210000</v>
      </c>
      <c r="H961" s="132">
        <v>100000</v>
      </c>
      <c r="I961" s="147">
        <f t="shared" si="29"/>
        <v>310000</v>
      </c>
      <c r="J961" s="148"/>
      <c r="K961" s="179" t="str">
        <f t="shared" si="28"/>
        <v>K14E</v>
      </c>
      <c r="L961" s="168" t="s">
        <v>5649</v>
      </c>
    </row>
    <row r="962" spans="1:12" ht="17.25" customHeight="1">
      <c r="A962" s="185">
        <v>957</v>
      </c>
      <c r="B962" s="30" t="s">
        <v>1987</v>
      </c>
      <c r="C962" s="30" t="s">
        <v>1988</v>
      </c>
      <c r="D962" s="30" t="s">
        <v>1869</v>
      </c>
      <c r="E962" s="147"/>
      <c r="F962" s="147"/>
      <c r="G962" s="147"/>
      <c r="H962" s="132">
        <v>50000</v>
      </c>
      <c r="I962" s="147">
        <f t="shared" si="29"/>
        <v>50000</v>
      </c>
      <c r="J962" s="148"/>
      <c r="K962" s="179" t="str">
        <f t="shared" si="28"/>
        <v>K14E</v>
      </c>
      <c r="L962" s="168" t="s">
        <v>5649</v>
      </c>
    </row>
    <row r="963" spans="1:12" ht="17.25" customHeight="1">
      <c r="A963" s="185">
        <v>958</v>
      </c>
      <c r="B963" s="30" t="s">
        <v>1989</v>
      </c>
      <c r="C963" s="30" t="s">
        <v>1990</v>
      </c>
      <c r="D963" s="30" t="s">
        <v>1869</v>
      </c>
      <c r="E963" s="147"/>
      <c r="F963" s="147"/>
      <c r="G963" s="147"/>
      <c r="H963" s="132">
        <v>50000</v>
      </c>
      <c r="I963" s="147">
        <f t="shared" si="29"/>
        <v>50000</v>
      </c>
      <c r="J963" s="148"/>
      <c r="K963" s="179" t="str">
        <f t="shared" si="28"/>
        <v>K14E</v>
      </c>
      <c r="L963" s="168" t="s">
        <v>5649</v>
      </c>
    </row>
    <row r="964" spans="1:12" ht="17.25" customHeight="1">
      <c r="A964" s="185">
        <v>959</v>
      </c>
      <c r="B964" s="30" t="s">
        <v>1991</v>
      </c>
      <c r="C964" s="30" t="s">
        <v>1992</v>
      </c>
      <c r="D964" s="30" t="s">
        <v>1869</v>
      </c>
      <c r="E964" s="147"/>
      <c r="F964" s="147"/>
      <c r="G964" s="147"/>
      <c r="H964" s="132">
        <v>50000</v>
      </c>
      <c r="I964" s="147">
        <f t="shared" si="29"/>
        <v>50000</v>
      </c>
      <c r="J964" s="148"/>
      <c r="K964" s="179" t="str">
        <f t="shared" si="28"/>
        <v>K14E</v>
      </c>
      <c r="L964" s="168" t="s">
        <v>5649</v>
      </c>
    </row>
    <row r="965" spans="1:12" ht="17.25" customHeight="1">
      <c r="A965" s="185">
        <v>960</v>
      </c>
      <c r="B965" s="36" t="s">
        <v>1993</v>
      </c>
      <c r="C965" s="36" t="s">
        <v>1994</v>
      </c>
      <c r="D965" s="36" t="s">
        <v>1995</v>
      </c>
      <c r="E965" s="147"/>
      <c r="F965" s="147"/>
      <c r="G965" s="147"/>
      <c r="H965" s="132">
        <v>50000</v>
      </c>
      <c r="I965" s="147">
        <f t="shared" si="29"/>
        <v>50000</v>
      </c>
      <c r="J965" s="148"/>
      <c r="K965" s="179" t="str">
        <f t="shared" si="28"/>
        <v>K14G</v>
      </c>
      <c r="L965" s="168" t="s">
        <v>5649</v>
      </c>
    </row>
    <row r="966" spans="1:12" ht="17.25" customHeight="1">
      <c r="A966" s="185">
        <v>961</v>
      </c>
      <c r="B966" s="30" t="s">
        <v>1996</v>
      </c>
      <c r="C966" s="30" t="s">
        <v>1997</v>
      </c>
      <c r="D966" s="30" t="s">
        <v>1995</v>
      </c>
      <c r="E966" s="147"/>
      <c r="F966" s="147"/>
      <c r="G966" s="147"/>
      <c r="H966" s="132">
        <v>100000</v>
      </c>
      <c r="I966" s="147">
        <f t="shared" si="29"/>
        <v>100000</v>
      </c>
      <c r="J966" s="148"/>
      <c r="K966" s="179" t="str">
        <f t="shared" ref="K966:K975" si="30">RIGHT(D966,4)</f>
        <v>K14G</v>
      </c>
      <c r="L966" s="168" t="s">
        <v>5649</v>
      </c>
    </row>
    <row r="967" spans="1:12" ht="17.25" customHeight="1">
      <c r="A967" s="185">
        <v>962</v>
      </c>
      <c r="B967" s="30" t="s">
        <v>1998</v>
      </c>
      <c r="C967" s="30" t="s">
        <v>1999</v>
      </c>
      <c r="D967" s="30" t="s">
        <v>1995</v>
      </c>
      <c r="E967" s="147"/>
      <c r="F967" s="147"/>
      <c r="G967" s="147"/>
      <c r="H967" s="132">
        <v>100000</v>
      </c>
      <c r="I967" s="147">
        <f t="shared" si="29"/>
        <v>100000</v>
      </c>
      <c r="J967" s="148"/>
      <c r="K967" s="179" t="str">
        <f t="shared" si="30"/>
        <v>K14G</v>
      </c>
      <c r="L967" s="168" t="s">
        <v>5649</v>
      </c>
    </row>
    <row r="968" spans="1:12" ht="17.25" customHeight="1">
      <c r="A968" s="185">
        <v>963</v>
      </c>
      <c r="B968" s="30" t="s">
        <v>2000</v>
      </c>
      <c r="C968" s="30" t="s">
        <v>2001</v>
      </c>
      <c r="D968" s="30" t="s">
        <v>1995</v>
      </c>
      <c r="E968" s="147"/>
      <c r="F968" s="147"/>
      <c r="G968" s="147"/>
      <c r="H968" s="132">
        <v>50000</v>
      </c>
      <c r="I968" s="147">
        <f t="shared" ref="I968:I1031" si="31">SUM(E968:H968)</f>
        <v>50000</v>
      </c>
      <c r="J968" s="148"/>
      <c r="K968" s="179" t="str">
        <f t="shared" si="30"/>
        <v>K14G</v>
      </c>
      <c r="L968" s="168" t="s">
        <v>5649</v>
      </c>
    </row>
    <row r="969" spans="1:12" ht="17.25" customHeight="1">
      <c r="A969" s="185">
        <v>964</v>
      </c>
      <c r="B969" s="30" t="s">
        <v>2002</v>
      </c>
      <c r="C969" s="30" t="s">
        <v>2003</v>
      </c>
      <c r="D969" s="30" t="s">
        <v>1995</v>
      </c>
      <c r="E969" s="147"/>
      <c r="F969" s="147"/>
      <c r="G969" s="147"/>
      <c r="H969" s="132">
        <v>100000</v>
      </c>
      <c r="I969" s="147">
        <f t="shared" si="31"/>
        <v>100000</v>
      </c>
      <c r="J969" s="148"/>
      <c r="K969" s="179" t="str">
        <f t="shared" si="30"/>
        <v>K14G</v>
      </c>
      <c r="L969" s="168" t="s">
        <v>5649</v>
      </c>
    </row>
    <row r="970" spans="1:12" ht="17.25" customHeight="1">
      <c r="A970" s="185">
        <v>965</v>
      </c>
      <c r="B970" s="36" t="s">
        <v>2004</v>
      </c>
      <c r="C970" s="36" t="s">
        <v>2005</v>
      </c>
      <c r="D970" s="36" t="s">
        <v>1995</v>
      </c>
      <c r="E970" s="147"/>
      <c r="F970" s="147"/>
      <c r="G970" s="147"/>
      <c r="H970" s="132">
        <v>50000</v>
      </c>
      <c r="I970" s="147">
        <f t="shared" si="31"/>
        <v>50000</v>
      </c>
      <c r="J970" s="148"/>
      <c r="K970" s="179" t="str">
        <f t="shared" si="30"/>
        <v>K14G</v>
      </c>
      <c r="L970" s="168" t="s">
        <v>5649</v>
      </c>
    </row>
    <row r="971" spans="1:12" ht="17.25" customHeight="1">
      <c r="A971" s="185">
        <v>966</v>
      </c>
      <c r="B971" s="36" t="s">
        <v>2006</v>
      </c>
      <c r="C971" s="36" t="s">
        <v>2007</v>
      </c>
      <c r="D971" s="36" t="s">
        <v>1995</v>
      </c>
      <c r="E971" s="147"/>
      <c r="F971" s="147"/>
      <c r="G971" s="147">
        <f>VLOOKUP(B971,'Lệ phí thi lại'!$B$8:$F$434,5,0)</f>
        <v>120000</v>
      </c>
      <c r="H971" s="132">
        <v>50000</v>
      </c>
      <c r="I971" s="147">
        <f t="shared" si="31"/>
        <v>170000</v>
      </c>
      <c r="J971" s="148"/>
      <c r="K971" s="179" t="str">
        <f t="shared" si="30"/>
        <v>K14G</v>
      </c>
      <c r="L971" s="168" t="s">
        <v>5649</v>
      </c>
    </row>
    <row r="972" spans="1:12" ht="17.25" customHeight="1">
      <c r="A972" s="185">
        <v>967</v>
      </c>
      <c r="B972" s="30" t="s">
        <v>5461</v>
      </c>
      <c r="C972" s="30" t="s">
        <v>5462</v>
      </c>
      <c r="D972" s="30" t="s">
        <v>1995</v>
      </c>
      <c r="E972" s="147"/>
      <c r="F972" s="147"/>
      <c r="G972" s="169">
        <v>120000</v>
      </c>
      <c r="H972" s="177">
        <v>120000</v>
      </c>
      <c r="I972" s="147">
        <f t="shared" si="31"/>
        <v>240000</v>
      </c>
      <c r="J972" s="148"/>
      <c r="K972" s="179" t="str">
        <f t="shared" si="30"/>
        <v>K14G</v>
      </c>
      <c r="L972" s="168" t="s">
        <v>5649</v>
      </c>
    </row>
    <row r="973" spans="1:12" ht="17.25" customHeight="1">
      <c r="A973" s="185">
        <v>968</v>
      </c>
      <c r="B973" s="30" t="s">
        <v>5463</v>
      </c>
      <c r="C973" s="30" t="s">
        <v>5464</v>
      </c>
      <c r="D973" s="30" t="s">
        <v>1995</v>
      </c>
      <c r="E973" s="147"/>
      <c r="F973" s="147"/>
      <c r="G973" s="169">
        <v>120000</v>
      </c>
      <c r="H973" s="177">
        <v>120000</v>
      </c>
      <c r="I973" s="147">
        <f t="shared" si="31"/>
        <v>240000</v>
      </c>
      <c r="J973" s="148"/>
      <c r="K973" s="179" t="str">
        <f t="shared" si="30"/>
        <v>K14G</v>
      </c>
      <c r="L973" s="168" t="s">
        <v>5649</v>
      </c>
    </row>
    <row r="974" spans="1:12" ht="17.25" customHeight="1">
      <c r="A974" s="185">
        <v>969</v>
      </c>
      <c r="B974" s="30" t="s">
        <v>5465</v>
      </c>
      <c r="C974" s="30" t="s">
        <v>2375</v>
      </c>
      <c r="D974" s="30" t="s">
        <v>1995</v>
      </c>
      <c r="E974" s="147"/>
      <c r="F974" s="147"/>
      <c r="G974" s="169">
        <v>60000</v>
      </c>
      <c r="H974" s="177">
        <v>60000</v>
      </c>
      <c r="I974" s="147">
        <f t="shared" si="31"/>
        <v>120000</v>
      </c>
      <c r="J974" s="148"/>
      <c r="K974" s="179" t="str">
        <f t="shared" si="30"/>
        <v>K14G</v>
      </c>
      <c r="L974" s="168" t="s">
        <v>5649</v>
      </c>
    </row>
    <row r="975" spans="1:12" ht="17.25" customHeight="1">
      <c r="A975" s="185">
        <v>970</v>
      </c>
      <c r="B975" s="30" t="s">
        <v>5466</v>
      </c>
      <c r="C975" s="30" t="s">
        <v>5467</v>
      </c>
      <c r="D975" s="30" t="s">
        <v>1995</v>
      </c>
      <c r="E975" s="147"/>
      <c r="F975" s="147"/>
      <c r="G975" s="169">
        <v>90000</v>
      </c>
      <c r="H975" s="177">
        <v>90000</v>
      </c>
      <c r="I975" s="147">
        <f t="shared" si="31"/>
        <v>180000</v>
      </c>
      <c r="J975" s="148"/>
      <c r="K975" s="179" t="str">
        <f t="shared" si="30"/>
        <v>K14G</v>
      </c>
      <c r="L975" s="168" t="s">
        <v>5649</v>
      </c>
    </row>
    <row r="976" spans="1:12" ht="17.25" customHeight="1">
      <c r="A976" s="185">
        <v>971</v>
      </c>
      <c r="B976" s="30" t="s">
        <v>1074</v>
      </c>
      <c r="C976" s="30" t="s">
        <v>1075</v>
      </c>
      <c r="D976" s="30" t="s">
        <v>1076</v>
      </c>
      <c r="E976" s="147"/>
      <c r="F976" s="147"/>
      <c r="G976" s="147"/>
      <c r="H976" s="132">
        <v>50000</v>
      </c>
      <c r="I976" s="147">
        <f t="shared" si="31"/>
        <v>50000</v>
      </c>
      <c r="J976" s="148"/>
      <c r="K976" s="179" t="str">
        <f t="shared" ref="K976:K981" si="32">MID(D976,6,7)</f>
        <v>K15 LÀO</v>
      </c>
      <c r="L976" s="168" t="s">
        <v>5649</v>
      </c>
    </row>
    <row r="977" spans="1:12" ht="17.25" customHeight="1">
      <c r="A977" s="185">
        <v>972</v>
      </c>
      <c r="B977" s="30" t="s">
        <v>1077</v>
      </c>
      <c r="C977" s="30" t="s">
        <v>1078</v>
      </c>
      <c r="D977" s="30" t="s">
        <v>1076</v>
      </c>
      <c r="E977" s="147"/>
      <c r="F977" s="147"/>
      <c r="G977" s="147"/>
      <c r="H977" s="132">
        <v>50000</v>
      </c>
      <c r="I977" s="147">
        <f t="shared" si="31"/>
        <v>50000</v>
      </c>
      <c r="J977" s="148"/>
      <c r="K977" s="179" t="str">
        <f t="shared" si="32"/>
        <v>K15 LÀO</v>
      </c>
      <c r="L977" s="168" t="s">
        <v>5649</v>
      </c>
    </row>
    <row r="978" spans="1:12" ht="17.25" customHeight="1">
      <c r="A978" s="185">
        <v>973</v>
      </c>
      <c r="B978" s="30" t="s">
        <v>1079</v>
      </c>
      <c r="C978" s="30" t="s">
        <v>1080</v>
      </c>
      <c r="D978" s="30" t="s">
        <v>1076</v>
      </c>
      <c r="E978" s="147">
        <f>VLOOKUP(B978,'Học phí'!$B$8:$F$395,5,0)</f>
        <v>4935000</v>
      </c>
      <c r="F978" s="147"/>
      <c r="G978" s="147">
        <f>VLOOKUP(B978,'Lệ phí thi lại'!$B$8:$F$434,5,0)</f>
        <v>30000</v>
      </c>
      <c r="H978" s="132">
        <v>100000</v>
      </c>
      <c r="I978" s="147">
        <f t="shared" si="31"/>
        <v>5065000</v>
      </c>
      <c r="J978" s="148"/>
      <c r="K978" s="179" t="str">
        <f t="shared" si="32"/>
        <v>K15 LÀO</v>
      </c>
      <c r="L978" s="168" t="s">
        <v>5649</v>
      </c>
    </row>
    <row r="979" spans="1:12" ht="17.25" customHeight="1">
      <c r="A979" s="185">
        <v>974</v>
      </c>
      <c r="B979" s="30" t="s">
        <v>1081</v>
      </c>
      <c r="C979" s="30" t="s">
        <v>1082</v>
      </c>
      <c r="D979" s="30" t="s">
        <v>1076</v>
      </c>
      <c r="E979" s="147"/>
      <c r="F979" s="147"/>
      <c r="G979" s="147"/>
      <c r="H979" s="132">
        <v>50000</v>
      </c>
      <c r="I979" s="147">
        <f t="shared" si="31"/>
        <v>50000</v>
      </c>
      <c r="J979" s="148"/>
      <c r="K979" s="179" t="str">
        <f t="shared" si="32"/>
        <v>K15 LÀO</v>
      </c>
      <c r="L979" s="168" t="s">
        <v>5649</v>
      </c>
    </row>
    <row r="980" spans="1:12" ht="17.25" customHeight="1">
      <c r="A980" s="185">
        <v>975</v>
      </c>
      <c r="B980" s="30" t="s">
        <v>1083</v>
      </c>
      <c r="C980" s="30" t="s">
        <v>1084</v>
      </c>
      <c r="D980" s="30" t="s">
        <v>1076</v>
      </c>
      <c r="E980" s="147"/>
      <c r="F980" s="147"/>
      <c r="G980" s="147"/>
      <c r="H980" s="132">
        <v>50000</v>
      </c>
      <c r="I980" s="147">
        <f t="shared" si="31"/>
        <v>50000</v>
      </c>
      <c r="J980" s="148"/>
      <c r="K980" s="179" t="str">
        <f t="shared" si="32"/>
        <v>K15 LÀO</v>
      </c>
      <c r="L980" s="168" t="s">
        <v>5649</v>
      </c>
    </row>
    <row r="981" spans="1:12" ht="17.25" customHeight="1">
      <c r="A981" s="185">
        <v>976</v>
      </c>
      <c r="B981" s="30" t="s">
        <v>1085</v>
      </c>
      <c r="C981" s="30" t="s">
        <v>1086</v>
      </c>
      <c r="D981" s="30" t="s">
        <v>1076</v>
      </c>
      <c r="E981" s="147">
        <f>VLOOKUP(B981,'Học phí'!$B$8:$F$395,5,0)</f>
        <v>13575000</v>
      </c>
      <c r="F981" s="147"/>
      <c r="G981" s="147">
        <f>VLOOKUP(B981,'Lệ phí thi lại'!$B$8:$F$434,5,0)</f>
        <v>30000</v>
      </c>
      <c r="H981" s="132">
        <v>100000</v>
      </c>
      <c r="I981" s="147">
        <f t="shared" si="31"/>
        <v>13705000</v>
      </c>
      <c r="J981" s="148"/>
      <c r="K981" s="179" t="str">
        <f t="shared" si="32"/>
        <v>K15 LÀO</v>
      </c>
      <c r="L981" s="168" t="s">
        <v>5649</v>
      </c>
    </row>
    <row r="982" spans="1:12" ht="17.25" customHeight="1">
      <c r="A982" s="185">
        <v>977</v>
      </c>
      <c r="B982" s="30" t="s">
        <v>1087</v>
      </c>
      <c r="C982" s="30" t="s">
        <v>1088</v>
      </c>
      <c r="D982" s="30" t="s">
        <v>1089</v>
      </c>
      <c r="E982" s="147"/>
      <c r="F982" s="147"/>
      <c r="G982" s="147">
        <f>VLOOKUP(B982,'Lệ phí thi lại'!$B$8:$F$434,5,0)</f>
        <v>30000</v>
      </c>
      <c r="H982" s="132">
        <v>50000</v>
      </c>
      <c r="I982" s="147">
        <f t="shared" si="31"/>
        <v>80000</v>
      </c>
      <c r="J982" s="148"/>
      <c r="K982" s="179" t="str">
        <f t="shared" ref="K982:K1045" si="33">RIGHT(D982,4)</f>
        <v>K15A</v>
      </c>
      <c r="L982" s="168" t="s">
        <v>5649</v>
      </c>
    </row>
    <row r="983" spans="1:12" ht="17.25" customHeight="1">
      <c r="A983" s="185">
        <v>978</v>
      </c>
      <c r="B983" s="30" t="s">
        <v>1090</v>
      </c>
      <c r="C983" s="30" t="s">
        <v>652</v>
      </c>
      <c r="D983" s="30" t="s">
        <v>1089</v>
      </c>
      <c r="E983" s="147"/>
      <c r="F983" s="147"/>
      <c r="G983" s="147">
        <f>VLOOKUP(B983,'Lệ phí thi lại'!$B$8:$F$434,5,0)</f>
        <v>60000</v>
      </c>
      <c r="H983" s="132">
        <v>50000</v>
      </c>
      <c r="I983" s="147">
        <f t="shared" si="31"/>
        <v>110000</v>
      </c>
      <c r="J983" s="148"/>
      <c r="K983" s="179" t="str">
        <f t="shared" si="33"/>
        <v>K15A</v>
      </c>
      <c r="L983" s="168" t="s">
        <v>5649</v>
      </c>
    </row>
    <row r="984" spans="1:12" ht="17.25" customHeight="1">
      <c r="A984" s="185">
        <v>979</v>
      </c>
      <c r="B984" s="30" t="s">
        <v>1091</v>
      </c>
      <c r="C984" s="30" t="s">
        <v>1092</v>
      </c>
      <c r="D984" s="30" t="s">
        <v>1089</v>
      </c>
      <c r="E984" s="147"/>
      <c r="F984" s="147"/>
      <c r="G984" s="147"/>
      <c r="H984" s="132">
        <v>50000</v>
      </c>
      <c r="I984" s="147">
        <f t="shared" si="31"/>
        <v>50000</v>
      </c>
      <c r="J984" s="148"/>
      <c r="K984" s="179" t="str">
        <f t="shared" si="33"/>
        <v>K15A</v>
      </c>
      <c r="L984" s="168" t="s">
        <v>5649</v>
      </c>
    </row>
    <row r="985" spans="1:12" ht="17.25" customHeight="1">
      <c r="A985" s="185">
        <v>980</v>
      </c>
      <c r="B985" s="30" t="s">
        <v>1093</v>
      </c>
      <c r="C985" s="30" t="s">
        <v>1094</v>
      </c>
      <c r="D985" s="30" t="s">
        <v>1089</v>
      </c>
      <c r="E985" s="147"/>
      <c r="F985" s="147"/>
      <c r="G985" s="147"/>
      <c r="H985" s="132">
        <v>100000</v>
      </c>
      <c r="I985" s="147">
        <f t="shared" si="31"/>
        <v>100000</v>
      </c>
      <c r="J985" s="148"/>
      <c r="K985" s="179" t="str">
        <f t="shared" si="33"/>
        <v>K15A</v>
      </c>
      <c r="L985" s="168" t="s">
        <v>5649</v>
      </c>
    </row>
    <row r="986" spans="1:12" ht="17.25" customHeight="1">
      <c r="A986" s="185">
        <v>981</v>
      </c>
      <c r="B986" s="30" t="s">
        <v>1095</v>
      </c>
      <c r="C986" s="30" t="s">
        <v>1096</v>
      </c>
      <c r="D986" s="30" t="s">
        <v>1089</v>
      </c>
      <c r="E986" s="147"/>
      <c r="F986" s="147"/>
      <c r="G986" s="147"/>
      <c r="H986" s="132">
        <v>50000</v>
      </c>
      <c r="I986" s="147">
        <f t="shared" si="31"/>
        <v>50000</v>
      </c>
      <c r="J986" s="148"/>
      <c r="K986" s="179" t="str">
        <f t="shared" si="33"/>
        <v>K15A</v>
      </c>
      <c r="L986" s="168" t="s">
        <v>5649</v>
      </c>
    </row>
    <row r="987" spans="1:12" ht="17.25" customHeight="1">
      <c r="A987" s="185">
        <v>982</v>
      </c>
      <c r="B987" s="30" t="s">
        <v>1097</v>
      </c>
      <c r="C987" s="30" t="s">
        <v>1098</v>
      </c>
      <c r="D987" s="30" t="s">
        <v>1089</v>
      </c>
      <c r="E987" s="147"/>
      <c r="F987" s="147"/>
      <c r="G987" s="147"/>
      <c r="H987" s="132">
        <v>50000</v>
      </c>
      <c r="I987" s="147">
        <f t="shared" si="31"/>
        <v>50000</v>
      </c>
      <c r="J987" s="148"/>
      <c r="K987" s="179" t="str">
        <f t="shared" si="33"/>
        <v>K15A</v>
      </c>
      <c r="L987" s="168" t="s">
        <v>5649</v>
      </c>
    </row>
    <row r="988" spans="1:12" ht="17.25" customHeight="1">
      <c r="A988" s="185">
        <v>983</v>
      </c>
      <c r="B988" s="30" t="s">
        <v>1099</v>
      </c>
      <c r="C988" s="30" t="s">
        <v>1100</v>
      </c>
      <c r="D988" s="30" t="s">
        <v>1089</v>
      </c>
      <c r="E988" s="147"/>
      <c r="F988" s="147"/>
      <c r="G988" s="147"/>
      <c r="H988" s="132">
        <v>50000</v>
      </c>
      <c r="I988" s="147">
        <f t="shared" si="31"/>
        <v>50000</v>
      </c>
      <c r="J988" s="148"/>
      <c r="K988" s="179" t="str">
        <f t="shared" si="33"/>
        <v>K15A</v>
      </c>
      <c r="L988" s="168" t="s">
        <v>5649</v>
      </c>
    </row>
    <row r="989" spans="1:12" ht="17.25" customHeight="1">
      <c r="A989" s="185">
        <v>984</v>
      </c>
      <c r="B989" s="30" t="s">
        <v>1340</v>
      </c>
      <c r="C989" s="30" t="s">
        <v>1341</v>
      </c>
      <c r="D989" s="30" t="s">
        <v>1342</v>
      </c>
      <c r="E989" s="147"/>
      <c r="F989" s="147"/>
      <c r="G989" s="147"/>
      <c r="H989" s="132">
        <v>50000</v>
      </c>
      <c r="I989" s="147">
        <f t="shared" si="31"/>
        <v>50000</v>
      </c>
      <c r="J989" s="148"/>
      <c r="K989" s="179" t="str">
        <f t="shared" si="33"/>
        <v>K15A</v>
      </c>
      <c r="L989" s="168" t="s">
        <v>5649</v>
      </c>
    </row>
    <row r="990" spans="1:12" ht="17.25" customHeight="1">
      <c r="A990" s="185">
        <v>985</v>
      </c>
      <c r="B990" s="30" t="s">
        <v>1343</v>
      </c>
      <c r="C990" s="30" t="s">
        <v>1344</v>
      </c>
      <c r="D990" s="30" t="s">
        <v>1342</v>
      </c>
      <c r="E990" s="147"/>
      <c r="F990" s="147"/>
      <c r="G990" s="147"/>
      <c r="H990" s="132">
        <v>50000</v>
      </c>
      <c r="I990" s="147">
        <f t="shared" si="31"/>
        <v>50000</v>
      </c>
      <c r="J990" s="148"/>
      <c r="K990" s="179" t="str">
        <f t="shared" si="33"/>
        <v>K15A</v>
      </c>
      <c r="L990" s="168" t="s">
        <v>5649</v>
      </c>
    </row>
    <row r="991" spans="1:12" ht="17.25" customHeight="1">
      <c r="A991" s="185">
        <v>986</v>
      </c>
      <c r="B991" s="30" t="s">
        <v>1372</v>
      </c>
      <c r="C991" s="30" t="s">
        <v>1373</v>
      </c>
      <c r="D991" s="30" t="s">
        <v>1374</v>
      </c>
      <c r="E991" s="147"/>
      <c r="F991" s="147"/>
      <c r="G991" s="147">
        <f>VLOOKUP(B991,'Lệ phí thi lại'!$B$8:$F$434,5,0)</f>
        <v>30000</v>
      </c>
      <c r="H991" s="132">
        <v>100000</v>
      </c>
      <c r="I991" s="147">
        <f t="shared" si="31"/>
        <v>130000</v>
      </c>
      <c r="J991" s="148"/>
      <c r="K991" s="179" t="str">
        <f t="shared" si="33"/>
        <v>K15A</v>
      </c>
      <c r="L991" s="168" t="s">
        <v>5649</v>
      </c>
    </row>
    <row r="992" spans="1:12" ht="17.25" customHeight="1">
      <c r="A992" s="185">
        <v>987</v>
      </c>
      <c r="B992" s="30" t="s">
        <v>1375</v>
      </c>
      <c r="C992" s="30" t="s">
        <v>1376</v>
      </c>
      <c r="D992" s="30" t="s">
        <v>1374</v>
      </c>
      <c r="E992" s="147"/>
      <c r="F992" s="147"/>
      <c r="G992" s="147"/>
      <c r="H992" s="132">
        <v>100000</v>
      </c>
      <c r="I992" s="147">
        <f t="shared" si="31"/>
        <v>100000</v>
      </c>
      <c r="J992" s="148"/>
      <c r="K992" s="179" t="str">
        <f t="shared" si="33"/>
        <v>K15A</v>
      </c>
      <c r="L992" s="168" t="s">
        <v>5649</v>
      </c>
    </row>
    <row r="993" spans="1:12" ht="17.25" customHeight="1">
      <c r="A993" s="185">
        <v>988</v>
      </c>
      <c r="B993" s="30" t="s">
        <v>1377</v>
      </c>
      <c r="C993" s="30" t="s">
        <v>1378</v>
      </c>
      <c r="D993" s="30" t="s">
        <v>1374</v>
      </c>
      <c r="E993" s="147"/>
      <c r="F993" s="147"/>
      <c r="G993" s="147"/>
      <c r="H993" s="132">
        <v>50000</v>
      </c>
      <c r="I993" s="147">
        <f t="shared" si="31"/>
        <v>50000</v>
      </c>
      <c r="J993" s="148"/>
      <c r="K993" s="179" t="str">
        <f t="shared" si="33"/>
        <v>K15A</v>
      </c>
      <c r="L993" s="168" t="s">
        <v>5649</v>
      </c>
    </row>
    <row r="994" spans="1:12" ht="17.25" customHeight="1">
      <c r="A994" s="185">
        <v>989</v>
      </c>
      <c r="B994" s="30" t="s">
        <v>1379</v>
      </c>
      <c r="C994" s="30" t="s">
        <v>1380</v>
      </c>
      <c r="D994" s="30" t="s">
        <v>1374</v>
      </c>
      <c r="E994" s="147"/>
      <c r="F994" s="147"/>
      <c r="G994" s="147"/>
      <c r="H994" s="132">
        <v>100000</v>
      </c>
      <c r="I994" s="147">
        <f t="shared" si="31"/>
        <v>100000</v>
      </c>
      <c r="J994" s="148"/>
      <c r="K994" s="179" t="str">
        <f t="shared" si="33"/>
        <v>K15A</v>
      </c>
      <c r="L994" s="168" t="s">
        <v>5649</v>
      </c>
    </row>
    <row r="995" spans="1:12" ht="17.25" customHeight="1">
      <c r="A995" s="185">
        <v>990</v>
      </c>
      <c r="B995" s="30" t="s">
        <v>1381</v>
      </c>
      <c r="C995" s="30" t="s">
        <v>1382</v>
      </c>
      <c r="D995" s="30" t="s">
        <v>1374</v>
      </c>
      <c r="E995" s="147"/>
      <c r="F995" s="147"/>
      <c r="G995" s="147"/>
      <c r="H995" s="132">
        <v>100000</v>
      </c>
      <c r="I995" s="147">
        <f t="shared" si="31"/>
        <v>100000</v>
      </c>
      <c r="J995" s="148"/>
      <c r="K995" s="179" t="str">
        <f t="shared" si="33"/>
        <v>K15A</v>
      </c>
      <c r="L995" s="168" t="s">
        <v>5649</v>
      </c>
    </row>
    <row r="996" spans="1:12" ht="17.25" customHeight="1">
      <c r="A996" s="185">
        <v>991</v>
      </c>
      <c r="B996" s="30" t="s">
        <v>1383</v>
      </c>
      <c r="C996" s="30" t="s">
        <v>920</v>
      </c>
      <c r="D996" s="30" t="s">
        <v>1374</v>
      </c>
      <c r="E996" s="147"/>
      <c r="F996" s="147"/>
      <c r="G996" s="147"/>
      <c r="H996" s="132">
        <v>100000</v>
      </c>
      <c r="I996" s="147">
        <f t="shared" si="31"/>
        <v>100000</v>
      </c>
      <c r="J996" s="148"/>
      <c r="K996" s="179" t="str">
        <f t="shared" si="33"/>
        <v>K15A</v>
      </c>
      <c r="L996" s="168" t="s">
        <v>5649</v>
      </c>
    </row>
    <row r="997" spans="1:12" ht="17.25" customHeight="1">
      <c r="A997" s="185">
        <v>992</v>
      </c>
      <c r="B997" s="30" t="s">
        <v>1384</v>
      </c>
      <c r="C997" s="30" t="s">
        <v>1385</v>
      </c>
      <c r="D997" s="30" t="s">
        <v>1374</v>
      </c>
      <c r="E997" s="147"/>
      <c r="F997" s="147"/>
      <c r="G997" s="147"/>
      <c r="H997" s="132">
        <v>100000</v>
      </c>
      <c r="I997" s="147">
        <f t="shared" si="31"/>
        <v>100000</v>
      </c>
      <c r="J997" s="148"/>
      <c r="K997" s="179" t="str">
        <f t="shared" si="33"/>
        <v>K15A</v>
      </c>
      <c r="L997" s="168" t="s">
        <v>5649</v>
      </c>
    </row>
    <row r="998" spans="1:12" ht="17.25" customHeight="1">
      <c r="A998" s="185">
        <v>993</v>
      </c>
      <c r="B998" s="30" t="s">
        <v>1386</v>
      </c>
      <c r="C998" s="30" t="s">
        <v>1387</v>
      </c>
      <c r="D998" s="30" t="s">
        <v>1374</v>
      </c>
      <c r="E998" s="147"/>
      <c r="F998" s="147"/>
      <c r="G998" s="147"/>
      <c r="H998" s="132">
        <v>50000</v>
      </c>
      <c r="I998" s="147">
        <f t="shared" si="31"/>
        <v>50000</v>
      </c>
      <c r="J998" s="148"/>
      <c r="K998" s="179" t="str">
        <f t="shared" si="33"/>
        <v>K15A</v>
      </c>
      <c r="L998" s="168" t="s">
        <v>5649</v>
      </c>
    </row>
    <row r="999" spans="1:12" ht="17.25" customHeight="1">
      <c r="A999" s="185">
        <v>994</v>
      </c>
      <c r="B999" s="30" t="s">
        <v>1388</v>
      </c>
      <c r="C999" s="30" t="s">
        <v>1389</v>
      </c>
      <c r="D999" s="30" t="s">
        <v>1374</v>
      </c>
      <c r="E999" s="147"/>
      <c r="F999" s="147"/>
      <c r="G999" s="147"/>
      <c r="H999" s="132">
        <v>50000</v>
      </c>
      <c r="I999" s="147">
        <f t="shared" si="31"/>
        <v>50000</v>
      </c>
      <c r="J999" s="148"/>
      <c r="K999" s="179" t="str">
        <f t="shared" si="33"/>
        <v>K15A</v>
      </c>
      <c r="L999" s="168" t="s">
        <v>5649</v>
      </c>
    </row>
    <row r="1000" spans="1:12" ht="17.25" customHeight="1">
      <c r="A1000" s="185">
        <v>995</v>
      </c>
      <c r="B1000" s="30" t="s">
        <v>1390</v>
      </c>
      <c r="C1000" s="30" t="s">
        <v>1391</v>
      </c>
      <c r="D1000" s="30" t="s">
        <v>1374</v>
      </c>
      <c r="E1000" s="147"/>
      <c r="F1000" s="147"/>
      <c r="G1000" s="147">
        <f>VLOOKUP(B1000,'Lệ phí thi lại'!$B$8:$F$434,5,0)</f>
        <v>30000</v>
      </c>
      <c r="H1000" s="132">
        <v>50000</v>
      </c>
      <c r="I1000" s="147">
        <f t="shared" si="31"/>
        <v>80000</v>
      </c>
      <c r="J1000" s="148"/>
      <c r="K1000" s="179" t="str">
        <f t="shared" si="33"/>
        <v>K15A</v>
      </c>
      <c r="L1000" s="168" t="s">
        <v>5649</v>
      </c>
    </row>
    <row r="1001" spans="1:12" ht="17.25" customHeight="1">
      <c r="A1001" s="185">
        <v>996</v>
      </c>
      <c r="B1001" s="30" t="s">
        <v>1392</v>
      </c>
      <c r="C1001" s="30" t="s">
        <v>1393</v>
      </c>
      <c r="D1001" s="30" t="s">
        <v>1374</v>
      </c>
      <c r="E1001" s="147"/>
      <c r="F1001" s="147"/>
      <c r="G1001" s="147"/>
      <c r="H1001" s="132">
        <v>100000</v>
      </c>
      <c r="I1001" s="147">
        <f t="shared" si="31"/>
        <v>100000</v>
      </c>
      <c r="J1001" s="148"/>
      <c r="K1001" s="179" t="str">
        <f t="shared" si="33"/>
        <v>K15A</v>
      </c>
      <c r="L1001" s="168" t="s">
        <v>5649</v>
      </c>
    </row>
    <row r="1002" spans="1:12" ht="17.25" customHeight="1">
      <c r="A1002" s="185">
        <v>997</v>
      </c>
      <c r="B1002" s="30" t="s">
        <v>1394</v>
      </c>
      <c r="C1002" s="30" t="s">
        <v>1395</v>
      </c>
      <c r="D1002" s="30" t="s">
        <v>1374</v>
      </c>
      <c r="E1002" s="147"/>
      <c r="F1002" s="147"/>
      <c r="G1002" s="147"/>
      <c r="H1002" s="132">
        <v>50000</v>
      </c>
      <c r="I1002" s="147">
        <f t="shared" si="31"/>
        <v>50000</v>
      </c>
      <c r="J1002" s="148"/>
      <c r="K1002" s="179" t="str">
        <f t="shared" si="33"/>
        <v>K15A</v>
      </c>
      <c r="L1002" s="168" t="s">
        <v>5649</v>
      </c>
    </row>
    <row r="1003" spans="1:12" ht="17.25" customHeight="1">
      <c r="A1003" s="185">
        <v>998</v>
      </c>
      <c r="B1003" s="30" t="s">
        <v>1396</v>
      </c>
      <c r="C1003" s="30" t="s">
        <v>1397</v>
      </c>
      <c r="D1003" s="30" t="s">
        <v>1374</v>
      </c>
      <c r="E1003" s="147"/>
      <c r="F1003" s="147"/>
      <c r="G1003" s="147"/>
      <c r="H1003" s="132">
        <v>50000</v>
      </c>
      <c r="I1003" s="147">
        <f t="shared" si="31"/>
        <v>50000</v>
      </c>
      <c r="J1003" s="148"/>
      <c r="K1003" s="179" t="str">
        <f t="shared" si="33"/>
        <v>K15A</v>
      </c>
      <c r="L1003" s="168" t="s">
        <v>5649</v>
      </c>
    </row>
    <row r="1004" spans="1:12" ht="17.25" customHeight="1">
      <c r="A1004" s="185">
        <v>999</v>
      </c>
      <c r="B1004" s="30" t="s">
        <v>1398</v>
      </c>
      <c r="C1004" s="30" t="s">
        <v>1399</v>
      </c>
      <c r="D1004" s="30" t="s">
        <v>1374</v>
      </c>
      <c r="E1004" s="147"/>
      <c r="F1004" s="147"/>
      <c r="G1004" s="147">
        <f>VLOOKUP(B1004,'Lệ phí thi lại'!$B$8:$F$434,5,0)</f>
        <v>90000</v>
      </c>
      <c r="H1004" s="132">
        <v>100000</v>
      </c>
      <c r="I1004" s="147">
        <f t="shared" si="31"/>
        <v>190000</v>
      </c>
      <c r="J1004" s="148"/>
      <c r="K1004" s="179" t="str">
        <f t="shared" si="33"/>
        <v>K15A</v>
      </c>
      <c r="L1004" s="168" t="s">
        <v>5649</v>
      </c>
    </row>
    <row r="1005" spans="1:12" ht="17.25" customHeight="1">
      <c r="A1005" s="185">
        <v>1000</v>
      </c>
      <c r="B1005" s="30" t="s">
        <v>1400</v>
      </c>
      <c r="C1005" s="30" t="s">
        <v>1401</v>
      </c>
      <c r="D1005" s="30" t="s">
        <v>1374</v>
      </c>
      <c r="E1005" s="147"/>
      <c r="F1005" s="147"/>
      <c r="G1005" s="147"/>
      <c r="H1005" s="132">
        <v>100000</v>
      </c>
      <c r="I1005" s="147">
        <f t="shared" si="31"/>
        <v>100000</v>
      </c>
      <c r="J1005" s="148"/>
      <c r="K1005" s="179" t="str">
        <f t="shared" si="33"/>
        <v>K15A</v>
      </c>
      <c r="L1005" s="168" t="s">
        <v>5649</v>
      </c>
    </row>
    <row r="1006" spans="1:12" ht="17.25" customHeight="1">
      <c r="A1006" s="185">
        <v>1001</v>
      </c>
      <c r="B1006" s="30" t="s">
        <v>1402</v>
      </c>
      <c r="C1006" s="30" t="s">
        <v>1403</v>
      </c>
      <c r="D1006" s="30" t="s">
        <v>1374</v>
      </c>
      <c r="E1006" s="147"/>
      <c r="F1006" s="147"/>
      <c r="G1006" s="147"/>
      <c r="H1006" s="132">
        <v>100000</v>
      </c>
      <c r="I1006" s="147">
        <f t="shared" si="31"/>
        <v>100000</v>
      </c>
      <c r="J1006" s="148"/>
      <c r="K1006" s="179" t="str">
        <f t="shared" si="33"/>
        <v>K15A</v>
      </c>
      <c r="L1006" s="168" t="s">
        <v>5649</v>
      </c>
    </row>
    <row r="1007" spans="1:12" ht="17.25" customHeight="1">
      <c r="A1007" s="185">
        <v>1002</v>
      </c>
      <c r="B1007" s="30" t="s">
        <v>1404</v>
      </c>
      <c r="C1007" s="30" t="s">
        <v>1405</v>
      </c>
      <c r="D1007" s="30" t="s">
        <v>1374</v>
      </c>
      <c r="E1007" s="147"/>
      <c r="F1007" s="147"/>
      <c r="G1007" s="147"/>
      <c r="H1007" s="132">
        <v>50000</v>
      </c>
      <c r="I1007" s="147">
        <f t="shared" si="31"/>
        <v>50000</v>
      </c>
      <c r="J1007" s="148"/>
      <c r="K1007" s="179" t="str">
        <f t="shared" si="33"/>
        <v>K15A</v>
      </c>
      <c r="L1007" s="168" t="s">
        <v>5649</v>
      </c>
    </row>
    <row r="1008" spans="1:12" ht="17.25" customHeight="1">
      <c r="A1008" s="185">
        <v>1003</v>
      </c>
      <c r="B1008" s="30" t="s">
        <v>1406</v>
      </c>
      <c r="C1008" s="30" t="s">
        <v>1407</v>
      </c>
      <c r="D1008" s="30" t="s">
        <v>1374</v>
      </c>
      <c r="E1008" s="147"/>
      <c r="F1008" s="147"/>
      <c r="G1008" s="147"/>
      <c r="H1008" s="132">
        <v>100000</v>
      </c>
      <c r="I1008" s="147">
        <f t="shared" si="31"/>
        <v>100000</v>
      </c>
      <c r="J1008" s="148"/>
      <c r="K1008" s="179" t="str">
        <f t="shared" si="33"/>
        <v>K15A</v>
      </c>
      <c r="L1008" s="168" t="s">
        <v>5649</v>
      </c>
    </row>
    <row r="1009" spans="1:12" ht="17.25" customHeight="1">
      <c r="A1009" s="185">
        <v>1004</v>
      </c>
      <c r="B1009" s="30" t="s">
        <v>1408</v>
      </c>
      <c r="C1009" s="30" t="s">
        <v>1409</v>
      </c>
      <c r="D1009" s="30" t="s">
        <v>1374</v>
      </c>
      <c r="E1009" s="147"/>
      <c r="F1009" s="147"/>
      <c r="G1009" s="147"/>
      <c r="H1009" s="132">
        <v>100000</v>
      </c>
      <c r="I1009" s="147">
        <f t="shared" si="31"/>
        <v>100000</v>
      </c>
      <c r="J1009" s="148"/>
      <c r="K1009" s="179" t="str">
        <f t="shared" si="33"/>
        <v>K15A</v>
      </c>
      <c r="L1009" s="168" t="s">
        <v>5649</v>
      </c>
    </row>
    <row r="1010" spans="1:12" ht="17.25" customHeight="1">
      <c r="A1010" s="185">
        <v>1005</v>
      </c>
      <c r="B1010" s="30" t="s">
        <v>1410</v>
      </c>
      <c r="C1010" s="30" t="s">
        <v>1411</v>
      </c>
      <c r="D1010" s="30" t="s">
        <v>1374</v>
      </c>
      <c r="E1010" s="147"/>
      <c r="F1010" s="147"/>
      <c r="G1010" s="147"/>
      <c r="H1010" s="132">
        <v>100000</v>
      </c>
      <c r="I1010" s="147">
        <f t="shared" si="31"/>
        <v>100000</v>
      </c>
      <c r="J1010" s="148"/>
      <c r="K1010" s="179" t="str">
        <f t="shared" si="33"/>
        <v>K15A</v>
      </c>
      <c r="L1010" s="168" t="s">
        <v>5649</v>
      </c>
    </row>
    <row r="1011" spans="1:12" ht="17.25" customHeight="1">
      <c r="A1011" s="185">
        <v>1006</v>
      </c>
      <c r="B1011" s="30" t="s">
        <v>1412</v>
      </c>
      <c r="C1011" s="30" t="s">
        <v>1413</v>
      </c>
      <c r="D1011" s="30" t="s">
        <v>1374</v>
      </c>
      <c r="E1011" s="147"/>
      <c r="F1011" s="147"/>
      <c r="G1011" s="147">
        <f>VLOOKUP(B1011,'Lệ phí thi lại'!$B$8:$F$434,5,0)</f>
        <v>150000</v>
      </c>
      <c r="H1011" s="132">
        <v>100000</v>
      </c>
      <c r="I1011" s="147">
        <f t="shared" si="31"/>
        <v>250000</v>
      </c>
      <c r="J1011" s="148"/>
      <c r="K1011" s="179" t="str">
        <f t="shared" si="33"/>
        <v>K15A</v>
      </c>
      <c r="L1011" s="168" t="s">
        <v>5649</v>
      </c>
    </row>
    <row r="1012" spans="1:12" ht="17.25" customHeight="1">
      <c r="A1012" s="185">
        <v>1007</v>
      </c>
      <c r="B1012" s="30" t="s">
        <v>1414</v>
      </c>
      <c r="C1012" s="30" t="s">
        <v>1415</v>
      </c>
      <c r="D1012" s="30" t="s">
        <v>1374</v>
      </c>
      <c r="E1012" s="147"/>
      <c r="F1012" s="147"/>
      <c r="G1012" s="147"/>
      <c r="H1012" s="132">
        <v>100000</v>
      </c>
      <c r="I1012" s="147">
        <f t="shared" si="31"/>
        <v>100000</v>
      </c>
      <c r="J1012" s="148"/>
      <c r="K1012" s="179" t="str">
        <f t="shared" si="33"/>
        <v>K15A</v>
      </c>
      <c r="L1012" s="168" t="s">
        <v>5649</v>
      </c>
    </row>
    <row r="1013" spans="1:12" ht="17.25" customHeight="1">
      <c r="A1013" s="185">
        <v>1008</v>
      </c>
      <c r="B1013" s="36" t="s">
        <v>1680</v>
      </c>
      <c r="C1013" s="36" t="s">
        <v>1681</v>
      </c>
      <c r="D1013" s="36" t="s">
        <v>1682</v>
      </c>
      <c r="E1013" s="147"/>
      <c r="F1013" s="147"/>
      <c r="G1013" s="147"/>
      <c r="H1013" s="132">
        <v>100000</v>
      </c>
      <c r="I1013" s="147">
        <f t="shared" si="31"/>
        <v>100000</v>
      </c>
      <c r="J1013" s="148"/>
      <c r="K1013" s="179" t="str">
        <f t="shared" si="33"/>
        <v>K15A</v>
      </c>
      <c r="L1013" s="168" t="s">
        <v>5649</v>
      </c>
    </row>
    <row r="1014" spans="1:12" ht="17.25" customHeight="1">
      <c r="A1014" s="185">
        <v>1009</v>
      </c>
      <c r="B1014" s="30" t="s">
        <v>5581</v>
      </c>
      <c r="C1014" s="30" t="s">
        <v>5582</v>
      </c>
      <c r="D1014" s="30" t="s">
        <v>1374</v>
      </c>
      <c r="E1014" s="147"/>
      <c r="F1014" s="147"/>
      <c r="G1014" s="169">
        <v>60000</v>
      </c>
      <c r="H1014" s="177">
        <v>60000</v>
      </c>
      <c r="I1014" s="147">
        <f t="shared" si="31"/>
        <v>120000</v>
      </c>
      <c r="J1014" s="148"/>
      <c r="K1014" s="179" t="str">
        <f t="shared" si="33"/>
        <v>K15A</v>
      </c>
      <c r="L1014" s="168" t="s">
        <v>5649</v>
      </c>
    </row>
    <row r="1015" spans="1:12" ht="17.25" customHeight="1">
      <c r="A1015" s="185">
        <v>1010</v>
      </c>
      <c r="B1015" s="30" t="s">
        <v>5583</v>
      </c>
      <c r="C1015" s="30" t="s">
        <v>5584</v>
      </c>
      <c r="D1015" s="30" t="s">
        <v>1374</v>
      </c>
      <c r="E1015" s="147"/>
      <c r="F1015" s="147"/>
      <c r="G1015" s="169">
        <v>60000</v>
      </c>
      <c r="H1015" s="177">
        <v>60000</v>
      </c>
      <c r="I1015" s="147">
        <f t="shared" si="31"/>
        <v>120000</v>
      </c>
      <c r="J1015" s="148"/>
      <c r="K1015" s="179" t="str">
        <f t="shared" si="33"/>
        <v>K15A</v>
      </c>
      <c r="L1015" s="168" t="s">
        <v>5649</v>
      </c>
    </row>
    <row r="1016" spans="1:12" ht="17.25" customHeight="1">
      <c r="A1016" s="185">
        <v>1011</v>
      </c>
      <c r="B1016" s="30" t="s">
        <v>5585</v>
      </c>
      <c r="C1016" s="30" t="s">
        <v>5586</v>
      </c>
      <c r="D1016" s="30" t="s">
        <v>1374</v>
      </c>
      <c r="E1016" s="147"/>
      <c r="F1016" s="147"/>
      <c r="G1016" s="169">
        <v>30000</v>
      </c>
      <c r="H1016" s="177">
        <v>30000</v>
      </c>
      <c r="I1016" s="147">
        <f t="shared" si="31"/>
        <v>60000</v>
      </c>
      <c r="J1016" s="148"/>
      <c r="K1016" s="179" t="str">
        <f t="shared" si="33"/>
        <v>K15A</v>
      </c>
      <c r="L1016" s="168" t="s">
        <v>5649</v>
      </c>
    </row>
    <row r="1017" spans="1:12" ht="17.25" customHeight="1">
      <c r="A1017" s="185">
        <v>1012</v>
      </c>
      <c r="B1017" s="30" t="s">
        <v>5587</v>
      </c>
      <c r="C1017" s="30" t="s">
        <v>5588</v>
      </c>
      <c r="D1017" s="30" t="s">
        <v>1374</v>
      </c>
      <c r="E1017" s="147"/>
      <c r="F1017" s="147"/>
      <c r="G1017" s="169">
        <v>120000</v>
      </c>
      <c r="H1017" s="177">
        <v>120000</v>
      </c>
      <c r="I1017" s="147">
        <f t="shared" si="31"/>
        <v>240000</v>
      </c>
      <c r="J1017" s="148"/>
      <c r="K1017" s="179" t="str">
        <f t="shared" si="33"/>
        <v>K15A</v>
      </c>
      <c r="L1017" s="168" t="s">
        <v>5649</v>
      </c>
    </row>
    <row r="1018" spans="1:12" ht="17.25" customHeight="1">
      <c r="A1018" s="185">
        <v>1013</v>
      </c>
      <c r="B1018" s="30" t="s">
        <v>5589</v>
      </c>
      <c r="C1018" s="30" t="s">
        <v>5590</v>
      </c>
      <c r="D1018" s="30" t="s">
        <v>1374</v>
      </c>
      <c r="E1018" s="147"/>
      <c r="F1018" s="147"/>
      <c r="G1018" s="169">
        <v>60000</v>
      </c>
      <c r="H1018" s="177">
        <v>60000</v>
      </c>
      <c r="I1018" s="147">
        <f t="shared" si="31"/>
        <v>120000</v>
      </c>
      <c r="J1018" s="148"/>
      <c r="K1018" s="179" t="str">
        <f t="shared" si="33"/>
        <v>K15A</v>
      </c>
      <c r="L1018" s="168" t="s">
        <v>5649</v>
      </c>
    </row>
    <row r="1019" spans="1:12" ht="17.25" customHeight="1">
      <c r="A1019" s="185">
        <v>1014</v>
      </c>
      <c r="B1019" s="30" t="s">
        <v>5591</v>
      </c>
      <c r="C1019" s="30" t="s">
        <v>5592</v>
      </c>
      <c r="D1019" s="30" t="s">
        <v>1374</v>
      </c>
      <c r="E1019" s="147"/>
      <c r="F1019" s="147"/>
      <c r="G1019" s="169">
        <v>150000</v>
      </c>
      <c r="H1019" s="177">
        <v>150000</v>
      </c>
      <c r="I1019" s="147">
        <f t="shared" si="31"/>
        <v>300000</v>
      </c>
      <c r="J1019" s="148"/>
      <c r="K1019" s="179" t="str">
        <f t="shared" si="33"/>
        <v>K15A</v>
      </c>
      <c r="L1019" s="168" t="s">
        <v>5649</v>
      </c>
    </row>
    <row r="1020" spans="1:12" ht="17.25" customHeight="1">
      <c r="A1020" s="185">
        <v>1015</v>
      </c>
      <c r="B1020" s="30" t="s">
        <v>1101</v>
      </c>
      <c r="C1020" s="30" t="s">
        <v>1003</v>
      </c>
      <c r="D1020" s="30" t="s">
        <v>1102</v>
      </c>
      <c r="E1020" s="147"/>
      <c r="F1020" s="147"/>
      <c r="G1020" s="147"/>
      <c r="H1020" s="132">
        <v>50000</v>
      </c>
      <c r="I1020" s="147">
        <f t="shared" si="31"/>
        <v>50000</v>
      </c>
      <c r="J1020" s="148"/>
      <c r="K1020" s="179" t="str">
        <f t="shared" si="33"/>
        <v>K15B</v>
      </c>
      <c r="L1020" s="168" t="s">
        <v>5649</v>
      </c>
    </row>
    <row r="1021" spans="1:12" ht="17.25" customHeight="1">
      <c r="A1021" s="185">
        <v>1016</v>
      </c>
      <c r="B1021" s="30" t="s">
        <v>1103</v>
      </c>
      <c r="C1021" s="30" t="s">
        <v>1104</v>
      </c>
      <c r="D1021" s="30" t="s">
        <v>1102</v>
      </c>
      <c r="E1021" s="147"/>
      <c r="F1021" s="147"/>
      <c r="G1021" s="147">
        <f>VLOOKUP(B1021,'Lệ phí thi lại'!$B$8:$F$434,5,0)</f>
        <v>30000</v>
      </c>
      <c r="H1021" s="132">
        <v>50000</v>
      </c>
      <c r="I1021" s="147">
        <f t="shared" si="31"/>
        <v>80000</v>
      </c>
      <c r="J1021" s="148"/>
      <c r="K1021" s="179" t="str">
        <f t="shared" si="33"/>
        <v>K15B</v>
      </c>
      <c r="L1021" s="168" t="s">
        <v>5649</v>
      </c>
    </row>
    <row r="1022" spans="1:12" ht="17.25" customHeight="1">
      <c r="A1022" s="185">
        <v>1017</v>
      </c>
      <c r="B1022" s="30" t="s">
        <v>1105</v>
      </c>
      <c r="C1022" s="30" t="s">
        <v>1106</v>
      </c>
      <c r="D1022" s="30" t="s">
        <v>1102</v>
      </c>
      <c r="E1022" s="147"/>
      <c r="F1022" s="147"/>
      <c r="G1022" s="147"/>
      <c r="H1022" s="132">
        <v>50000</v>
      </c>
      <c r="I1022" s="147">
        <f t="shared" si="31"/>
        <v>50000</v>
      </c>
      <c r="J1022" s="148"/>
      <c r="K1022" s="179" t="str">
        <f t="shared" si="33"/>
        <v>K15B</v>
      </c>
      <c r="L1022" s="168" t="s">
        <v>5649</v>
      </c>
    </row>
    <row r="1023" spans="1:12" ht="17.25" customHeight="1">
      <c r="A1023" s="185">
        <v>1018</v>
      </c>
      <c r="B1023" s="30" t="s">
        <v>1107</v>
      </c>
      <c r="C1023" s="30" t="s">
        <v>1108</v>
      </c>
      <c r="D1023" s="30" t="s">
        <v>1102</v>
      </c>
      <c r="E1023" s="147"/>
      <c r="F1023" s="147"/>
      <c r="G1023" s="147">
        <f>VLOOKUP(B1023,'Lệ phí thi lại'!$B$8:$F$434,5,0)</f>
        <v>90000</v>
      </c>
      <c r="H1023" s="132">
        <v>50000</v>
      </c>
      <c r="I1023" s="147">
        <f t="shared" si="31"/>
        <v>140000</v>
      </c>
      <c r="J1023" s="148"/>
      <c r="K1023" s="179" t="str">
        <f t="shared" si="33"/>
        <v>K15B</v>
      </c>
      <c r="L1023" s="168" t="s">
        <v>5649</v>
      </c>
    </row>
    <row r="1024" spans="1:12" ht="17.25" customHeight="1">
      <c r="A1024" s="185">
        <v>1019</v>
      </c>
      <c r="B1024" s="30" t="s">
        <v>1109</v>
      </c>
      <c r="C1024" s="30" t="s">
        <v>1110</v>
      </c>
      <c r="D1024" s="30" t="s">
        <v>1102</v>
      </c>
      <c r="E1024" s="147"/>
      <c r="F1024" s="147"/>
      <c r="G1024" s="147"/>
      <c r="H1024" s="132">
        <v>50000</v>
      </c>
      <c r="I1024" s="147">
        <f t="shared" si="31"/>
        <v>50000</v>
      </c>
      <c r="J1024" s="148"/>
      <c r="K1024" s="179" t="str">
        <f t="shared" si="33"/>
        <v>K15B</v>
      </c>
      <c r="L1024" s="168" t="s">
        <v>5649</v>
      </c>
    </row>
    <row r="1025" spans="1:12" ht="17.25" customHeight="1">
      <c r="A1025" s="185">
        <v>1020</v>
      </c>
      <c r="B1025" s="30" t="s">
        <v>1111</v>
      </c>
      <c r="C1025" s="30" t="s">
        <v>1112</v>
      </c>
      <c r="D1025" s="30" t="s">
        <v>1102</v>
      </c>
      <c r="E1025" s="147"/>
      <c r="F1025" s="147"/>
      <c r="G1025" s="147"/>
      <c r="H1025" s="132">
        <v>50000</v>
      </c>
      <c r="I1025" s="147">
        <f t="shared" si="31"/>
        <v>50000</v>
      </c>
      <c r="J1025" s="148"/>
      <c r="K1025" s="179" t="str">
        <f t="shared" si="33"/>
        <v>K15B</v>
      </c>
      <c r="L1025" s="168" t="s">
        <v>5649</v>
      </c>
    </row>
    <row r="1026" spans="1:12" ht="17.25" customHeight="1">
      <c r="A1026" s="185">
        <v>1021</v>
      </c>
      <c r="B1026" s="30" t="s">
        <v>1113</v>
      </c>
      <c r="C1026" s="30" t="s">
        <v>1114</v>
      </c>
      <c r="D1026" s="30" t="s">
        <v>1102</v>
      </c>
      <c r="E1026" s="147"/>
      <c r="F1026" s="147"/>
      <c r="G1026" s="147"/>
      <c r="H1026" s="132">
        <v>50000</v>
      </c>
      <c r="I1026" s="147">
        <f t="shared" si="31"/>
        <v>50000</v>
      </c>
      <c r="J1026" s="148"/>
      <c r="K1026" s="179" t="str">
        <f t="shared" si="33"/>
        <v>K15B</v>
      </c>
      <c r="L1026" s="168" t="s">
        <v>5649</v>
      </c>
    </row>
    <row r="1027" spans="1:12" ht="17.25" customHeight="1">
      <c r="A1027" s="185">
        <v>1022</v>
      </c>
      <c r="B1027" s="30" t="s">
        <v>1115</v>
      </c>
      <c r="C1027" s="30" t="s">
        <v>1116</v>
      </c>
      <c r="D1027" s="30" t="s">
        <v>1102</v>
      </c>
      <c r="E1027" s="147"/>
      <c r="F1027" s="147"/>
      <c r="G1027" s="147"/>
      <c r="H1027" s="132">
        <v>50000</v>
      </c>
      <c r="I1027" s="147">
        <f t="shared" si="31"/>
        <v>50000</v>
      </c>
      <c r="J1027" s="148"/>
      <c r="K1027" s="179" t="str">
        <f t="shared" si="33"/>
        <v>K15B</v>
      </c>
      <c r="L1027" s="168" t="s">
        <v>5649</v>
      </c>
    </row>
    <row r="1028" spans="1:12" ht="17.25" customHeight="1">
      <c r="A1028" s="185">
        <v>1023</v>
      </c>
      <c r="B1028" s="30" t="s">
        <v>1117</v>
      </c>
      <c r="C1028" s="30" t="s">
        <v>1118</v>
      </c>
      <c r="D1028" s="30" t="s">
        <v>1102</v>
      </c>
      <c r="E1028" s="147"/>
      <c r="F1028" s="147"/>
      <c r="G1028" s="147"/>
      <c r="H1028" s="132">
        <v>50000</v>
      </c>
      <c r="I1028" s="147">
        <f t="shared" si="31"/>
        <v>50000</v>
      </c>
      <c r="J1028" s="148"/>
      <c r="K1028" s="179" t="str">
        <f t="shared" si="33"/>
        <v>K15B</v>
      </c>
      <c r="L1028" s="168" t="s">
        <v>5649</v>
      </c>
    </row>
    <row r="1029" spans="1:12" ht="17.25" customHeight="1">
      <c r="A1029" s="185">
        <v>1024</v>
      </c>
      <c r="B1029" s="30" t="s">
        <v>1119</v>
      </c>
      <c r="C1029" s="30" t="s">
        <v>1120</v>
      </c>
      <c r="D1029" s="30" t="s">
        <v>1102</v>
      </c>
      <c r="E1029" s="147"/>
      <c r="F1029" s="147"/>
      <c r="G1029" s="147"/>
      <c r="H1029" s="132">
        <v>50000</v>
      </c>
      <c r="I1029" s="147">
        <f t="shared" si="31"/>
        <v>50000</v>
      </c>
      <c r="J1029" s="148"/>
      <c r="K1029" s="179" t="str">
        <f t="shared" si="33"/>
        <v>K15B</v>
      </c>
      <c r="L1029" s="168" t="s">
        <v>5649</v>
      </c>
    </row>
    <row r="1030" spans="1:12" ht="17.25" customHeight="1">
      <c r="A1030" s="185">
        <v>1025</v>
      </c>
      <c r="B1030" s="30" t="s">
        <v>1121</v>
      </c>
      <c r="C1030" s="30" t="s">
        <v>1122</v>
      </c>
      <c r="D1030" s="30" t="s">
        <v>1102</v>
      </c>
      <c r="E1030" s="147"/>
      <c r="F1030" s="147"/>
      <c r="G1030" s="147"/>
      <c r="H1030" s="132">
        <v>50000</v>
      </c>
      <c r="I1030" s="147">
        <f t="shared" si="31"/>
        <v>50000</v>
      </c>
      <c r="J1030" s="148"/>
      <c r="K1030" s="179" t="str">
        <f t="shared" si="33"/>
        <v>K15B</v>
      </c>
      <c r="L1030" s="168" t="s">
        <v>5649</v>
      </c>
    </row>
    <row r="1031" spans="1:12" ht="17.25" customHeight="1">
      <c r="A1031" s="185">
        <v>1026</v>
      </c>
      <c r="B1031" s="30" t="s">
        <v>1123</v>
      </c>
      <c r="C1031" s="30" t="s">
        <v>1124</v>
      </c>
      <c r="D1031" s="30" t="s">
        <v>1102</v>
      </c>
      <c r="E1031" s="147"/>
      <c r="F1031" s="147"/>
      <c r="G1031" s="147"/>
      <c r="H1031" s="132">
        <v>50000</v>
      </c>
      <c r="I1031" s="147">
        <f t="shared" si="31"/>
        <v>50000</v>
      </c>
      <c r="J1031" s="148"/>
      <c r="K1031" s="179" t="str">
        <f t="shared" si="33"/>
        <v>K15B</v>
      </c>
      <c r="L1031" s="168" t="s">
        <v>5649</v>
      </c>
    </row>
    <row r="1032" spans="1:12" ht="17.25" customHeight="1">
      <c r="A1032" s="185">
        <v>1027</v>
      </c>
      <c r="B1032" s="30" t="s">
        <v>1125</v>
      </c>
      <c r="C1032" s="30" t="s">
        <v>1126</v>
      </c>
      <c r="D1032" s="30" t="s">
        <v>1102</v>
      </c>
      <c r="E1032" s="147"/>
      <c r="F1032" s="147"/>
      <c r="G1032" s="147"/>
      <c r="H1032" s="132">
        <v>50000</v>
      </c>
      <c r="I1032" s="147">
        <f t="shared" ref="I1032:I1095" si="34">SUM(E1032:H1032)</f>
        <v>50000</v>
      </c>
      <c r="J1032" s="148"/>
      <c r="K1032" s="179" t="str">
        <f t="shared" si="33"/>
        <v>K15B</v>
      </c>
      <c r="L1032" s="168" t="s">
        <v>5649</v>
      </c>
    </row>
    <row r="1033" spans="1:12" ht="17.25" customHeight="1">
      <c r="A1033" s="185">
        <v>1028</v>
      </c>
      <c r="B1033" s="30" t="s">
        <v>1127</v>
      </c>
      <c r="C1033" s="30" t="s">
        <v>1128</v>
      </c>
      <c r="D1033" s="30" t="s">
        <v>1102</v>
      </c>
      <c r="E1033" s="147"/>
      <c r="F1033" s="147"/>
      <c r="G1033" s="147"/>
      <c r="H1033" s="132">
        <v>50000</v>
      </c>
      <c r="I1033" s="147">
        <f t="shared" si="34"/>
        <v>50000</v>
      </c>
      <c r="J1033" s="148"/>
      <c r="K1033" s="179" t="str">
        <f t="shared" si="33"/>
        <v>K15B</v>
      </c>
      <c r="L1033" s="168" t="s">
        <v>5649</v>
      </c>
    </row>
    <row r="1034" spans="1:12" ht="17.25" customHeight="1">
      <c r="A1034" s="185">
        <v>1029</v>
      </c>
      <c r="B1034" s="30" t="s">
        <v>1129</v>
      </c>
      <c r="C1034" s="30" t="s">
        <v>1130</v>
      </c>
      <c r="D1034" s="30" t="s">
        <v>1102</v>
      </c>
      <c r="E1034" s="147"/>
      <c r="F1034" s="147"/>
      <c r="G1034" s="147"/>
      <c r="H1034" s="132">
        <v>50000</v>
      </c>
      <c r="I1034" s="147">
        <f t="shared" si="34"/>
        <v>50000</v>
      </c>
      <c r="J1034" s="148"/>
      <c r="K1034" s="179" t="str">
        <f t="shared" si="33"/>
        <v>K15B</v>
      </c>
      <c r="L1034" s="168" t="s">
        <v>5649</v>
      </c>
    </row>
    <row r="1035" spans="1:12" ht="17.25" customHeight="1">
      <c r="A1035" s="185">
        <v>1030</v>
      </c>
      <c r="B1035" s="30" t="s">
        <v>1131</v>
      </c>
      <c r="C1035" s="30" t="s">
        <v>1132</v>
      </c>
      <c r="D1035" s="30" t="s">
        <v>1102</v>
      </c>
      <c r="E1035" s="147"/>
      <c r="F1035" s="147"/>
      <c r="G1035" s="147"/>
      <c r="H1035" s="132">
        <v>50000</v>
      </c>
      <c r="I1035" s="147">
        <f t="shared" si="34"/>
        <v>50000</v>
      </c>
      <c r="J1035" s="148"/>
      <c r="K1035" s="179" t="str">
        <f t="shared" si="33"/>
        <v>K15B</v>
      </c>
      <c r="L1035" s="168" t="s">
        <v>5649</v>
      </c>
    </row>
    <row r="1036" spans="1:12" ht="17.25" customHeight="1">
      <c r="A1036" s="185">
        <v>1031</v>
      </c>
      <c r="B1036" s="30" t="s">
        <v>1133</v>
      </c>
      <c r="C1036" s="30" t="s">
        <v>1134</v>
      </c>
      <c r="D1036" s="30" t="s">
        <v>1102</v>
      </c>
      <c r="E1036" s="147"/>
      <c r="F1036" s="147"/>
      <c r="G1036" s="147"/>
      <c r="H1036" s="132">
        <v>50000</v>
      </c>
      <c r="I1036" s="147">
        <f t="shared" si="34"/>
        <v>50000</v>
      </c>
      <c r="J1036" s="148"/>
      <c r="K1036" s="179" t="str">
        <f t="shared" si="33"/>
        <v>K15B</v>
      </c>
      <c r="L1036" s="168" t="s">
        <v>5649</v>
      </c>
    </row>
    <row r="1037" spans="1:12" ht="17.25" customHeight="1">
      <c r="A1037" s="185">
        <v>1032</v>
      </c>
      <c r="B1037" s="30" t="s">
        <v>1135</v>
      </c>
      <c r="C1037" s="30" t="s">
        <v>1136</v>
      </c>
      <c r="D1037" s="30" t="s">
        <v>1102</v>
      </c>
      <c r="E1037" s="147"/>
      <c r="F1037" s="147"/>
      <c r="G1037" s="147"/>
      <c r="H1037" s="132">
        <v>50000</v>
      </c>
      <c r="I1037" s="147">
        <f t="shared" si="34"/>
        <v>50000</v>
      </c>
      <c r="J1037" s="148"/>
      <c r="K1037" s="179" t="str">
        <f t="shared" si="33"/>
        <v>K15B</v>
      </c>
      <c r="L1037" s="168" t="s">
        <v>5649</v>
      </c>
    </row>
    <row r="1038" spans="1:12" ht="17.25" customHeight="1">
      <c r="A1038" s="185">
        <v>1033</v>
      </c>
      <c r="B1038" s="30" t="s">
        <v>1137</v>
      </c>
      <c r="C1038" s="30" t="s">
        <v>1138</v>
      </c>
      <c r="D1038" s="30" t="s">
        <v>1102</v>
      </c>
      <c r="E1038" s="147"/>
      <c r="F1038" s="147"/>
      <c r="G1038" s="147"/>
      <c r="H1038" s="132">
        <v>50000</v>
      </c>
      <c r="I1038" s="147">
        <f t="shared" si="34"/>
        <v>50000</v>
      </c>
      <c r="J1038" s="148"/>
      <c r="K1038" s="179" t="str">
        <f t="shared" si="33"/>
        <v>K15B</v>
      </c>
      <c r="L1038" s="168" t="s">
        <v>5649</v>
      </c>
    </row>
    <row r="1039" spans="1:12" ht="17.25" customHeight="1">
      <c r="A1039" s="185">
        <v>1034</v>
      </c>
      <c r="B1039" s="30" t="s">
        <v>1139</v>
      </c>
      <c r="C1039" s="30" t="s">
        <v>1140</v>
      </c>
      <c r="D1039" s="30" t="s">
        <v>1102</v>
      </c>
      <c r="E1039" s="147"/>
      <c r="F1039" s="147"/>
      <c r="G1039" s="147"/>
      <c r="H1039" s="132">
        <v>50000</v>
      </c>
      <c r="I1039" s="147">
        <f t="shared" si="34"/>
        <v>50000</v>
      </c>
      <c r="J1039" s="148"/>
      <c r="K1039" s="179" t="str">
        <f t="shared" si="33"/>
        <v>K15B</v>
      </c>
      <c r="L1039" s="168" t="s">
        <v>5649</v>
      </c>
    </row>
    <row r="1040" spans="1:12" ht="17.25" customHeight="1">
      <c r="A1040" s="185">
        <v>1035</v>
      </c>
      <c r="B1040" s="30" t="s">
        <v>1141</v>
      </c>
      <c r="C1040" s="30" t="s">
        <v>1142</v>
      </c>
      <c r="D1040" s="30" t="s">
        <v>1102</v>
      </c>
      <c r="E1040" s="147"/>
      <c r="F1040" s="147"/>
      <c r="G1040" s="147"/>
      <c r="H1040" s="132">
        <v>50000</v>
      </c>
      <c r="I1040" s="147">
        <f t="shared" si="34"/>
        <v>50000</v>
      </c>
      <c r="J1040" s="148"/>
      <c r="K1040" s="179" t="str">
        <f t="shared" si="33"/>
        <v>K15B</v>
      </c>
      <c r="L1040" s="168" t="s">
        <v>5649</v>
      </c>
    </row>
    <row r="1041" spans="1:12" ht="17.25" customHeight="1">
      <c r="A1041" s="185">
        <v>1036</v>
      </c>
      <c r="B1041" s="30" t="s">
        <v>1143</v>
      </c>
      <c r="C1041" s="30" t="s">
        <v>1144</v>
      </c>
      <c r="D1041" s="30" t="s">
        <v>1102</v>
      </c>
      <c r="E1041" s="147"/>
      <c r="F1041" s="147"/>
      <c r="G1041" s="147"/>
      <c r="H1041" s="132">
        <v>50000</v>
      </c>
      <c r="I1041" s="147">
        <f t="shared" si="34"/>
        <v>50000</v>
      </c>
      <c r="J1041" s="148"/>
      <c r="K1041" s="179" t="str">
        <f t="shared" si="33"/>
        <v>K15B</v>
      </c>
      <c r="L1041" s="168" t="s">
        <v>5649</v>
      </c>
    </row>
    <row r="1042" spans="1:12" ht="17.25" customHeight="1">
      <c r="A1042" s="185">
        <v>1037</v>
      </c>
      <c r="B1042" s="30" t="s">
        <v>1145</v>
      </c>
      <c r="C1042" s="30" t="s">
        <v>1146</v>
      </c>
      <c r="D1042" s="30" t="s">
        <v>1102</v>
      </c>
      <c r="E1042" s="147"/>
      <c r="F1042" s="147"/>
      <c r="G1042" s="147">
        <f>VLOOKUP(B1042,'Lệ phí thi lại'!$B$8:$F$434,5,0)</f>
        <v>150000</v>
      </c>
      <c r="H1042" s="132">
        <v>50000</v>
      </c>
      <c r="I1042" s="147">
        <f t="shared" si="34"/>
        <v>200000</v>
      </c>
      <c r="J1042" s="148"/>
      <c r="K1042" s="179" t="str">
        <f t="shared" si="33"/>
        <v>K15B</v>
      </c>
      <c r="L1042" s="168" t="s">
        <v>5649</v>
      </c>
    </row>
    <row r="1043" spans="1:12" ht="17.25" customHeight="1">
      <c r="A1043" s="185">
        <v>1038</v>
      </c>
      <c r="B1043" s="30" t="s">
        <v>1147</v>
      </c>
      <c r="C1043" s="30" t="s">
        <v>1148</v>
      </c>
      <c r="D1043" s="30" t="s">
        <v>1102</v>
      </c>
      <c r="E1043" s="147">
        <f>VLOOKUP(B1043,'Học phí'!$B$8:$F$395,5,0)</f>
        <v>1105000</v>
      </c>
      <c r="F1043" s="147"/>
      <c r="G1043" s="147"/>
      <c r="H1043" s="132">
        <v>100000</v>
      </c>
      <c r="I1043" s="147">
        <f t="shared" si="34"/>
        <v>1205000</v>
      </c>
      <c r="J1043" s="148"/>
      <c r="K1043" s="179" t="str">
        <f t="shared" si="33"/>
        <v>K15B</v>
      </c>
      <c r="L1043" s="168" t="s">
        <v>5649</v>
      </c>
    </row>
    <row r="1044" spans="1:12" ht="17.25" customHeight="1">
      <c r="A1044" s="185">
        <v>1039</v>
      </c>
      <c r="B1044" s="30" t="s">
        <v>1149</v>
      </c>
      <c r="C1044" s="30" t="s">
        <v>1150</v>
      </c>
      <c r="D1044" s="30" t="s">
        <v>1102</v>
      </c>
      <c r="E1044" s="147"/>
      <c r="F1044" s="147"/>
      <c r="G1044" s="147"/>
      <c r="H1044" s="132">
        <v>50000</v>
      </c>
      <c r="I1044" s="147">
        <f t="shared" si="34"/>
        <v>50000</v>
      </c>
      <c r="J1044" s="148"/>
      <c r="K1044" s="179" t="str">
        <f t="shared" si="33"/>
        <v>K15B</v>
      </c>
      <c r="L1044" s="168" t="s">
        <v>5649</v>
      </c>
    </row>
    <row r="1045" spans="1:12" ht="17.25" customHeight="1">
      <c r="A1045" s="185">
        <v>1040</v>
      </c>
      <c r="B1045" s="30" t="s">
        <v>1151</v>
      </c>
      <c r="C1045" s="30" t="s">
        <v>1152</v>
      </c>
      <c r="D1045" s="30" t="s">
        <v>1102</v>
      </c>
      <c r="E1045" s="147">
        <f>VLOOKUP(B1045,'Học phí'!$B$8:$F$395,5,0)</f>
        <v>5905000</v>
      </c>
      <c r="F1045" s="147"/>
      <c r="G1045" s="147"/>
      <c r="H1045" s="132">
        <v>50000</v>
      </c>
      <c r="I1045" s="147">
        <f t="shared" si="34"/>
        <v>5955000</v>
      </c>
      <c r="J1045" s="148"/>
      <c r="K1045" s="179" t="str">
        <f t="shared" si="33"/>
        <v>K15B</v>
      </c>
      <c r="L1045" s="168" t="s">
        <v>5649</v>
      </c>
    </row>
    <row r="1046" spans="1:12" ht="17.25" customHeight="1">
      <c r="A1046" s="185">
        <v>1041</v>
      </c>
      <c r="B1046" s="30" t="s">
        <v>1153</v>
      </c>
      <c r="C1046" s="30" t="s">
        <v>1154</v>
      </c>
      <c r="D1046" s="30" t="s">
        <v>1102</v>
      </c>
      <c r="E1046" s="147"/>
      <c r="F1046" s="147"/>
      <c r="G1046" s="147"/>
      <c r="H1046" s="132">
        <v>50000</v>
      </c>
      <c r="I1046" s="147">
        <f t="shared" si="34"/>
        <v>50000</v>
      </c>
      <c r="J1046" s="148"/>
      <c r="K1046" s="179" t="str">
        <f t="shared" ref="K1046:K1109" si="35">RIGHT(D1046,4)</f>
        <v>K15B</v>
      </c>
      <c r="L1046" s="168" t="s">
        <v>5649</v>
      </c>
    </row>
    <row r="1047" spans="1:12" ht="17.25" customHeight="1">
      <c r="A1047" s="185">
        <v>1042</v>
      </c>
      <c r="B1047" s="30" t="s">
        <v>1155</v>
      </c>
      <c r="C1047" s="30" t="s">
        <v>1156</v>
      </c>
      <c r="D1047" s="30" t="s">
        <v>1102</v>
      </c>
      <c r="E1047" s="147"/>
      <c r="F1047" s="147"/>
      <c r="G1047" s="147"/>
      <c r="H1047" s="132">
        <v>50000</v>
      </c>
      <c r="I1047" s="147">
        <f t="shared" si="34"/>
        <v>50000</v>
      </c>
      <c r="J1047" s="148"/>
      <c r="K1047" s="179" t="str">
        <f t="shared" si="35"/>
        <v>K15B</v>
      </c>
      <c r="L1047" s="168" t="s">
        <v>5649</v>
      </c>
    </row>
    <row r="1048" spans="1:12" ht="17.25" customHeight="1">
      <c r="A1048" s="185">
        <v>1043</v>
      </c>
      <c r="B1048" s="30" t="s">
        <v>1157</v>
      </c>
      <c r="C1048" s="30" t="s">
        <v>1158</v>
      </c>
      <c r="D1048" s="30" t="s">
        <v>1102</v>
      </c>
      <c r="E1048" s="147"/>
      <c r="F1048" s="147"/>
      <c r="G1048" s="147">
        <f>VLOOKUP(B1048,'Lệ phí thi lại'!$B$8:$F$434,5,0)</f>
        <v>60000</v>
      </c>
      <c r="H1048" s="132">
        <v>50000</v>
      </c>
      <c r="I1048" s="147">
        <f t="shared" si="34"/>
        <v>110000</v>
      </c>
      <c r="J1048" s="148"/>
      <c r="K1048" s="179" t="str">
        <f t="shared" si="35"/>
        <v>K15B</v>
      </c>
      <c r="L1048" s="168" t="s">
        <v>5649</v>
      </c>
    </row>
    <row r="1049" spans="1:12" ht="17.25" customHeight="1">
      <c r="A1049" s="185">
        <v>1044</v>
      </c>
      <c r="B1049" s="30" t="s">
        <v>1159</v>
      </c>
      <c r="C1049" s="30" t="s">
        <v>1160</v>
      </c>
      <c r="D1049" s="30" t="s">
        <v>1102</v>
      </c>
      <c r="E1049" s="147"/>
      <c r="F1049" s="147"/>
      <c r="G1049" s="147"/>
      <c r="H1049" s="132">
        <v>50000</v>
      </c>
      <c r="I1049" s="147">
        <f t="shared" si="34"/>
        <v>50000</v>
      </c>
      <c r="J1049" s="148"/>
      <c r="K1049" s="179" t="str">
        <f t="shared" si="35"/>
        <v>K15B</v>
      </c>
      <c r="L1049" s="168" t="s">
        <v>5649</v>
      </c>
    </row>
    <row r="1050" spans="1:12" ht="17.25" customHeight="1">
      <c r="A1050" s="185">
        <v>1045</v>
      </c>
      <c r="B1050" s="30" t="s">
        <v>1161</v>
      </c>
      <c r="C1050" s="30" t="s">
        <v>1162</v>
      </c>
      <c r="D1050" s="30" t="s">
        <v>1102</v>
      </c>
      <c r="E1050" s="147"/>
      <c r="F1050" s="147"/>
      <c r="G1050" s="147"/>
      <c r="H1050" s="132">
        <v>50000</v>
      </c>
      <c r="I1050" s="147">
        <f t="shared" si="34"/>
        <v>50000</v>
      </c>
      <c r="J1050" s="148"/>
      <c r="K1050" s="179" t="str">
        <f t="shared" si="35"/>
        <v>K15B</v>
      </c>
      <c r="L1050" s="168" t="s">
        <v>5649</v>
      </c>
    </row>
    <row r="1051" spans="1:12" ht="17.25" customHeight="1">
      <c r="A1051" s="185">
        <v>1046</v>
      </c>
      <c r="B1051" s="30" t="s">
        <v>1163</v>
      </c>
      <c r="C1051" s="30" t="s">
        <v>1164</v>
      </c>
      <c r="D1051" s="30" t="s">
        <v>1102</v>
      </c>
      <c r="E1051" s="147"/>
      <c r="F1051" s="147"/>
      <c r="G1051" s="147"/>
      <c r="H1051" s="132">
        <v>50000</v>
      </c>
      <c r="I1051" s="147">
        <f t="shared" si="34"/>
        <v>50000</v>
      </c>
      <c r="J1051" s="148"/>
      <c r="K1051" s="179" t="str">
        <f t="shared" si="35"/>
        <v>K15B</v>
      </c>
      <c r="L1051" s="168" t="s">
        <v>5649</v>
      </c>
    </row>
    <row r="1052" spans="1:12" ht="17.25" customHeight="1">
      <c r="A1052" s="185">
        <v>1047</v>
      </c>
      <c r="B1052" s="30" t="s">
        <v>1165</v>
      </c>
      <c r="C1052" s="30" t="s">
        <v>1166</v>
      </c>
      <c r="D1052" s="30" t="s">
        <v>1102</v>
      </c>
      <c r="E1052" s="147"/>
      <c r="F1052" s="147"/>
      <c r="G1052" s="147"/>
      <c r="H1052" s="132">
        <v>50000</v>
      </c>
      <c r="I1052" s="147">
        <f t="shared" si="34"/>
        <v>50000</v>
      </c>
      <c r="J1052" s="148"/>
      <c r="K1052" s="179" t="str">
        <f t="shared" si="35"/>
        <v>K15B</v>
      </c>
      <c r="L1052" s="168" t="s">
        <v>5649</v>
      </c>
    </row>
    <row r="1053" spans="1:12" ht="17.25" customHeight="1">
      <c r="A1053" s="185">
        <v>1048</v>
      </c>
      <c r="B1053" s="30" t="s">
        <v>1167</v>
      </c>
      <c r="C1053" s="30" t="s">
        <v>1168</v>
      </c>
      <c r="D1053" s="30" t="s">
        <v>1102</v>
      </c>
      <c r="E1053" s="147"/>
      <c r="F1053" s="147"/>
      <c r="G1053" s="147"/>
      <c r="H1053" s="132">
        <v>50000</v>
      </c>
      <c r="I1053" s="147">
        <f t="shared" si="34"/>
        <v>50000</v>
      </c>
      <c r="J1053" s="148"/>
      <c r="K1053" s="179" t="str">
        <f t="shared" si="35"/>
        <v>K15B</v>
      </c>
      <c r="L1053" s="168" t="s">
        <v>5649</v>
      </c>
    </row>
    <row r="1054" spans="1:12" ht="17.25" customHeight="1">
      <c r="A1054" s="185">
        <v>1049</v>
      </c>
      <c r="B1054" s="30" t="s">
        <v>1169</v>
      </c>
      <c r="C1054" s="30" t="s">
        <v>1170</v>
      </c>
      <c r="D1054" s="30" t="s">
        <v>1102</v>
      </c>
      <c r="E1054" s="147"/>
      <c r="F1054" s="147"/>
      <c r="G1054" s="147"/>
      <c r="H1054" s="132">
        <v>50000</v>
      </c>
      <c r="I1054" s="147">
        <f t="shared" si="34"/>
        <v>50000</v>
      </c>
      <c r="J1054" s="148"/>
      <c r="K1054" s="179" t="str">
        <f t="shared" si="35"/>
        <v>K15B</v>
      </c>
      <c r="L1054" s="168" t="s">
        <v>5649</v>
      </c>
    </row>
    <row r="1055" spans="1:12" ht="17.25" customHeight="1">
      <c r="A1055" s="185">
        <v>1050</v>
      </c>
      <c r="B1055" s="30" t="s">
        <v>1171</v>
      </c>
      <c r="C1055" s="30" t="s">
        <v>1172</v>
      </c>
      <c r="D1055" s="30" t="s">
        <v>1102</v>
      </c>
      <c r="E1055" s="147"/>
      <c r="F1055" s="147"/>
      <c r="G1055" s="147"/>
      <c r="H1055" s="132">
        <v>50000</v>
      </c>
      <c r="I1055" s="147">
        <f t="shared" si="34"/>
        <v>50000</v>
      </c>
      <c r="J1055" s="148"/>
      <c r="K1055" s="179" t="str">
        <f t="shared" si="35"/>
        <v>K15B</v>
      </c>
      <c r="L1055" s="168" t="s">
        <v>5649</v>
      </c>
    </row>
    <row r="1056" spans="1:12" ht="17.25" customHeight="1">
      <c r="A1056" s="185">
        <v>1051</v>
      </c>
      <c r="B1056" s="30" t="s">
        <v>1173</v>
      </c>
      <c r="C1056" s="30" t="s">
        <v>1174</v>
      </c>
      <c r="D1056" s="30" t="s">
        <v>1102</v>
      </c>
      <c r="E1056" s="147"/>
      <c r="F1056" s="147"/>
      <c r="G1056" s="147"/>
      <c r="H1056" s="132">
        <v>50000</v>
      </c>
      <c r="I1056" s="147">
        <f t="shared" si="34"/>
        <v>50000</v>
      </c>
      <c r="J1056" s="148"/>
      <c r="K1056" s="179" t="str">
        <f t="shared" si="35"/>
        <v>K15B</v>
      </c>
      <c r="L1056" s="168" t="s">
        <v>5649</v>
      </c>
    </row>
    <row r="1057" spans="1:12" ht="17.25" customHeight="1">
      <c r="A1057" s="185">
        <v>1052</v>
      </c>
      <c r="B1057" s="30" t="s">
        <v>1175</v>
      </c>
      <c r="C1057" s="30" t="s">
        <v>1176</v>
      </c>
      <c r="D1057" s="30" t="s">
        <v>1102</v>
      </c>
      <c r="E1057" s="147"/>
      <c r="F1057" s="147"/>
      <c r="G1057" s="147"/>
      <c r="H1057" s="132">
        <v>50000</v>
      </c>
      <c r="I1057" s="147">
        <f t="shared" si="34"/>
        <v>50000</v>
      </c>
      <c r="J1057" s="148"/>
      <c r="K1057" s="179" t="str">
        <f t="shared" si="35"/>
        <v>K15B</v>
      </c>
      <c r="L1057" s="168" t="s">
        <v>5649</v>
      </c>
    </row>
    <row r="1058" spans="1:12" ht="17.25" customHeight="1">
      <c r="A1058" s="185">
        <v>1053</v>
      </c>
      <c r="B1058" s="30" t="s">
        <v>1416</v>
      </c>
      <c r="C1058" s="30" t="s">
        <v>1417</v>
      </c>
      <c r="D1058" s="30" t="s">
        <v>1418</v>
      </c>
      <c r="E1058" s="147"/>
      <c r="F1058" s="147"/>
      <c r="G1058" s="147">
        <f>VLOOKUP(B1058,'Lệ phí thi lại'!$B$8:$F$434,5,0)</f>
        <v>30000</v>
      </c>
      <c r="H1058" s="132">
        <v>50000</v>
      </c>
      <c r="I1058" s="147">
        <f t="shared" si="34"/>
        <v>80000</v>
      </c>
      <c r="J1058" s="148"/>
      <c r="K1058" s="179" t="str">
        <f t="shared" si="35"/>
        <v>K15B</v>
      </c>
      <c r="L1058" s="168" t="s">
        <v>5649</v>
      </c>
    </row>
    <row r="1059" spans="1:12" ht="17.25" customHeight="1">
      <c r="A1059" s="185">
        <v>1054</v>
      </c>
      <c r="B1059" s="30" t="s">
        <v>1419</v>
      </c>
      <c r="C1059" s="30" t="s">
        <v>1420</v>
      </c>
      <c r="D1059" s="30" t="s">
        <v>1418</v>
      </c>
      <c r="E1059" s="147"/>
      <c r="F1059" s="147"/>
      <c r="G1059" s="147"/>
      <c r="H1059" s="132">
        <v>50000</v>
      </c>
      <c r="I1059" s="147">
        <f t="shared" si="34"/>
        <v>50000</v>
      </c>
      <c r="J1059" s="148"/>
      <c r="K1059" s="179" t="str">
        <f t="shared" si="35"/>
        <v>K15B</v>
      </c>
      <c r="L1059" s="168" t="s">
        <v>5649</v>
      </c>
    </row>
    <row r="1060" spans="1:12" ht="17.25" customHeight="1">
      <c r="A1060" s="185">
        <v>1055</v>
      </c>
      <c r="B1060" s="30" t="s">
        <v>1421</v>
      </c>
      <c r="C1060" s="30" t="s">
        <v>1422</v>
      </c>
      <c r="D1060" s="30" t="s">
        <v>1418</v>
      </c>
      <c r="E1060" s="147"/>
      <c r="F1060" s="147"/>
      <c r="G1060" s="147"/>
      <c r="H1060" s="132">
        <v>50000</v>
      </c>
      <c r="I1060" s="147">
        <f t="shared" si="34"/>
        <v>50000</v>
      </c>
      <c r="J1060" s="148"/>
      <c r="K1060" s="179" t="str">
        <f t="shared" si="35"/>
        <v>K15B</v>
      </c>
      <c r="L1060" s="168" t="s">
        <v>5649</v>
      </c>
    </row>
    <row r="1061" spans="1:12" ht="17.25" customHeight="1">
      <c r="A1061" s="185">
        <v>1056</v>
      </c>
      <c r="B1061" s="30" t="s">
        <v>1423</v>
      </c>
      <c r="C1061" s="30" t="s">
        <v>1424</v>
      </c>
      <c r="D1061" s="30" t="s">
        <v>1418</v>
      </c>
      <c r="E1061" s="147"/>
      <c r="F1061" s="147"/>
      <c r="G1061" s="147"/>
      <c r="H1061" s="132">
        <v>50000</v>
      </c>
      <c r="I1061" s="147">
        <f t="shared" si="34"/>
        <v>50000</v>
      </c>
      <c r="J1061" s="148"/>
      <c r="K1061" s="179" t="str">
        <f t="shared" si="35"/>
        <v>K15B</v>
      </c>
      <c r="L1061" s="168" t="s">
        <v>5649</v>
      </c>
    </row>
    <row r="1062" spans="1:12" ht="17.25" customHeight="1">
      <c r="A1062" s="185">
        <v>1057</v>
      </c>
      <c r="B1062" s="30" t="s">
        <v>1425</v>
      </c>
      <c r="C1062" s="30" t="s">
        <v>1426</v>
      </c>
      <c r="D1062" s="30" t="s">
        <v>1418</v>
      </c>
      <c r="E1062" s="147"/>
      <c r="F1062" s="147"/>
      <c r="G1062" s="147">
        <f>VLOOKUP(B1062,'Lệ phí thi lại'!$B$8:$F$434,5,0)</f>
        <v>150000</v>
      </c>
      <c r="H1062" s="132">
        <v>50000</v>
      </c>
      <c r="I1062" s="147">
        <f t="shared" si="34"/>
        <v>200000</v>
      </c>
      <c r="J1062" s="148"/>
      <c r="K1062" s="179" t="str">
        <f t="shared" si="35"/>
        <v>K15B</v>
      </c>
      <c r="L1062" s="168" t="s">
        <v>5649</v>
      </c>
    </row>
    <row r="1063" spans="1:12" ht="17.25" customHeight="1">
      <c r="A1063" s="185">
        <v>1058</v>
      </c>
      <c r="B1063" s="30" t="s">
        <v>1427</v>
      </c>
      <c r="C1063" s="30" t="s">
        <v>1428</v>
      </c>
      <c r="D1063" s="30" t="s">
        <v>1418</v>
      </c>
      <c r="E1063" s="147"/>
      <c r="F1063" s="147"/>
      <c r="G1063" s="147"/>
      <c r="H1063" s="132">
        <v>50000</v>
      </c>
      <c r="I1063" s="147">
        <f t="shared" si="34"/>
        <v>50000</v>
      </c>
      <c r="J1063" s="148"/>
      <c r="K1063" s="179" t="str">
        <f t="shared" si="35"/>
        <v>K15B</v>
      </c>
      <c r="L1063" s="168" t="s">
        <v>5649</v>
      </c>
    </row>
    <row r="1064" spans="1:12" ht="17.25" customHeight="1">
      <c r="A1064" s="185">
        <v>1059</v>
      </c>
      <c r="B1064" s="30" t="s">
        <v>1429</v>
      </c>
      <c r="C1064" s="30" t="s">
        <v>1430</v>
      </c>
      <c r="D1064" s="30" t="s">
        <v>1418</v>
      </c>
      <c r="E1064" s="147"/>
      <c r="F1064" s="147"/>
      <c r="G1064" s="147"/>
      <c r="H1064" s="132">
        <v>50000</v>
      </c>
      <c r="I1064" s="147">
        <f t="shared" si="34"/>
        <v>50000</v>
      </c>
      <c r="J1064" s="148"/>
      <c r="K1064" s="179" t="str">
        <f t="shared" si="35"/>
        <v>K15B</v>
      </c>
      <c r="L1064" s="168" t="s">
        <v>5649</v>
      </c>
    </row>
    <row r="1065" spans="1:12" ht="17.25" customHeight="1">
      <c r="A1065" s="185">
        <v>1060</v>
      </c>
      <c r="B1065" s="30" t="s">
        <v>1431</v>
      </c>
      <c r="C1065" s="30" t="s">
        <v>1432</v>
      </c>
      <c r="D1065" s="30" t="s">
        <v>1418</v>
      </c>
      <c r="E1065" s="147"/>
      <c r="F1065" s="147"/>
      <c r="G1065" s="147"/>
      <c r="H1065" s="132">
        <v>50000</v>
      </c>
      <c r="I1065" s="147">
        <f t="shared" si="34"/>
        <v>50000</v>
      </c>
      <c r="J1065" s="148"/>
      <c r="K1065" s="179" t="str">
        <f t="shared" si="35"/>
        <v>K15B</v>
      </c>
      <c r="L1065" s="168" t="s">
        <v>5649</v>
      </c>
    </row>
    <row r="1066" spans="1:12" ht="17.25" customHeight="1">
      <c r="A1066" s="185">
        <v>1061</v>
      </c>
      <c r="B1066" s="30" t="s">
        <v>1433</v>
      </c>
      <c r="C1066" s="30" t="s">
        <v>914</v>
      </c>
      <c r="D1066" s="30" t="s">
        <v>1418</v>
      </c>
      <c r="E1066" s="147"/>
      <c r="F1066" s="147"/>
      <c r="G1066" s="147"/>
      <c r="H1066" s="132">
        <v>100000</v>
      </c>
      <c r="I1066" s="147">
        <f t="shared" si="34"/>
        <v>100000</v>
      </c>
      <c r="J1066" s="148"/>
      <c r="K1066" s="179" t="str">
        <f t="shared" si="35"/>
        <v>K15B</v>
      </c>
      <c r="L1066" s="168" t="s">
        <v>5649</v>
      </c>
    </row>
    <row r="1067" spans="1:12" ht="17.25" customHeight="1">
      <c r="A1067" s="185">
        <v>1062</v>
      </c>
      <c r="B1067" s="30" t="s">
        <v>1434</v>
      </c>
      <c r="C1067" s="30" t="s">
        <v>1435</v>
      </c>
      <c r="D1067" s="30" t="s">
        <v>1418</v>
      </c>
      <c r="E1067" s="147"/>
      <c r="F1067" s="147"/>
      <c r="G1067" s="147">
        <f>VLOOKUP(B1067,'Lệ phí thi lại'!$B$8:$F$434,5,0)</f>
        <v>120000</v>
      </c>
      <c r="H1067" s="132">
        <v>50000</v>
      </c>
      <c r="I1067" s="147">
        <f t="shared" si="34"/>
        <v>170000</v>
      </c>
      <c r="J1067" s="148"/>
      <c r="K1067" s="179" t="str">
        <f t="shared" si="35"/>
        <v>K15B</v>
      </c>
      <c r="L1067" s="168" t="s">
        <v>5649</v>
      </c>
    </row>
    <row r="1068" spans="1:12" ht="17.25" customHeight="1">
      <c r="A1068" s="185">
        <v>1063</v>
      </c>
      <c r="B1068" s="30" t="s">
        <v>1436</v>
      </c>
      <c r="C1068" s="30" t="s">
        <v>1437</v>
      </c>
      <c r="D1068" s="30" t="s">
        <v>1418</v>
      </c>
      <c r="E1068" s="147"/>
      <c r="F1068" s="147"/>
      <c r="G1068" s="147"/>
      <c r="H1068" s="132">
        <v>50000</v>
      </c>
      <c r="I1068" s="147">
        <f t="shared" si="34"/>
        <v>50000</v>
      </c>
      <c r="J1068" s="148"/>
      <c r="K1068" s="179" t="str">
        <f t="shared" si="35"/>
        <v>K15B</v>
      </c>
      <c r="L1068" s="168" t="s">
        <v>5649</v>
      </c>
    </row>
    <row r="1069" spans="1:12" ht="17.25" customHeight="1">
      <c r="A1069" s="185">
        <v>1064</v>
      </c>
      <c r="B1069" s="30" t="s">
        <v>1438</v>
      </c>
      <c r="C1069" s="30" t="s">
        <v>1439</v>
      </c>
      <c r="D1069" s="30" t="s">
        <v>1418</v>
      </c>
      <c r="E1069" s="147"/>
      <c r="F1069" s="147"/>
      <c r="G1069" s="147">
        <f>VLOOKUP(B1069,'Lệ phí thi lại'!$B$8:$F$434,5,0)</f>
        <v>30000</v>
      </c>
      <c r="H1069" s="132">
        <v>50000</v>
      </c>
      <c r="I1069" s="147">
        <f t="shared" si="34"/>
        <v>80000</v>
      </c>
      <c r="J1069" s="148"/>
      <c r="K1069" s="179" t="str">
        <f t="shared" si="35"/>
        <v>K15B</v>
      </c>
      <c r="L1069" s="168" t="s">
        <v>5649</v>
      </c>
    </row>
    <row r="1070" spans="1:12" ht="17.25" customHeight="1">
      <c r="A1070" s="185">
        <v>1065</v>
      </c>
      <c r="B1070" s="30" t="s">
        <v>1440</v>
      </c>
      <c r="C1070" s="30" t="s">
        <v>1441</v>
      </c>
      <c r="D1070" s="30" t="s">
        <v>1418</v>
      </c>
      <c r="E1070" s="147"/>
      <c r="F1070" s="147"/>
      <c r="G1070" s="147"/>
      <c r="H1070" s="132">
        <v>50000</v>
      </c>
      <c r="I1070" s="147">
        <f t="shared" si="34"/>
        <v>50000</v>
      </c>
      <c r="J1070" s="148"/>
      <c r="K1070" s="179" t="str">
        <f t="shared" si="35"/>
        <v>K15B</v>
      </c>
      <c r="L1070" s="168" t="s">
        <v>5649</v>
      </c>
    </row>
    <row r="1071" spans="1:12" ht="17.25" customHeight="1">
      <c r="A1071" s="185">
        <v>1066</v>
      </c>
      <c r="B1071" s="30" t="s">
        <v>1442</v>
      </c>
      <c r="C1071" s="30" t="s">
        <v>1443</v>
      </c>
      <c r="D1071" s="30" t="s">
        <v>1418</v>
      </c>
      <c r="E1071" s="147"/>
      <c r="F1071" s="147"/>
      <c r="G1071" s="147"/>
      <c r="H1071" s="132">
        <v>50000</v>
      </c>
      <c r="I1071" s="147">
        <f t="shared" si="34"/>
        <v>50000</v>
      </c>
      <c r="J1071" s="148"/>
      <c r="K1071" s="179" t="str">
        <f t="shared" si="35"/>
        <v>K15B</v>
      </c>
      <c r="L1071" s="168" t="s">
        <v>5649</v>
      </c>
    </row>
    <row r="1072" spans="1:12" ht="17.25" customHeight="1">
      <c r="A1072" s="185">
        <v>1067</v>
      </c>
      <c r="B1072" s="30" t="s">
        <v>1444</v>
      </c>
      <c r="C1072" s="30" t="s">
        <v>1445</v>
      </c>
      <c r="D1072" s="30" t="s">
        <v>1418</v>
      </c>
      <c r="E1072" s="147"/>
      <c r="F1072" s="147"/>
      <c r="G1072" s="147">
        <f>VLOOKUP(B1072,'Lệ phí thi lại'!$B$8:$F$434,5,0)</f>
        <v>30000</v>
      </c>
      <c r="H1072" s="132">
        <v>50000</v>
      </c>
      <c r="I1072" s="147">
        <f t="shared" si="34"/>
        <v>80000</v>
      </c>
      <c r="J1072" s="148"/>
      <c r="K1072" s="179" t="str">
        <f t="shared" si="35"/>
        <v>K15B</v>
      </c>
      <c r="L1072" s="168" t="s">
        <v>5649</v>
      </c>
    </row>
    <row r="1073" spans="1:12" ht="17.25" customHeight="1">
      <c r="A1073" s="185">
        <v>1068</v>
      </c>
      <c r="B1073" s="30" t="s">
        <v>1446</v>
      </c>
      <c r="C1073" s="30" t="s">
        <v>1447</v>
      </c>
      <c r="D1073" s="30" t="s">
        <v>1418</v>
      </c>
      <c r="E1073" s="147"/>
      <c r="F1073" s="147"/>
      <c r="G1073" s="147"/>
      <c r="H1073" s="132">
        <v>50000</v>
      </c>
      <c r="I1073" s="147">
        <f t="shared" si="34"/>
        <v>50000</v>
      </c>
      <c r="J1073" s="148"/>
      <c r="K1073" s="179" t="str">
        <f t="shared" si="35"/>
        <v>K15B</v>
      </c>
      <c r="L1073" s="168" t="s">
        <v>5649</v>
      </c>
    </row>
    <row r="1074" spans="1:12" ht="17.25" customHeight="1">
      <c r="A1074" s="185">
        <v>1069</v>
      </c>
      <c r="B1074" s="30" t="s">
        <v>1448</v>
      </c>
      <c r="C1074" s="30" t="s">
        <v>1449</v>
      </c>
      <c r="D1074" s="30" t="s">
        <v>1418</v>
      </c>
      <c r="E1074" s="147"/>
      <c r="F1074" s="147"/>
      <c r="G1074" s="147"/>
      <c r="H1074" s="132">
        <v>50000</v>
      </c>
      <c r="I1074" s="147">
        <f t="shared" si="34"/>
        <v>50000</v>
      </c>
      <c r="J1074" s="148"/>
      <c r="K1074" s="179" t="str">
        <f t="shared" si="35"/>
        <v>K15B</v>
      </c>
      <c r="L1074" s="168" t="s">
        <v>5649</v>
      </c>
    </row>
    <row r="1075" spans="1:12" ht="17.25" customHeight="1">
      <c r="A1075" s="185">
        <v>1070</v>
      </c>
      <c r="B1075" s="30" t="s">
        <v>1450</v>
      </c>
      <c r="C1075" s="30" t="s">
        <v>1451</v>
      </c>
      <c r="D1075" s="30" t="s">
        <v>1418</v>
      </c>
      <c r="E1075" s="147"/>
      <c r="F1075" s="147"/>
      <c r="G1075" s="147"/>
      <c r="H1075" s="132">
        <v>50000</v>
      </c>
      <c r="I1075" s="147">
        <f t="shared" si="34"/>
        <v>50000</v>
      </c>
      <c r="J1075" s="148"/>
      <c r="K1075" s="179" t="str">
        <f t="shared" si="35"/>
        <v>K15B</v>
      </c>
      <c r="L1075" s="168" t="s">
        <v>5649</v>
      </c>
    </row>
    <row r="1076" spans="1:12" ht="17.25" customHeight="1">
      <c r="A1076" s="185">
        <v>1071</v>
      </c>
      <c r="B1076" s="30" t="s">
        <v>1452</v>
      </c>
      <c r="C1076" s="30" t="s">
        <v>1453</v>
      </c>
      <c r="D1076" s="30" t="s">
        <v>1418</v>
      </c>
      <c r="E1076" s="147"/>
      <c r="F1076" s="147"/>
      <c r="G1076" s="147"/>
      <c r="H1076" s="132">
        <v>50000</v>
      </c>
      <c r="I1076" s="147">
        <f t="shared" si="34"/>
        <v>50000</v>
      </c>
      <c r="J1076" s="148"/>
      <c r="K1076" s="179" t="str">
        <f t="shared" si="35"/>
        <v>K15B</v>
      </c>
      <c r="L1076" s="168" t="s">
        <v>5649</v>
      </c>
    </row>
    <row r="1077" spans="1:12" ht="17.25" customHeight="1">
      <c r="A1077" s="185">
        <v>1072</v>
      </c>
      <c r="B1077" s="30" t="s">
        <v>1454</v>
      </c>
      <c r="C1077" s="30" t="s">
        <v>1455</v>
      </c>
      <c r="D1077" s="30" t="s">
        <v>1418</v>
      </c>
      <c r="E1077" s="147"/>
      <c r="F1077" s="147"/>
      <c r="G1077" s="147"/>
      <c r="H1077" s="132">
        <v>50000</v>
      </c>
      <c r="I1077" s="147">
        <f t="shared" si="34"/>
        <v>50000</v>
      </c>
      <c r="J1077" s="148"/>
      <c r="K1077" s="179" t="str">
        <f t="shared" si="35"/>
        <v>K15B</v>
      </c>
      <c r="L1077" s="168" t="s">
        <v>5649</v>
      </c>
    </row>
    <row r="1078" spans="1:12" ht="17.25" customHeight="1">
      <c r="A1078" s="185">
        <v>1073</v>
      </c>
      <c r="B1078" s="30" t="s">
        <v>1456</v>
      </c>
      <c r="C1078" s="30" t="s">
        <v>1457</v>
      </c>
      <c r="D1078" s="30" t="s">
        <v>1418</v>
      </c>
      <c r="E1078" s="147"/>
      <c r="F1078" s="147"/>
      <c r="G1078" s="147"/>
      <c r="H1078" s="132">
        <v>50000</v>
      </c>
      <c r="I1078" s="147">
        <f t="shared" si="34"/>
        <v>50000</v>
      </c>
      <c r="J1078" s="148"/>
      <c r="K1078" s="179" t="str">
        <f t="shared" si="35"/>
        <v>K15B</v>
      </c>
      <c r="L1078" s="168" t="s">
        <v>5649</v>
      </c>
    </row>
    <row r="1079" spans="1:12" ht="17.25" customHeight="1">
      <c r="A1079" s="185">
        <v>1074</v>
      </c>
      <c r="B1079" s="30" t="s">
        <v>1458</v>
      </c>
      <c r="C1079" s="30" t="s">
        <v>1459</v>
      </c>
      <c r="D1079" s="30" t="s">
        <v>1418</v>
      </c>
      <c r="E1079" s="147"/>
      <c r="F1079" s="147"/>
      <c r="G1079" s="147"/>
      <c r="H1079" s="132">
        <v>50000</v>
      </c>
      <c r="I1079" s="147">
        <f t="shared" si="34"/>
        <v>50000</v>
      </c>
      <c r="J1079" s="148"/>
      <c r="K1079" s="179" t="str">
        <f t="shared" si="35"/>
        <v>K15B</v>
      </c>
      <c r="L1079" s="168" t="s">
        <v>5649</v>
      </c>
    </row>
    <row r="1080" spans="1:12" ht="17.25" customHeight="1">
      <c r="A1080" s="185">
        <v>1075</v>
      </c>
      <c r="B1080" s="30" t="s">
        <v>1460</v>
      </c>
      <c r="C1080" s="30" t="s">
        <v>1461</v>
      </c>
      <c r="D1080" s="30" t="s">
        <v>1418</v>
      </c>
      <c r="E1080" s="147"/>
      <c r="F1080" s="147"/>
      <c r="G1080" s="147"/>
      <c r="H1080" s="132">
        <v>50000</v>
      </c>
      <c r="I1080" s="147">
        <f t="shared" si="34"/>
        <v>50000</v>
      </c>
      <c r="J1080" s="148"/>
      <c r="K1080" s="179" t="str">
        <f t="shared" si="35"/>
        <v>K15B</v>
      </c>
      <c r="L1080" s="168" t="s">
        <v>5649</v>
      </c>
    </row>
    <row r="1081" spans="1:12" ht="17.25" customHeight="1">
      <c r="A1081" s="185">
        <v>1076</v>
      </c>
      <c r="B1081" s="30" t="s">
        <v>1462</v>
      </c>
      <c r="C1081" s="30" t="s">
        <v>1463</v>
      </c>
      <c r="D1081" s="30" t="s">
        <v>1418</v>
      </c>
      <c r="E1081" s="147"/>
      <c r="F1081" s="147"/>
      <c r="G1081" s="147"/>
      <c r="H1081" s="132">
        <v>50000</v>
      </c>
      <c r="I1081" s="147">
        <f t="shared" si="34"/>
        <v>50000</v>
      </c>
      <c r="J1081" s="148"/>
      <c r="K1081" s="179" t="str">
        <f t="shared" si="35"/>
        <v>K15B</v>
      </c>
      <c r="L1081" s="168" t="s">
        <v>5649</v>
      </c>
    </row>
    <row r="1082" spans="1:12" ht="17.25" customHeight="1">
      <c r="A1082" s="185">
        <v>1077</v>
      </c>
      <c r="B1082" s="30" t="s">
        <v>1464</v>
      </c>
      <c r="C1082" s="30" t="s">
        <v>1465</v>
      </c>
      <c r="D1082" s="30" t="s">
        <v>1418</v>
      </c>
      <c r="E1082" s="147"/>
      <c r="F1082" s="147"/>
      <c r="G1082" s="147"/>
      <c r="H1082" s="132">
        <v>50000</v>
      </c>
      <c r="I1082" s="147">
        <f t="shared" si="34"/>
        <v>50000</v>
      </c>
      <c r="J1082" s="148"/>
      <c r="K1082" s="179" t="str">
        <f t="shared" si="35"/>
        <v>K15B</v>
      </c>
      <c r="L1082" s="168" t="s">
        <v>5649</v>
      </c>
    </row>
    <row r="1083" spans="1:12" ht="17.25" customHeight="1">
      <c r="A1083" s="185">
        <v>1078</v>
      </c>
      <c r="B1083" s="30" t="s">
        <v>1466</v>
      </c>
      <c r="C1083" s="30" t="s">
        <v>1467</v>
      </c>
      <c r="D1083" s="30" t="s">
        <v>1418</v>
      </c>
      <c r="E1083" s="147"/>
      <c r="F1083" s="147"/>
      <c r="G1083" s="147"/>
      <c r="H1083" s="132">
        <v>50000</v>
      </c>
      <c r="I1083" s="147">
        <f t="shared" si="34"/>
        <v>50000</v>
      </c>
      <c r="J1083" s="148"/>
      <c r="K1083" s="179" t="str">
        <f t="shared" si="35"/>
        <v>K15B</v>
      </c>
      <c r="L1083" s="168" t="s">
        <v>5649</v>
      </c>
    </row>
    <row r="1084" spans="1:12" ht="17.25" customHeight="1">
      <c r="A1084" s="185">
        <v>1079</v>
      </c>
      <c r="B1084" s="30" t="s">
        <v>1468</v>
      </c>
      <c r="C1084" s="30" t="s">
        <v>1469</v>
      </c>
      <c r="D1084" s="30" t="s">
        <v>1418</v>
      </c>
      <c r="E1084" s="147"/>
      <c r="F1084" s="147"/>
      <c r="G1084" s="147"/>
      <c r="H1084" s="132">
        <v>50000</v>
      </c>
      <c r="I1084" s="147">
        <f t="shared" si="34"/>
        <v>50000</v>
      </c>
      <c r="J1084" s="148"/>
      <c r="K1084" s="179" t="str">
        <f t="shared" si="35"/>
        <v>K15B</v>
      </c>
      <c r="L1084" s="168" t="s">
        <v>5649</v>
      </c>
    </row>
    <row r="1085" spans="1:12" ht="17.25" customHeight="1">
      <c r="A1085" s="185">
        <v>1080</v>
      </c>
      <c r="B1085" s="30" t="s">
        <v>1470</v>
      </c>
      <c r="C1085" s="30" t="s">
        <v>1471</v>
      </c>
      <c r="D1085" s="30" t="s">
        <v>1418</v>
      </c>
      <c r="E1085" s="147"/>
      <c r="F1085" s="147"/>
      <c r="G1085" s="147"/>
      <c r="H1085" s="132">
        <v>50000</v>
      </c>
      <c r="I1085" s="147">
        <f t="shared" si="34"/>
        <v>50000</v>
      </c>
      <c r="J1085" s="148"/>
      <c r="K1085" s="179" t="str">
        <f t="shared" si="35"/>
        <v>K15B</v>
      </c>
      <c r="L1085" s="168" t="s">
        <v>5649</v>
      </c>
    </row>
    <row r="1086" spans="1:12" ht="17.25" customHeight="1">
      <c r="A1086" s="185">
        <v>1081</v>
      </c>
      <c r="B1086" s="30" t="s">
        <v>1472</v>
      </c>
      <c r="C1086" s="30" t="s">
        <v>1473</v>
      </c>
      <c r="D1086" s="30" t="s">
        <v>1418</v>
      </c>
      <c r="E1086" s="147"/>
      <c r="F1086" s="147"/>
      <c r="G1086" s="147"/>
      <c r="H1086" s="132">
        <v>50000</v>
      </c>
      <c r="I1086" s="147">
        <f t="shared" si="34"/>
        <v>50000</v>
      </c>
      <c r="J1086" s="148"/>
      <c r="K1086" s="179" t="str">
        <f t="shared" si="35"/>
        <v>K15B</v>
      </c>
      <c r="L1086" s="168" t="s">
        <v>5649</v>
      </c>
    </row>
    <row r="1087" spans="1:12" ht="17.25" customHeight="1">
      <c r="A1087" s="185">
        <v>1082</v>
      </c>
      <c r="B1087" s="30" t="s">
        <v>1474</v>
      </c>
      <c r="C1087" s="30" t="s">
        <v>1475</v>
      </c>
      <c r="D1087" s="30" t="s">
        <v>1418</v>
      </c>
      <c r="E1087" s="147"/>
      <c r="F1087" s="147"/>
      <c r="G1087" s="147"/>
      <c r="H1087" s="132">
        <v>50000</v>
      </c>
      <c r="I1087" s="147">
        <f t="shared" si="34"/>
        <v>50000</v>
      </c>
      <c r="J1087" s="148"/>
      <c r="K1087" s="179" t="str">
        <f t="shared" si="35"/>
        <v>K15B</v>
      </c>
      <c r="L1087" s="168" t="s">
        <v>5649</v>
      </c>
    </row>
    <row r="1088" spans="1:12" ht="17.25" customHeight="1">
      <c r="A1088" s="185">
        <v>1083</v>
      </c>
      <c r="B1088" s="30" t="s">
        <v>1476</v>
      </c>
      <c r="C1088" s="30" t="s">
        <v>1477</v>
      </c>
      <c r="D1088" s="30" t="s">
        <v>1418</v>
      </c>
      <c r="E1088" s="147"/>
      <c r="F1088" s="147"/>
      <c r="G1088" s="147">
        <f>VLOOKUP(B1088,'Lệ phí thi lại'!$B$8:$F$434,5,0)</f>
        <v>120000</v>
      </c>
      <c r="H1088" s="132">
        <v>50000</v>
      </c>
      <c r="I1088" s="147">
        <f t="shared" si="34"/>
        <v>170000</v>
      </c>
      <c r="J1088" s="148"/>
      <c r="K1088" s="179" t="str">
        <f t="shared" si="35"/>
        <v>K15B</v>
      </c>
      <c r="L1088" s="168" t="s">
        <v>5649</v>
      </c>
    </row>
    <row r="1089" spans="1:12" ht="17.25" customHeight="1">
      <c r="A1089" s="185">
        <v>1084</v>
      </c>
      <c r="B1089" s="30" t="s">
        <v>1478</v>
      </c>
      <c r="C1089" s="30" t="s">
        <v>1479</v>
      </c>
      <c r="D1089" s="30" t="s">
        <v>1418</v>
      </c>
      <c r="E1089" s="147"/>
      <c r="F1089" s="147"/>
      <c r="G1089" s="147"/>
      <c r="H1089" s="132">
        <v>50000</v>
      </c>
      <c r="I1089" s="147">
        <f t="shared" si="34"/>
        <v>50000</v>
      </c>
      <c r="J1089" s="148"/>
      <c r="K1089" s="179" t="str">
        <f t="shared" si="35"/>
        <v>K15B</v>
      </c>
      <c r="L1089" s="168" t="s">
        <v>5649</v>
      </c>
    </row>
    <row r="1090" spans="1:12" ht="17.25" customHeight="1">
      <c r="A1090" s="185">
        <v>1085</v>
      </c>
      <c r="B1090" s="30" t="s">
        <v>1480</v>
      </c>
      <c r="C1090" s="30" t="s">
        <v>1481</v>
      </c>
      <c r="D1090" s="30" t="s">
        <v>1418</v>
      </c>
      <c r="E1090" s="147"/>
      <c r="F1090" s="147"/>
      <c r="G1090" s="147"/>
      <c r="H1090" s="132">
        <v>50000</v>
      </c>
      <c r="I1090" s="147">
        <f t="shared" si="34"/>
        <v>50000</v>
      </c>
      <c r="J1090" s="148"/>
      <c r="K1090" s="179" t="str">
        <f t="shared" si="35"/>
        <v>K15B</v>
      </c>
      <c r="L1090" s="168" t="s">
        <v>5649</v>
      </c>
    </row>
    <row r="1091" spans="1:12" ht="17.25" customHeight="1">
      <c r="A1091" s="185">
        <v>1086</v>
      </c>
      <c r="B1091" s="30" t="s">
        <v>1482</v>
      </c>
      <c r="C1091" s="30" t="s">
        <v>1483</v>
      </c>
      <c r="D1091" s="30" t="s">
        <v>1418</v>
      </c>
      <c r="E1091" s="147"/>
      <c r="F1091" s="147"/>
      <c r="G1091" s="147"/>
      <c r="H1091" s="132">
        <v>50000</v>
      </c>
      <c r="I1091" s="147">
        <f t="shared" si="34"/>
        <v>50000</v>
      </c>
      <c r="J1091" s="148"/>
      <c r="K1091" s="179" t="str">
        <f t="shared" si="35"/>
        <v>K15B</v>
      </c>
      <c r="L1091" s="168" t="s">
        <v>5649</v>
      </c>
    </row>
    <row r="1092" spans="1:12" ht="17.25" customHeight="1">
      <c r="A1092" s="185">
        <v>1087</v>
      </c>
      <c r="B1092" s="30" t="s">
        <v>1484</v>
      </c>
      <c r="C1092" s="30" t="s">
        <v>1485</v>
      </c>
      <c r="D1092" s="30" t="s">
        <v>1418</v>
      </c>
      <c r="E1092" s="147"/>
      <c r="F1092" s="147"/>
      <c r="G1092" s="147"/>
      <c r="H1092" s="132">
        <v>50000</v>
      </c>
      <c r="I1092" s="147">
        <f t="shared" si="34"/>
        <v>50000</v>
      </c>
      <c r="J1092" s="148"/>
      <c r="K1092" s="179" t="str">
        <f t="shared" si="35"/>
        <v>K15B</v>
      </c>
      <c r="L1092" s="168" t="s">
        <v>5649</v>
      </c>
    </row>
    <row r="1093" spans="1:12" ht="17.25" customHeight="1">
      <c r="A1093" s="185">
        <v>1088</v>
      </c>
      <c r="B1093" s="30" t="s">
        <v>1486</v>
      </c>
      <c r="C1093" s="30" t="s">
        <v>1487</v>
      </c>
      <c r="D1093" s="30" t="s">
        <v>1418</v>
      </c>
      <c r="E1093" s="147"/>
      <c r="F1093" s="147"/>
      <c r="G1093" s="147"/>
      <c r="H1093" s="132">
        <v>50000</v>
      </c>
      <c r="I1093" s="147">
        <f t="shared" si="34"/>
        <v>50000</v>
      </c>
      <c r="J1093" s="148"/>
      <c r="K1093" s="179" t="str">
        <f t="shared" si="35"/>
        <v>K15B</v>
      </c>
      <c r="L1093" s="168" t="s">
        <v>5649</v>
      </c>
    </row>
    <row r="1094" spans="1:12" ht="17.25" customHeight="1">
      <c r="A1094" s="185">
        <v>1089</v>
      </c>
      <c r="B1094" s="30" t="s">
        <v>1488</v>
      </c>
      <c r="C1094" s="30" t="s">
        <v>1489</v>
      </c>
      <c r="D1094" s="30" t="s">
        <v>1418</v>
      </c>
      <c r="E1094" s="147"/>
      <c r="F1094" s="147"/>
      <c r="G1094" s="147">
        <f>VLOOKUP(B1094,'Lệ phí thi lại'!$B$8:$F$434,5,0)</f>
        <v>90000</v>
      </c>
      <c r="H1094" s="132">
        <v>50000</v>
      </c>
      <c r="I1094" s="147">
        <f t="shared" si="34"/>
        <v>140000</v>
      </c>
      <c r="J1094" s="148"/>
      <c r="K1094" s="179" t="str">
        <f t="shared" si="35"/>
        <v>K15B</v>
      </c>
      <c r="L1094" s="168" t="s">
        <v>5649</v>
      </c>
    </row>
    <row r="1095" spans="1:12" ht="17.25" customHeight="1">
      <c r="A1095" s="185">
        <v>1090</v>
      </c>
      <c r="B1095" s="30" t="s">
        <v>1490</v>
      </c>
      <c r="C1095" s="30" t="s">
        <v>1491</v>
      </c>
      <c r="D1095" s="30" t="s">
        <v>1418</v>
      </c>
      <c r="E1095" s="147"/>
      <c r="F1095" s="147"/>
      <c r="G1095" s="147"/>
      <c r="H1095" s="132">
        <v>50000</v>
      </c>
      <c r="I1095" s="147">
        <f t="shared" si="34"/>
        <v>50000</v>
      </c>
      <c r="J1095" s="148"/>
      <c r="K1095" s="179" t="str">
        <f t="shared" si="35"/>
        <v>K15B</v>
      </c>
      <c r="L1095" s="168" t="s">
        <v>5649</v>
      </c>
    </row>
    <row r="1096" spans="1:12" ht="17.25" customHeight="1">
      <c r="A1096" s="185">
        <v>1091</v>
      </c>
      <c r="B1096" s="30" t="s">
        <v>1492</v>
      </c>
      <c r="C1096" s="30" t="s">
        <v>1493</v>
      </c>
      <c r="D1096" s="30" t="s">
        <v>1418</v>
      </c>
      <c r="E1096" s="147"/>
      <c r="F1096" s="147"/>
      <c r="G1096" s="147">
        <f>VLOOKUP(B1096,'Lệ phí thi lại'!$B$8:$F$434,5,0)</f>
        <v>150000</v>
      </c>
      <c r="H1096" s="132">
        <v>50000</v>
      </c>
      <c r="I1096" s="147">
        <f t="shared" ref="I1096:I1159" si="36">SUM(E1096:H1096)</f>
        <v>200000</v>
      </c>
      <c r="J1096" s="148"/>
      <c r="K1096" s="179" t="str">
        <f t="shared" si="35"/>
        <v>K15B</v>
      </c>
      <c r="L1096" s="168" t="s">
        <v>5649</v>
      </c>
    </row>
    <row r="1097" spans="1:12" ht="17.25" customHeight="1">
      <c r="A1097" s="185">
        <v>1092</v>
      </c>
      <c r="B1097" s="30" t="s">
        <v>1494</v>
      </c>
      <c r="C1097" s="30" t="s">
        <v>1495</v>
      </c>
      <c r="D1097" s="30" t="s">
        <v>1418</v>
      </c>
      <c r="E1097" s="147"/>
      <c r="F1097" s="147"/>
      <c r="G1097" s="147"/>
      <c r="H1097" s="132">
        <v>50000</v>
      </c>
      <c r="I1097" s="147">
        <f t="shared" si="36"/>
        <v>50000</v>
      </c>
      <c r="J1097" s="148"/>
      <c r="K1097" s="179" t="str">
        <f t="shared" si="35"/>
        <v>K15B</v>
      </c>
      <c r="L1097" s="168" t="s">
        <v>5649</v>
      </c>
    </row>
    <row r="1098" spans="1:12" ht="17.25" customHeight="1">
      <c r="A1098" s="185">
        <v>1093</v>
      </c>
      <c r="B1098" s="30" t="s">
        <v>1496</v>
      </c>
      <c r="C1098" s="30" t="s">
        <v>1497</v>
      </c>
      <c r="D1098" s="30" t="s">
        <v>1418</v>
      </c>
      <c r="E1098" s="147"/>
      <c r="F1098" s="147"/>
      <c r="G1098" s="147"/>
      <c r="H1098" s="132">
        <v>50000</v>
      </c>
      <c r="I1098" s="147">
        <f t="shared" si="36"/>
        <v>50000</v>
      </c>
      <c r="J1098" s="148"/>
      <c r="K1098" s="179" t="str">
        <f t="shared" si="35"/>
        <v>K15B</v>
      </c>
      <c r="L1098" s="168" t="s">
        <v>5649</v>
      </c>
    </row>
    <row r="1099" spans="1:12" ht="17.25" customHeight="1">
      <c r="A1099" s="185">
        <v>1094</v>
      </c>
      <c r="B1099" s="30" t="s">
        <v>1498</v>
      </c>
      <c r="C1099" s="30" t="s">
        <v>1499</v>
      </c>
      <c r="D1099" s="30" t="s">
        <v>1418</v>
      </c>
      <c r="E1099" s="147"/>
      <c r="F1099" s="147"/>
      <c r="G1099" s="147"/>
      <c r="H1099" s="132">
        <v>50000</v>
      </c>
      <c r="I1099" s="147">
        <f t="shared" si="36"/>
        <v>50000</v>
      </c>
      <c r="J1099" s="148"/>
      <c r="K1099" s="179" t="str">
        <f t="shared" si="35"/>
        <v>K15B</v>
      </c>
      <c r="L1099" s="168" t="s">
        <v>5649</v>
      </c>
    </row>
    <row r="1100" spans="1:12" ht="17.25" customHeight="1">
      <c r="A1100" s="185">
        <v>1095</v>
      </c>
      <c r="B1100" s="30" t="s">
        <v>1500</v>
      </c>
      <c r="C1100" s="30" t="s">
        <v>1501</v>
      </c>
      <c r="D1100" s="30" t="s">
        <v>1418</v>
      </c>
      <c r="E1100" s="147"/>
      <c r="F1100" s="147"/>
      <c r="G1100" s="147"/>
      <c r="H1100" s="132">
        <v>50000</v>
      </c>
      <c r="I1100" s="147">
        <f t="shared" si="36"/>
        <v>50000</v>
      </c>
      <c r="J1100" s="148"/>
      <c r="K1100" s="179" t="str">
        <f t="shared" si="35"/>
        <v>K15B</v>
      </c>
      <c r="L1100" s="168" t="s">
        <v>5649</v>
      </c>
    </row>
    <row r="1101" spans="1:12" ht="17.25" customHeight="1">
      <c r="A1101" s="185">
        <v>1096</v>
      </c>
      <c r="B1101" s="30" t="s">
        <v>1502</v>
      </c>
      <c r="C1101" s="30" t="s">
        <v>1503</v>
      </c>
      <c r="D1101" s="30" t="s">
        <v>1418</v>
      </c>
      <c r="E1101" s="147"/>
      <c r="F1101" s="147"/>
      <c r="G1101" s="147"/>
      <c r="H1101" s="132">
        <v>50000</v>
      </c>
      <c r="I1101" s="147">
        <f t="shared" si="36"/>
        <v>50000</v>
      </c>
      <c r="J1101" s="148"/>
      <c r="K1101" s="179" t="str">
        <f t="shared" si="35"/>
        <v>K15B</v>
      </c>
      <c r="L1101" s="168" t="s">
        <v>5649</v>
      </c>
    </row>
    <row r="1102" spans="1:12" ht="17.25" customHeight="1">
      <c r="A1102" s="185">
        <v>1097</v>
      </c>
      <c r="B1102" s="30" t="s">
        <v>1504</v>
      </c>
      <c r="C1102" s="30" t="s">
        <v>1505</v>
      </c>
      <c r="D1102" s="30" t="s">
        <v>1418</v>
      </c>
      <c r="E1102" s="147"/>
      <c r="F1102" s="147"/>
      <c r="G1102" s="147"/>
      <c r="H1102" s="132">
        <v>100000</v>
      </c>
      <c r="I1102" s="147">
        <f t="shared" si="36"/>
        <v>100000</v>
      </c>
      <c r="J1102" s="148"/>
      <c r="K1102" s="179" t="str">
        <f t="shared" si="35"/>
        <v>K15B</v>
      </c>
      <c r="L1102" s="168" t="s">
        <v>5649</v>
      </c>
    </row>
    <row r="1103" spans="1:12" ht="17.25" customHeight="1">
      <c r="A1103" s="185">
        <v>1098</v>
      </c>
      <c r="B1103" s="30" t="s">
        <v>1506</v>
      </c>
      <c r="C1103" s="30" t="s">
        <v>1507</v>
      </c>
      <c r="D1103" s="30" t="s">
        <v>1418</v>
      </c>
      <c r="E1103" s="147"/>
      <c r="F1103" s="147"/>
      <c r="G1103" s="147"/>
      <c r="H1103" s="132">
        <v>50000</v>
      </c>
      <c r="I1103" s="147">
        <f t="shared" si="36"/>
        <v>50000</v>
      </c>
      <c r="J1103" s="148"/>
      <c r="K1103" s="179" t="str">
        <f t="shared" si="35"/>
        <v>K15B</v>
      </c>
      <c r="L1103" s="168" t="s">
        <v>5649</v>
      </c>
    </row>
    <row r="1104" spans="1:12" ht="17.25" customHeight="1">
      <c r="A1104" s="185">
        <v>1099</v>
      </c>
      <c r="B1104" s="30" t="s">
        <v>1508</v>
      </c>
      <c r="C1104" s="30" t="s">
        <v>1509</v>
      </c>
      <c r="D1104" s="30" t="s">
        <v>1418</v>
      </c>
      <c r="E1104" s="147"/>
      <c r="F1104" s="147"/>
      <c r="G1104" s="147">
        <f>VLOOKUP(B1104,'Lệ phí thi lại'!$B$8:$F$434,5,0)</f>
        <v>90000</v>
      </c>
      <c r="H1104" s="132">
        <v>50000</v>
      </c>
      <c r="I1104" s="147">
        <f t="shared" si="36"/>
        <v>140000</v>
      </c>
      <c r="J1104" s="148"/>
      <c r="K1104" s="179" t="str">
        <f t="shared" si="35"/>
        <v>K15B</v>
      </c>
      <c r="L1104" s="168" t="s">
        <v>5649</v>
      </c>
    </row>
    <row r="1105" spans="1:12" ht="17.25" customHeight="1">
      <c r="A1105" s="185">
        <v>1100</v>
      </c>
      <c r="B1105" s="30" t="s">
        <v>1510</v>
      </c>
      <c r="C1105" s="30" t="s">
        <v>1511</v>
      </c>
      <c r="D1105" s="30" t="s">
        <v>1418</v>
      </c>
      <c r="E1105" s="147"/>
      <c r="F1105" s="147"/>
      <c r="G1105" s="147"/>
      <c r="H1105" s="132">
        <v>50000</v>
      </c>
      <c r="I1105" s="147">
        <f t="shared" si="36"/>
        <v>50000</v>
      </c>
      <c r="J1105" s="148"/>
      <c r="K1105" s="179" t="str">
        <f t="shared" si="35"/>
        <v>K15B</v>
      </c>
      <c r="L1105" s="168" t="s">
        <v>5649</v>
      </c>
    </row>
    <row r="1106" spans="1:12" ht="17.25" customHeight="1">
      <c r="A1106" s="185">
        <v>1101</v>
      </c>
      <c r="B1106" s="30" t="s">
        <v>1512</v>
      </c>
      <c r="C1106" s="30" t="s">
        <v>1513</v>
      </c>
      <c r="D1106" s="30" t="s">
        <v>1418</v>
      </c>
      <c r="E1106" s="147">
        <f>VLOOKUP(B1106,'Học phí'!$B$8:$F$395,5,0)</f>
        <v>2065000</v>
      </c>
      <c r="F1106" s="147"/>
      <c r="G1106" s="147"/>
      <c r="H1106" s="132">
        <v>100000</v>
      </c>
      <c r="I1106" s="147">
        <f t="shared" si="36"/>
        <v>2165000</v>
      </c>
      <c r="J1106" s="148"/>
      <c r="K1106" s="179" t="str">
        <f t="shared" si="35"/>
        <v>K15B</v>
      </c>
      <c r="L1106" s="168" t="s">
        <v>5649</v>
      </c>
    </row>
    <row r="1107" spans="1:12" ht="17.25" customHeight="1">
      <c r="A1107" s="185">
        <v>1102</v>
      </c>
      <c r="B1107" s="30" t="s">
        <v>1514</v>
      </c>
      <c r="C1107" s="30" t="s">
        <v>1515</v>
      </c>
      <c r="D1107" s="30" t="s">
        <v>1418</v>
      </c>
      <c r="E1107" s="147"/>
      <c r="F1107" s="147"/>
      <c r="G1107" s="147"/>
      <c r="H1107" s="132">
        <v>50000</v>
      </c>
      <c r="I1107" s="147">
        <f t="shared" si="36"/>
        <v>50000</v>
      </c>
      <c r="J1107" s="148"/>
      <c r="K1107" s="179" t="str">
        <f t="shared" si="35"/>
        <v>K15B</v>
      </c>
      <c r="L1107" s="168" t="s">
        <v>5649</v>
      </c>
    </row>
    <row r="1108" spans="1:12" ht="17.25" customHeight="1">
      <c r="A1108" s="185">
        <v>1103</v>
      </c>
      <c r="B1108" s="30" t="s">
        <v>1516</v>
      </c>
      <c r="C1108" s="30" t="s">
        <v>1517</v>
      </c>
      <c r="D1108" s="30" t="s">
        <v>1418</v>
      </c>
      <c r="E1108" s="147"/>
      <c r="F1108" s="147"/>
      <c r="G1108" s="147"/>
      <c r="H1108" s="132">
        <v>50000</v>
      </c>
      <c r="I1108" s="147">
        <f t="shared" si="36"/>
        <v>50000</v>
      </c>
      <c r="J1108" s="148"/>
      <c r="K1108" s="179" t="str">
        <f t="shared" si="35"/>
        <v>K15B</v>
      </c>
      <c r="L1108" s="168" t="s">
        <v>5649</v>
      </c>
    </row>
    <row r="1109" spans="1:12" ht="17.25" customHeight="1">
      <c r="A1109" s="185">
        <v>1104</v>
      </c>
      <c r="B1109" s="30" t="s">
        <v>1518</v>
      </c>
      <c r="C1109" s="30" t="s">
        <v>1519</v>
      </c>
      <c r="D1109" s="30" t="s">
        <v>1418</v>
      </c>
      <c r="E1109" s="147"/>
      <c r="F1109" s="147"/>
      <c r="G1109" s="147"/>
      <c r="H1109" s="132">
        <v>50000</v>
      </c>
      <c r="I1109" s="147">
        <f t="shared" si="36"/>
        <v>50000</v>
      </c>
      <c r="J1109" s="148"/>
      <c r="K1109" s="179" t="str">
        <f t="shared" si="35"/>
        <v>K15B</v>
      </c>
      <c r="L1109" s="168" t="s">
        <v>5649</v>
      </c>
    </row>
    <row r="1110" spans="1:12" ht="17.25" customHeight="1">
      <c r="A1110" s="185">
        <v>1105</v>
      </c>
      <c r="B1110" s="30" t="s">
        <v>1520</v>
      </c>
      <c r="C1110" s="30" t="s">
        <v>1521</v>
      </c>
      <c r="D1110" s="30" t="s">
        <v>1418</v>
      </c>
      <c r="E1110" s="147"/>
      <c r="F1110" s="147"/>
      <c r="G1110" s="147"/>
      <c r="H1110" s="132">
        <v>50000</v>
      </c>
      <c r="I1110" s="147">
        <f t="shared" si="36"/>
        <v>50000</v>
      </c>
      <c r="J1110" s="148"/>
      <c r="K1110" s="179" t="str">
        <f t="shared" ref="K1110:K1173" si="37">RIGHT(D1110,4)</f>
        <v>K15B</v>
      </c>
      <c r="L1110" s="168" t="s">
        <v>5649</v>
      </c>
    </row>
    <row r="1111" spans="1:12" ht="17.25" customHeight="1">
      <c r="A1111" s="185">
        <v>1106</v>
      </c>
      <c r="B1111" s="30" t="s">
        <v>1522</v>
      </c>
      <c r="C1111" s="30" t="s">
        <v>1523</v>
      </c>
      <c r="D1111" s="30" t="s">
        <v>1418</v>
      </c>
      <c r="E1111" s="147"/>
      <c r="F1111" s="147"/>
      <c r="G1111" s="147"/>
      <c r="H1111" s="132">
        <v>50000</v>
      </c>
      <c r="I1111" s="147">
        <f t="shared" si="36"/>
        <v>50000</v>
      </c>
      <c r="J1111" s="148"/>
      <c r="K1111" s="179" t="str">
        <f t="shared" si="37"/>
        <v>K15B</v>
      </c>
      <c r="L1111" s="168" t="s">
        <v>5649</v>
      </c>
    </row>
    <row r="1112" spans="1:12" ht="17.25" customHeight="1">
      <c r="A1112" s="185">
        <v>1107</v>
      </c>
      <c r="B1112" s="30" t="s">
        <v>1524</v>
      </c>
      <c r="C1112" s="30" t="s">
        <v>1525</v>
      </c>
      <c r="D1112" s="30" t="s">
        <v>1418</v>
      </c>
      <c r="E1112" s="147"/>
      <c r="F1112" s="147"/>
      <c r="G1112" s="147"/>
      <c r="H1112" s="132">
        <v>100000</v>
      </c>
      <c r="I1112" s="147">
        <f t="shared" si="36"/>
        <v>100000</v>
      </c>
      <c r="J1112" s="148"/>
      <c r="K1112" s="179" t="str">
        <f t="shared" si="37"/>
        <v>K15B</v>
      </c>
      <c r="L1112" s="168" t="s">
        <v>5649</v>
      </c>
    </row>
    <row r="1113" spans="1:12" ht="17.25" customHeight="1">
      <c r="A1113" s="185">
        <v>1108</v>
      </c>
      <c r="B1113" s="30" t="s">
        <v>1177</v>
      </c>
      <c r="C1113" s="30" t="s">
        <v>1178</v>
      </c>
      <c r="D1113" s="30" t="s">
        <v>1179</v>
      </c>
      <c r="E1113" s="147"/>
      <c r="F1113" s="147"/>
      <c r="G1113" s="147"/>
      <c r="H1113" s="132">
        <v>50000</v>
      </c>
      <c r="I1113" s="147">
        <f t="shared" si="36"/>
        <v>50000</v>
      </c>
      <c r="J1113" s="148"/>
      <c r="K1113" s="179" t="str">
        <f t="shared" si="37"/>
        <v>K15C</v>
      </c>
      <c r="L1113" s="168" t="s">
        <v>5649</v>
      </c>
    </row>
    <row r="1114" spans="1:12" ht="17.25" customHeight="1">
      <c r="A1114" s="185">
        <v>1109</v>
      </c>
      <c r="B1114" s="30" t="s">
        <v>1180</v>
      </c>
      <c r="C1114" s="30" t="s">
        <v>1181</v>
      </c>
      <c r="D1114" s="30" t="s">
        <v>1179</v>
      </c>
      <c r="E1114" s="147"/>
      <c r="F1114" s="147"/>
      <c r="G1114" s="147"/>
      <c r="H1114" s="132">
        <v>50000</v>
      </c>
      <c r="I1114" s="147">
        <f t="shared" si="36"/>
        <v>50000</v>
      </c>
      <c r="J1114" s="148"/>
      <c r="K1114" s="179" t="str">
        <f t="shared" si="37"/>
        <v>K15C</v>
      </c>
      <c r="L1114" s="168" t="s">
        <v>5649</v>
      </c>
    </row>
    <row r="1115" spans="1:12" ht="17.25" customHeight="1">
      <c r="A1115" s="185">
        <v>1110</v>
      </c>
      <c r="B1115" s="30" t="s">
        <v>1182</v>
      </c>
      <c r="C1115" s="30" t="s">
        <v>1183</v>
      </c>
      <c r="D1115" s="30" t="s">
        <v>1179</v>
      </c>
      <c r="E1115" s="147"/>
      <c r="F1115" s="147"/>
      <c r="G1115" s="147"/>
      <c r="H1115" s="132">
        <v>50000</v>
      </c>
      <c r="I1115" s="147">
        <f t="shared" si="36"/>
        <v>50000</v>
      </c>
      <c r="J1115" s="148"/>
      <c r="K1115" s="179" t="str">
        <f t="shared" si="37"/>
        <v>K15C</v>
      </c>
      <c r="L1115" s="168" t="s">
        <v>5649</v>
      </c>
    </row>
    <row r="1116" spans="1:12" ht="17.25" customHeight="1">
      <c r="A1116" s="185">
        <v>1111</v>
      </c>
      <c r="B1116" s="30" t="s">
        <v>1184</v>
      </c>
      <c r="C1116" s="30" t="s">
        <v>1185</v>
      </c>
      <c r="D1116" s="30" t="s">
        <v>1179</v>
      </c>
      <c r="E1116" s="147"/>
      <c r="F1116" s="147"/>
      <c r="G1116" s="147">
        <f>VLOOKUP(B1116,'Lệ phí thi lại'!$B$8:$F$434,5,0)</f>
        <v>120000</v>
      </c>
      <c r="H1116" s="132">
        <v>50000</v>
      </c>
      <c r="I1116" s="147">
        <f t="shared" si="36"/>
        <v>170000</v>
      </c>
      <c r="J1116" s="148"/>
      <c r="K1116" s="179" t="str">
        <f t="shared" si="37"/>
        <v>K15C</v>
      </c>
      <c r="L1116" s="168" t="s">
        <v>5649</v>
      </c>
    </row>
    <row r="1117" spans="1:12" ht="17.25" customHeight="1">
      <c r="A1117" s="185">
        <v>1112</v>
      </c>
      <c r="B1117" s="30" t="s">
        <v>1186</v>
      </c>
      <c r="C1117" s="30" t="s">
        <v>1187</v>
      </c>
      <c r="D1117" s="30" t="s">
        <v>1179</v>
      </c>
      <c r="E1117" s="147"/>
      <c r="F1117" s="147"/>
      <c r="G1117" s="147"/>
      <c r="H1117" s="132">
        <v>50000</v>
      </c>
      <c r="I1117" s="147">
        <f t="shared" si="36"/>
        <v>50000</v>
      </c>
      <c r="J1117" s="148"/>
      <c r="K1117" s="179" t="str">
        <f t="shared" si="37"/>
        <v>K15C</v>
      </c>
      <c r="L1117" s="168" t="s">
        <v>5649</v>
      </c>
    </row>
    <row r="1118" spans="1:12" ht="17.25" customHeight="1">
      <c r="A1118" s="185">
        <v>1113</v>
      </c>
      <c r="B1118" s="30" t="s">
        <v>1188</v>
      </c>
      <c r="C1118" s="30" t="s">
        <v>1189</v>
      </c>
      <c r="D1118" s="30" t="s">
        <v>1179</v>
      </c>
      <c r="E1118" s="147"/>
      <c r="F1118" s="147"/>
      <c r="G1118" s="147"/>
      <c r="H1118" s="132">
        <v>100000</v>
      </c>
      <c r="I1118" s="147">
        <f t="shared" si="36"/>
        <v>100000</v>
      </c>
      <c r="J1118" s="148"/>
      <c r="K1118" s="179" t="str">
        <f t="shared" si="37"/>
        <v>K15C</v>
      </c>
      <c r="L1118" s="168" t="s">
        <v>5649</v>
      </c>
    </row>
    <row r="1119" spans="1:12" ht="17.25" customHeight="1">
      <c r="A1119" s="185">
        <v>1114</v>
      </c>
      <c r="B1119" s="30" t="s">
        <v>1190</v>
      </c>
      <c r="C1119" s="30" t="s">
        <v>1191</v>
      </c>
      <c r="D1119" s="30" t="s">
        <v>1179</v>
      </c>
      <c r="E1119" s="147"/>
      <c r="F1119" s="147"/>
      <c r="G1119" s="147">
        <f>VLOOKUP(B1119,'Lệ phí thi lại'!$B$8:$F$434,5,0)</f>
        <v>180000</v>
      </c>
      <c r="H1119" s="132">
        <v>50000</v>
      </c>
      <c r="I1119" s="147">
        <f t="shared" si="36"/>
        <v>230000</v>
      </c>
      <c r="J1119" s="148"/>
      <c r="K1119" s="179" t="str">
        <f t="shared" si="37"/>
        <v>K15C</v>
      </c>
      <c r="L1119" s="168" t="s">
        <v>5649</v>
      </c>
    </row>
    <row r="1120" spans="1:12" ht="17.25" customHeight="1">
      <c r="A1120" s="185">
        <v>1115</v>
      </c>
      <c r="B1120" s="30" t="s">
        <v>1192</v>
      </c>
      <c r="C1120" s="30" t="s">
        <v>1193</v>
      </c>
      <c r="D1120" s="30" t="s">
        <v>1179</v>
      </c>
      <c r="E1120" s="147"/>
      <c r="F1120" s="147"/>
      <c r="G1120" s="147"/>
      <c r="H1120" s="132">
        <v>50000</v>
      </c>
      <c r="I1120" s="147">
        <f t="shared" si="36"/>
        <v>50000</v>
      </c>
      <c r="J1120" s="148"/>
      <c r="K1120" s="179" t="str">
        <f t="shared" si="37"/>
        <v>K15C</v>
      </c>
      <c r="L1120" s="168" t="s">
        <v>5649</v>
      </c>
    </row>
    <row r="1121" spans="1:12" ht="17.25" customHeight="1">
      <c r="A1121" s="185">
        <v>1116</v>
      </c>
      <c r="B1121" s="30" t="s">
        <v>1194</v>
      </c>
      <c r="C1121" s="30" t="s">
        <v>1195</v>
      </c>
      <c r="D1121" s="30" t="s">
        <v>1179</v>
      </c>
      <c r="E1121" s="147"/>
      <c r="F1121" s="147"/>
      <c r="G1121" s="147"/>
      <c r="H1121" s="132">
        <v>100000</v>
      </c>
      <c r="I1121" s="147">
        <f t="shared" si="36"/>
        <v>100000</v>
      </c>
      <c r="J1121" s="148"/>
      <c r="K1121" s="179" t="str">
        <f t="shared" si="37"/>
        <v>K15C</v>
      </c>
      <c r="L1121" s="168" t="s">
        <v>5649</v>
      </c>
    </row>
    <row r="1122" spans="1:12" ht="17.25" customHeight="1">
      <c r="A1122" s="185">
        <v>1117</v>
      </c>
      <c r="B1122" s="30" t="s">
        <v>1196</v>
      </c>
      <c r="C1122" s="30" t="s">
        <v>1197</v>
      </c>
      <c r="D1122" s="30" t="s">
        <v>1179</v>
      </c>
      <c r="E1122" s="147"/>
      <c r="F1122" s="147"/>
      <c r="G1122" s="147"/>
      <c r="H1122" s="132">
        <v>100000</v>
      </c>
      <c r="I1122" s="147">
        <f t="shared" si="36"/>
        <v>100000</v>
      </c>
      <c r="J1122" s="148"/>
      <c r="K1122" s="179" t="str">
        <f t="shared" si="37"/>
        <v>K15C</v>
      </c>
      <c r="L1122" s="168" t="s">
        <v>5649</v>
      </c>
    </row>
    <row r="1123" spans="1:12" ht="17.25" customHeight="1">
      <c r="A1123" s="185">
        <v>1118</v>
      </c>
      <c r="B1123" s="30" t="s">
        <v>1198</v>
      </c>
      <c r="C1123" s="30" t="s">
        <v>1199</v>
      </c>
      <c r="D1123" s="30" t="s">
        <v>1179</v>
      </c>
      <c r="E1123" s="147"/>
      <c r="F1123" s="147"/>
      <c r="G1123" s="147">
        <f>VLOOKUP(B1123,'Lệ phí thi lại'!$B$8:$F$434,5,0)</f>
        <v>150000</v>
      </c>
      <c r="H1123" s="132">
        <v>50000</v>
      </c>
      <c r="I1123" s="147">
        <f t="shared" si="36"/>
        <v>200000</v>
      </c>
      <c r="J1123" s="148"/>
      <c r="K1123" s="179" t="str">
        <f t="shared" si="37"/>
        <v>K15C</v>
      </c>
      <c r="L1123" s="168" t="s">
        <v>5649</v>
      </c>
    </row>
    <row r="1124" spans="1:12" ht="17.25" customHeight="1">
      <c r="A1124" s="185">
        <v>1119</v>
      </c>
      <c r="B1124" s="30" t="s">
        <v>1200</v>
      </c>
      <c r="C1124" s="30" t="s">
        <v>1201</v>
      </c>
      <c r="D1124" s="30" t="s">
        <v>1179</v>
      </c>
      <c r="E1124" s="147"/>
      <c r="F1124" s="147"/>
      <c r="G1124" s="147"/>
      <c r="H1124" s="132">
        <v>100000</v>
      </c>
      <c r="I1124" s="147">
        <f t="shared" si="36"/>
        <v>100000</v>
      </c>
      <c r="J1124" s="148"/>
      <c r="K1124" s="179" t="str">
        <f t="shared" si="37"/>
        <v>K15C</v>
      </c>
      <c r="L1124" s="168" t="s">
        <v>5649</v>
      </c>
    </row>
    <row r="1125" spans="1:12" ht="17.25" customHeight="1">
      <c r="A1125" s="185">
        <v>1120</v>
      </c>
      <c r="B1125" s="30" t="s">
        <v>1202</v>
      </c>
      <c r="C1125" s="30" t="s">
        <v>1203</v>
      </c>
      <c r="D1125" s="30" t="s">
        <v>1179</v>
      </c>
      <c r="E1125" s="147"/>
      <c r="F1125" s="147"/>
      <c r="G1125" s="147"/>
      <c r="H1125" s="132">
        <v>50000</v>
      </c>
      <c r="I1125" s="147">
        <f t="shared" si="36"/>
        <v>50000</v>
      </c>
      <c r="J1125" s="148"/>
      <c r="K1125" s="179" t="str">
        <f t="shared" si="37"/>
        <v>K15C</v>
      </c>
      <c r="L1125" s="168" t="s">
        <v>5649</v>
      </c>
    </row>
    <row r="1126" spans="1:12" ht="17.25" customHeight="1">
      <c r="A1126" s="185">
        <v>1121</v>
      </c>
      <c r="B1126" s="168" t="s">
        <v>4954</v>
      </c>
      <c r="C1126" s="168" t="s">
        <v>4429</v>
      </c>
      <c r="D1126" s="168" t="s">
        <v>1179</v>
      </c>
      <c r="E1126" s="169">
        <v>795000</v>
      </c>
      <c r="F1126" s="147"/>
      <c r="G1126" s="147"/>
      <c r="H1126" s="169"/>
      <c r="I1126" s="147">
        <f t="shared" si="36"/>
        <v>795000</v>
      </c>
      <c r="J1126" s="148"/>
      <c r="K1126" s="179" t="str">
        <f t="shared" si="37"/>
        <v>K15C</v>
      </c>
      <c r="L1126" s="168" t="s">
        <v>5649</v>
      </c>
    </row>
    <row r="1127" spans="1:12" ht="17.25" customHeight="1">
      <c r="A1127" s="185">
        <v>1122</v>
      </c>
      <c r="B1127" s="30" t="s">
        <v>5573</v>
      </c>
      <c r="C1127" s="30" t="s">
        <v>5574</v>
      </c>
      <c r="D1127" s="30" t="s">
        <v>1179</v>
      </c>
      <c r="E1127" s="147"/>
      <c r="F1127" s="147"/>
      <c r="G1127" s="169">
        <v>30000</v>
      </c>
      <c r="H1127" s="177">
        <v>120000</v>
      </c>
      <c r="I1127" s="147">
        <f t="shared" si="36"/>
        <v>150000</v>
      </c>
      <c r="J1127" s="148"/>
      <c r="K1127" s="179" t="str">
        <f t="shared" si="37"/>
        <v>K15C</v>
      </c>
      <c r="L1127" s="168" t="s">
        <v>5649</v>
      </c>
    </row>
    <row r="1128" spans="1:12" ht="17.25" customHeight="1">
      <c r="A1128" s="185">
        <v>1123</v>
      </c>
      <c r="B1128" s="30" t="s">
        <v>1204</v>
      </c>
      <c r="C1128" s="30" t="s">
        <v>1205</v>
      </c>
      <c r="D1128" s="30" t="s">
        <v>1206</v>
      </c>
      <c r="E1128" s="147">
        <f>VLOOKUP(B1128,'Học phí'!$B$8:$F$395,5,0)</f>
        <v>1345000</v>
      </c>
      <c r="F1128" s="147"/>
      <c r="G1128" s="147"/>
      <c r="H1128" s="132">
        <v>100000</v>
      </c>
      <c r="I1128" s="147">
        <f t="shared" si="36"/>
        <v>1445000</v>
      </c>
      <c r="J1128" s="148"/>
      <c r="K1128" s="179" t="str">
        <f t="shared" si="37"/>
        <v>K15D</v>
      </c>
      <c r="L1128" s="168" t="s">
        <v>5649</v>
      </c>
    </row>
    <row r="1129" spans="1:12" ht="17.25" customHeight="1">
      <c r="A1129" s="185">
        <v>1124</v>
      </c>
      <c r="B1129" s="30" t="s">
        <v>1207</v>
      </c>
      <c r="C1129" s="30" t="s">
        <v>1208</v>
      </c>
      <c r="D1129" s="30" t="s">
        <v>1206</v>
      </c>
      <c r="E1129" s="147"/>
      <c r="F1129" s="147"/>
      <c r="G1129" s="147"/>
      <c r="H1129" s="132">
        <v>100000</v>
      </c>
      <c r="I1129" s="147">
        <f t="shared" si="36"/>
        <v>100000</v>
      </c>
      <c r="J1129" s="148"/>
      <c r="K1129" s="179" t="str">
        <f t="shared" si="37"/>
        <v>K15D</v>
      </c>
      <c r="L1129" s="168" t="s">
        <v>5649</v>
      </c>
    </row>
    <row r="1130" spans="1:12" ht="17.25" customHeight="1">
      <c r="A1130" s="185">
        <v>1125</v>
      </c>
      <c r="B1130" s="30" t="s">
        <v>1209</v>
      </c>
      <c r="C1130" s="30" t="s">
        <v>1210</v>
      </c>
      <c r="D1130" s="30" t="s">
        <v>1206</v>
      </c>
      <c r="E1130" s="147"/>
      <c r="F1130" s="147"/>
      <c r="G1130" s="147"/>
      <c r="H1130" s="132">
        <v>50000</v>
      </c>
      <c r="I1130" s="147">
        <f t="shared" si="36"/>
        <v>50000</v>
      </c>
      <c r="J1130" s="148"/>
      <c r="K1130" s="179" t="str">
        <f t="shared" si="37"/>
        <v>K15D</v>
      </c>
      <c r="L1130" s="168" t="s">
        <v>5649</v>
      </c>
    </row>
    <row r="1131" spans="1:12" ht="17.25" customHeight="1">
      <c r="A1131" s="185">
        <v>1126</v>
      </c>
      <c r="B1131" s="30" t="s">
        <v>1211</v>
      </c>
      <c r="C1131" s="30" t="s">
        <v>1212</v>
      </c>
      <c r="D1131" s="30" t="s">
        <v>1206</v>
      </c>
      <c r="E1131" s="147"/>
      <c r="F1131" s="147"/>
      <c r="G1131" s="147"/>
      <c r="H1131" s="132">
        <v>100000</v>
      </c>
      <c r="I1131" s="147">
        <f t="shared" si="36"/>
        <v>100000</v>
      </c>
      <c r="J1131" s="148"/>
      <c r="K1131" s="179" t="str">
        <f t="shared" si="37"/>
        <v>K15D</v>
      </c>
      <c r="L1131" s="168" t="s">
        <v>5649</v>
      </c>
    </row>
    <row r="1132" spans="1:12" ht="17.25" customHeight="1">
      <c r="A1132" s="185">
        <v>1127</v>
      </c>
      <c r="B1132" s="30" t="s">
        <v>1213</v>
      </c>
      <c r="C1132" s="30" t="s">
        <v>1214</v>
      </c>
      <c r="D1132" s="30" t="s">
        <v>1206</v>
      </c>
      <c r="E1132" s="147"/>
      <c r="F1132" s="147"/>
      <c r="G1132" s="147"/>
      <c r="H1132" s="132">
        <v>50000</v>
      </c>
      <c r="I1132" s="147">
        <f t="shared" si="36"/>
        <v>50000</v>
      </c>
      <c r="J1132" s="148"/>
      <c r="K1132" s="179" t="str">
        <f t="shared" si="37"/>
        <v>K15D</v>
      </c>
      <c r="L1132" s="168" t="s">
        <v>5649</v>
      </c>
    </row>
    <row r="1133" spans="1:12" ht="17.25" customHeight="1">
      <c r="A1133" s="185">
        <v>1128</v>
      </c>
      <c r="B1133" s="30" t="s">
        <v>5575</v>
      </c>
      <c r="C1133" s="30" t="s">
        <v>5576</v>
      </c>
      <c r="D1133" s="30" t="s">
        <v>1206</v>
      </c>
      <c r="E1133" s="147"/>
      <c r="F1133" s="147"/>
      <c r="G1133" s="169">
        <v>180000</v>
      </c>
      <c r="H1133" s="177">
        <v>180000</v>
      </c>
      <c r="I1133" s="147">
        <f t="shared" si="36"/>
        <v>360000</v>
      </c>
      <c r="J1133" s="148"/>
      <c r="K1133" s="179" t="str">
        <f t="shared" si="37"/>
        <v>K15D</v>
      </c>
      <c r="L1133" s="168" t="s">
        <v>5649</v>
      </c>
    </row>
    <row r="1134" spans="1:12" ht="17.25" customHeight="1">
      <c r="A1134" s="185">
        <v>1129</v>
      </c>
      <c r="B1134" s="30" t="s">
        <v>5577</v>
      </c>
      <c r="C1134" s="30" t="s">
        <v>5578</v>
      </c>
      <c r="D1134" s="30" t="s">
        <v>1206</v>
      </c>
      <c r="E1134" s="147"/>
      <c r="F1134" s="147"/>
      <c r="G1134" s="169">
        <v>60000</v>
      </c>
      <c r="H1134" s="177">
        <v>60000</v>
      </c>
      <c r="I1134" s="147">
        <f t="shared" si="36"/>
        <v>120000</v>
      </c>
      <c r="J1134" s="148"/>
      <c r="K1134" s="179" t="str">
        <f t="shared" si="37"/>
        <v>K15D</v>
      </c>
      <c r="L1134" s="168" t="s">
        <v>5649</v>
      </c>
    </row>
    <row r="1135" spans="1:12" ht="17.25" customHeight="1">
      <c r="A1135" s="185">
        <v>1130</v>
      </c>
      <c r="B1135" s="30" t="s">
        <v>5579</v>
      </c>
      <c r="C1135" s="30" t="s">
        <v>5580</v>
      </c>
      <c r="D1135" s="30" t="s">
        <v>1206</v>
      </c>
      <c r="E1135" s="147"/>
      <c r="F1135" s="147"/>
      <c r="G1135" s="169">
        <v>150000</v>
      </c>
      <c r="H1135" s="177">
        <v>150000</v>
      </c>
      <c r="I1135" s="147">
        <f t="shared" si="36"/>
        <v>300000</v>
      </c>
      <c r="J1135" s="148"/>
      <c r="K1135" s="179" t="str">
        <f t="shared" si="37"/>
        <v>K15D</v>
      </c>
      <c r="L1135" s="168" t="s">
        <v>5649</v>
      </c>
    </row>
    <row r="1136" spans="1:12" ht="17.25" customHeight="1">
      <c r="A1136" s="185">
        <v>1131</v>
      </c>
      <c r="B1136" s="30" t="s">
        <v>456</v>
      </c>
      <c r="C1136" s="30" t="s">
        <v>457</v>
      </c>
      <c r="D1136" s="30" t="s">
        <v>458</v>
      </c>
      <c r="E1136" s="147"/>
      <c r="F1136" s="147"/>
      <c r="G1136" s="147"/>
      <c r="H1136" s="132">
        <v>50000</v>
      </c>
      <c r="I1136" s="147">
        <f t="shared" si="36"/>
        <v>50000</v>
      </c>
      <c r="J1136" s="148"/>
      <c r="K1136" s="179" t="str">
        <f t="shared" si="37"/>
        <v>K16A</v>
      </c>
      <c r="L1136" s="168" t="s">
        <v>5649</v>
      </c>
    </row>
    <row r="1137" spans="1:12" ht="17.25" customHeight="1">
      <c r="A1137" s="185">
        <v>1132</v>
      </c>
      <c r="B1137" s="30" t="s">
        <v>459</v>
      </c>
      <c r="C1137" s="30" t="s">
        <v>460</v>
      </c>
      <c r="D1137" s="30" t="s">
        <v>458</v>
      </c>
      <c r="E1137" s="147">
        <f>VLOOKUP(B1137,'Học phí'!$B$8:$F$395,5,0)</f>
        <v>3710000</v>
      </c>
      <c r="F1137" s="147"/>
      <c r="G1137" s="147"/>
      <c r="H1137" s="132">
        <v>50000</v>
      </c>
      <c r="I1137" s="147">
        <f t="shared" si="36"/>
        <v>3760000</v>
      </c>
      <c r="J1137" s="148"/>
      <c r="K1137" s="179" t="str">
        <f t="shared" si="37"/>
        <v>K16A</v>
      </c>
      <c r="L1137" s="168" t="s">
        <v>5649</v>
      </c>
    </row>
    <row r="1138" spans="1:12" ht="17.25" customHeight="1">
      <c r="A1138" s="185">
        <v>1133</v>
      </c>
      <c r="B1138" s="30" t="s">
        <v>723</v>
      </c>
      <c r="C1138" s="30" t="s">
        <v>724</v>
      </c>
      <c r="D1138" s="30" t="s">
        <v>725</v>
      </c>
      <c r="E1138" s="147">
        <f>VLOOKUP(B1138,'Học phí'!$B$8:$F$395,5,0)</f>
        <v>155000</v>
      </c>
      <c r="F1138" s="147"/>
      <c r="G1138" s="147"/>
      <c r="H1138" s="132">
        <v>50000</v>
      </c>
      <c r="I1138" s="147">
        <f t="shared" si="36"/>
        <v>205000</v>
      </c>
      <c r="J1138" s="148"/>
      <c r="K1138" s="179" t="str">
        <f t="shared" si="37"/>
        <v>K16A</v>
      </c>
      <c r="L1138" s="168" t="s">
        <v>5649</v>
      </c>
    </row>
    <row r="1139" spans="1:12" ht="17.25" customHeight="1">
      <c r="A1139" s="185">
        <v>1134</v>
      </c>
      <c r="B1139" s="30" t="s">
        <v>726</v>
      </c>
      <c r="C1139" s="30" t="s">
        <v>727</v>
      </c>
      <c r="D1139" s="30" t="s">
        <v>725</v>
      </c>
      <c r="E1139" s="147">
        <f>VLOOKUP(B1139,'Học phí'!$B$8:$F$395,5,0)</f>
        <v>155000</v>
      </c>
      <c r="F1139" s="147"/>
      <c r="G1139" s="147"/>
      <c r="H1139" s="132">
        <v>50000</v>
      </c>
      <c r="I1139" s="147">
        <f t="shared" si="36"/>
        <v>205000</v>
      </c>
      <c r="J1139" s="148"/>
      <c r="K1139" s="179" t="str">
        <f t="shared" si="37"/>
        <v>K16A</v>
      </c>
      <c r="L1139" s="168" t="s">
        <v>5649</v>
      </c>
    </row>
    <row r="1140" spans="1:12" ht="17.25" customHeight="1">
      <c r="A1140" s="185">
        <v>1135</v>
      </c>
      <c r="B1140" s="30" t="s">
        <v>728</v>
      </c>
      <c r="C1140" s="30" t="s">
        <v>729</v>
      </c>
      <c r="D1140" s="30" t="s">
        <v>725</v>
      </c>
      <c r="E1140" s="147">
        <f>VLOOKUP(B1140,'Học phí'!$B$8:$F$395,5,0)</f>
        <v>155000</v>
      </c>
      <c r="F1140" s="147"/>
      <c r="G1140" s="147"/>
      <c r="H1140" s="132">
        <v>50000</v>
      </c>
      <c r="I1140" s="147">
        <f t="shared" si="36"/>
        <v>205000</v>
      </c>
      <c r="J1140" s="148"/>
      <c r="K1140" s="179" t="str">
        <f t="shared" si="37"/>
        <v>K16A</v>
      </c>
      <c r="L1140" s="168" t="s">
        <v>5649</v>
      </c>
    </row>
    <row r="1141" spans="1:12" ht="17.25" customHeight="1">
      <c r="A1141" s="185">
        <v>1136</v>
      </c>
      <c r="B1141" s="30" t="s">
        <v>735</v>
      </c>
      <c r="C1141" s="30" t="s">
        <v>736</v>
      </c>
      <c r="D1141" s="30" t="s">
        <v>737</v>
      </c>
      <c r="E1141" s="147">
        <f>VLOOKUP(B1141,'Học phí'!$B$8:$F$395,5,0)</f>
        <v>3710000</v>
      </c>
      <c r="F1141" s="147"/>
      <c r="G1141" s="147"/>
      <c r="H1141" s="132">
        <v>50000</v>
      </c>
      <c r="I1141" s="147">
        <f t="shared" si="36"/>
        <v>3760000</v>
      </c>
      <c r="J1141" s="148"/>
      <c r="K1141" s="179" t="str">
        <f t="shared" si="37"/>
        <v>K16A</v>
      </c>
      <c r="L1141" s="168" t="s">
        <v>5649</v>
      </c>
    </row>
    <row r="1142" spans="1:12" ht="17.25" customHeight="1">
      <c r="A1142" s="185">
        <v>1137</v>
      </c>
      <c r="B1142" s="30" t="s">
        <v>738</v>
      </c>
      <c r="C1142" s="30" t="s">
        <v>739</v>
      </c>
      <c r="D1142" s="30" t="s">
        <v>737</v>
      </c>
      <c r="E1142" s="147">
        <f>VLOOKUP(B1142,'Học phí'!$B$8:$F$395,5,0)</f>
        <v>155000</v>
      </c>
      <c r="F1142" s="147"/>
      <c r="G1142" s="147"/>
      <c r="H1142" s="132">
        <v>50000</v>
      </c>
      <c r="I1142" s="147">
        <f t="shared" si="36"/>
        <v>205000</v>
      </c>
      <c r="J1142" s="148"/>
      <c r="K1142" s="179" t="str">
        <f t="shared" si="37"/>
        <v>K16A</v>
      </c>
      <c r="L1142" s="168" t="s">
        <v>5649</v>
      </c>
    </row>
    <row r="1143" spans="1:12" ht="17.25" customHeight="1">
      <c r="A1143" s="185">
        <v>1138</v>
      </c>
      <c r="B1143" s="30" t="s">
        <v>740</v>
      </c>
      <c r="C1143" s="30" t="s">
        <v>741</v>
      </c>
      <c r="D1143" s="30" t="s">
        <v>737</v>
      </c>
      <c r="E1143" s="147">
        <f>VLOOKUP(B1143,'Học phí'!$B$8:$F$395,5,0)</f>
        <v>155000</v>
      </c>
      <c r="F1143" s="147"/>
      <c r="G1143" s="147"/>
      <c r="H1143" s="132">
        <v>50000</v>
      </c>
      <c r="I1143" s="147">
        <f t="shared" si="36"/>
        <v>205000</v>
      </c>
      <c r="J1143" s="148"/>
      <c r="K1143" s="179" t="str">
        <f t="shared" si="37"/>
        <v>K16A</v>
      </c>
      <c r="L1143" s="168" t="s">
        <v>5649</v>
      </c>
    </row>
    <row r="1144" spans="1:12" ht="17.25" customHeight="1">
      <c r="A1144" s="185">
        <v>1139</v>
      </c>
      <c r="B1144" s="30" t="s">
        <v>742</v>
      </c>
      <c r="C1144" s="30" t="s">
        <v>743</v>
      </c>
      <c r="D1144" s="30" t="s">
        <v>737</v>
      </c>
      <c r="E1144" s="147">
        <f>VLOOKUP(B1144,'Học phí'!$B$8:$F$395,5,0)</f>
        <v>155000</v>
      </c>
      <c r="F1144" s="147"/>
      <c r="G1144" s="147"/>
      <c r="H1144" s="132">
        <v>50000</v>
      </c>
      <c r="I1144" s="147">
        <f t="shared" si="36"/>
        <v>205000</v>
      </c>
      <c r="J1144" s="148"/>
      <c r="K1144" s="179" t="str">
        <f t="shared" si="37"/>
        <v>K16A</v>
      </c>
      <c r="L1144" s="168" t="s">
        <v>5649</v>
      </c>
    </row>
    <row r="1145" spans="1:12" ht="17.25" customHeight="1">
      <c r="A1145" s="185">
        <v>1140</v>
      </c>
      <c r="B1145" s="30" t="s">
        <v>744</v>
      </c>
      <c r="C1145" s="30" t="s">
        <v>745</v>
      </c>
      <c r="D1145" s="30" t="s">
        <v>737</v>
      </c>
      <c r="E1145" s="147"/>
      <c r="F1145" s="147"/>
      <c r="G1145" s="147"/>
      <c r="H1145" s="132">
        <v>50000</v>
      </c>
      <c r="I1145" s="147">
        <f t="shared" si="36"/>
        <v>50000</v>
      </c>
      <c r="J1145" s="148"/>
      <c r="K1145" s="179" t="str">
        <f t="shared" si="37"/>
        <v>K16A</v>
      </c>
      <c r="L1145" s="168" t="s">
        <v>5649</v>
      </c>
    </row>
    <row r="1146" spans="1:12" ht="17.25" customHeight="1">
      <c r="A1146" s="185">
        <v>1141</v>
      </c>
      <c r="B1146" s="30" t="s">
        <v>746</v>
      </c>
      <c r="C1146" s="30" t="s">
        <v>747</v>
      </c>
      <c r="D1146" s="30" t="s">
        <v>737</v>
      </c>
      <c r="E1146" s="147"/>
      <c r="F1146" s="147"/>
      <c r="G1146" s="147"/>
      <c r="H1146" s="132">
        <v>50000</v>
      </c>
      <c r="I1146" s="147">
        <f t="shared" si="36"/>
        <v>50000</v>
      </c>
      <c r="J1146" s="148"/>
      <c r="K1146" s="179" t="str">
        <f t="shared" si="37"/>
        <v>K16A</v>
      </c>
      <c r="L1146" s="168" t="s">
        <v>5649</v>
      </c>
    </row>
    <row r="1147" spans="1:12" ht="17.25" customHeight="1">
      <c r="A1147" s="185">
        <v>1142</v>
      </c>
      <c r="B1147" s="30" t="s">
        <v>753</v>
      </c>
      <c r="C1147" s="30" t="s">
        <v>754</v>
      </c>
      <c r="D1147" s="30" t="s">
        <v>755</v>
      </c>
      <c r="E1147" s="147"/>
      <c r="F1147" s="147"/>
      <c r="G1147" s="147"/>
      <c r="H1147" s="132">
        <v>50000</v>
      </c>
      <c r="I1147" s="147">
        <f t="shared" si="36"/>
        <v>50000</v>
      </c>
      <c r="J1147" s="148"/>
      <c r="K1147" s="179" t="str">
        <f t="shared" si="37"/>
        <v>K16A</v>
      </c>
      <c r="L1147" s="168" t="s">
        <v>5649</v>
      </c>
    </row>
    <row r="1148" spans="1:12" ht="17.25" customHeight="1">
      <c r="A1148" s="185">
        <v>1143</v>
      </c>
      <c r="B1148" s="30" t="s">
        <v>756</v>
      </c>
      <c r="C1148" s="30" t="s">
        <v>757</v>
      </c>
      <c r="D1148" s="30" t="s">
        <v>755</v>
      </c>
      <c r="E1148" s="147">
        <f>VLOOKUP(B1148,'Học phí'!$B$8:$F$395,5,0)</f>
        <v>3710000</v>
      </c>
      <c r="F1148" s="147"/>
      <c r="G1148" s="147"/>
      <c r="H1148" s="132">
        <v>50000</v>
      </c>
      <c r="I1148" s="147">
        <f t="shared" si="36"/>
        <v>3760000</v>
      </c>
      <c r="J1148" s="148"/>
      <c r="K1148" s="179" t="str">
        <f t="shared" si="37"/>
        <v>K16A</v>
      </c>
      <c r="L1148" s="168" t="s">
        <v>5649</v>
      </c>
    </row>
    <row r="1149" spans="1:12" ht="17.25" customHeight="1">
      <c r="A1149" s="185">
        <v>1144</v>
      </c>
      <c r="B1149" s="30" t="s">
        <v>876</v>
      </c>
      <c r="C1149" s="30" t="s">
        <v>877</v>
      </c>
      <c r="D1149" s="30" t="s">
        <v>878</v>
      </c>
      <c r="E1149" s="147">
        <f>VLOOKUP(B1149,'Học phí'!$B$8:$F$395,5,0)</f>
        <v>155000</v>
      </c>
      <c r="F1149" s="147"/>
      <c r="G1149" s="147"/>
      <c r="H1149" s="132">
        <v>50000</v>
      </c>
      <c r="I1149" s="147">
        <f t="shared" si="36"/>
        <v>205000</v>
      </c>
      <c r="J1149" s="148"/>
      <c r="K1149" s="179" t="str">
        <f t="shared" si="37"/>
        <v>K16A</v>
      </c>
      <c r="L1149" s="168" t="s">
        <v>5649</v>
      </c>
    </row>
    <row r="1150" spans="1:12" ht="17.25" customHeight="1">
      <c r="A1150" s="185">
        <v>1145</v>
      </c>
      <c r="B1150" s="30" t="s">
        <v>879</v>
      </c>
      <c r="C1150" s="30" t="s">
        <v>880</v>
      </c>
      <c r="D1150" s="30" t="s">
        <v>878</v>
      </c>
      <c r="E1150" s="147"/>
      <c r="F1150" s="147"/>
      <c r="G1150" s="147"/>
      <c r="H1150" s="132">
        <v>50000</v>
      </c>
      <c r="I1150" s="147">
        <f t="shared" si="36"/>
        <v>50000</v>
      </c>
      <c r="J1150" s="148"/>
      <c r="K1150" s="179" t="str">
        <f t="shared" si="37"/>
        <v>K16A</v>
      </c>
      <c r="L1150" s="168" t="s">
        <v>5649</v>
      </c>
    </row>
    <row r="1151" spans="1:12" ht="17.25" customHeight="1">
      <c r="A1151" s="185">
        <v>1146</v>
      </c>
      <c r="B1151" s="30" t="s">
        <v>881</v>
      </c>
      <c r="C1151" s="30" t="s">
        <v>882</v>
      </c>
      <c r="D1151" s="30" t="s">
        <v>878</v>
      </c>
      <c r="E1151" s="147">
        <f>VLOOKUP(B1151,'Học phí'!$B$8:$F$395,5,0)</f>
        <v>155000</v>
      </c>
      <c r="F1151" s="147"/>
      <c r="G1151" s="147"/>
      <c r="H1151" s="132">
        <v>50000</v>
      </c>
      <c r="I1151" s="147">
        <f t="shared" si="36"/>
        <v>205000</v>
      </c>
      <c r="J1151" s="148"/>
      <c r="K1151" s="179" t="str">
        <f t="shared" si="37"/>
        <v>K16A</v>
      </c>
      <c r="L1151" s="168" t="s">
        <v>5649</v>
      </c>
    </row>
    <row r="1152" spans="1:12" ht="17.25" customHeight="1">
      <c r="A1152" s="185">
        <v>1147</v>
      </c>
      <c r="B1152" s="30" t="s">
        <v>883</v>
      </c>
      <c r="C1152" s="30" t="s">
        <v>884</v>
      </c>
      <c r="D1152" s="30" t="s">
        <v>878</v>
      </c>
      <c r="E1152" s="147"/>
      <c r="F1152" s="147"/>
      <c r="G1152" s="147"/>
      <c r="H1152" s="132">
        <v>50000</v>
      </c>
      <c r="I1152" s="147">
        <f t="shared" si="36"/>
        <v>50000</v>
      </c>
      <c r="J1152" s="148"/>
      <c r="K1152" s="179" t="str">
        <f t="shared" si="37"/>
        <v>K16A</v>
      </c>
      <c r="L1152" s="168" t="s">
        <v>5649</v>
      </c>
    </row>
    <row r="1153" spans="1:12" ht="17.25" customHeight="1">
      <c r="A1153" s="185">
        <v>1148</v>
      </c>
      <c r="B1153" s="30" t="s">
        <v>885</v>
      </c>
      <c r="C1153" s="30" t="s">
        <v>886</v>
      </c>
      <c r="D1153" s="30" t="s">
        <v>878</v>
      </c>
      <c r="E1153" s="147">
        <f>VLOOKUP(B1153,'Học phí'!$B$8:$F$395,5,0)</f>
        <v>155000</v>
      </c>
      <c r="F1153" s="147"/>
      <c r="G1153" s="147"/>
      <c r="H1153" s="132">
        <v>50000</v>
      </c>
      <c r="I1153" s="147">
        <f t="shared" si="36"/>
        <v>205000</v>
      </c>
      <c r="J1153" s="148"/>
      <c r="K1153" s="179" t="str">
        <f t="shared" si="37"/>
        <v>K16A</v>
      </c>
      <c r="L1153" s="168" t="s">
        <v>5649</v>
      </c>
    </row>
    <row r="1154" spans="1:12" ht="17.25" customHeight="1">
      <c r="A1154" s="185">
        <v>1149</v>
      </c>
      <c r="B1154" s="30" t="s">
        <v>887</v>
      </c>
      <c r="C1154" s="30" t="s">
        <v>888</v>
      </c>
      <c r="D1154" s="30" t="s">
        <v>878</v>
      </c>
      <c r="E1154" s="147"/>
      <c r="F1154" s="147"/>
      <c r="G1154" s="147"/>
      <c r="H1154" s="132">
        <v>50000</v>
      </c>
      <c r="I1154" s="147">
        <f t="shared" si="36"/>
        <v>50000</v>
      </c>
      <c r="J1154" s="148"/>
      <c r="K1154" s="179" t="str">
        <f t="shared" si="37"/>
        <v>K16A</v>
      </c>
      <c r="L1154" s="168" t="s">
        <v>5649</v>
      </c>
    </row>
    <row r="1155" spans="1:12" ht="17.25" customHeight="1">
      <c r="A1155" s="185">
        <v>1150</v>
      </c>
      <c r="B1155" s="30" t="s">
        <v>889</v>
      </c>
      <c r="C1155" s="30" t="s">
        <v>890</v>
      </c>
      <c r="D1155" s="30" t="s">
        <v>878</v>
      </c>
      <c r="E1155" s="147">
        <f>VLOOKUP(B1155,'Học phí'!$B$8:$F$395,5,0)</f>
        <v>155000</v>
      </c>
      <c r="F1155" s="147"/>
      <c r="G1155" s="147"/>
      <c r="H1155" s="132">
        <v>50000</v>
      </c>
      <c r="I1155" s="147">
        <f t="shared" si="36"/>
        <v>205000</v>
      </c>
      <c r="J1155" s="148"/>
      <c r="K1155" s="179" t="str">
        <f t="shared" si="37"/>
        <v>K16A</v>
      </c>
      <c r="L1155" s="168" t="s">
        <v>5649</v>
      </c>
    </row>
    <row r="1156" spans="1:12" ht="17.25" customHeight="1">
      <c r="A1156" s="185">
        <v>1151</v>
      </c>
      <c r="B1156" s="30" t="s">
        <v>891</v>
      </c>
      <c r="C1156" s="30" t="s">
        <v>892</v>
      </c>
      <c r="D1156" s="30" t="s">
        <v>878</v>
      </c>
      <c r="E1156" s="147">
        <f>VLOOKUP(B1156,'Học phí'!$B$8:$F$395,5,0)</f>
        <v>155000</v>
      </c>
      <c r="F1156" s="147"/>
      <c r="G1156" s="147"/>
      <c r="H1156" s="132">
        <v>50000</v>
      </c>
      <c r="I1156" s="147">
        <f t="shared" si="36"/>
        <v>205000</v>
      </c>
      <c r="J1156" s="148"/>
      <c r="K1156" s="179" t="str">
        <f t="shared" si="37"/>
        <v>K16A</v>
      </c>
      <c r="L1156" s="168" t="s">
        <v>5649</v>
      </c>
    </row>
    <row r="1157" spans="1:12" ht="17.25" customHeight="1">
      <c r="A1157" s="185">
        <v>1152</v>
      </c>
      <c r="B1157" s="30" t="s">
        <v>893</v>
      </c>
      <c r="C1157" s="30" t="s">
        <v>894</v>
      </c>
      <c r="D1157" s="30" t="s">
        <v>878</v>
      </c>
      <c r="E1157" s="147">
        <f>VLOOKUP(B1157,'Học phí'!$B$8:$F$395,5,0)</f>
        <v>155000</v>
      </c>
      <c r="F1157" s="147"/>
      <c r="G1157" s="147"/>
      <c r="H1157" s="132">
        <v>50000</v>
      </c>
      <c r="I1157" s="147">
        <f t="shared" si="36"/>
        <v>205000</v>
      </c>
      <c r="J1157" s="148"/>
      <c r="K1157" s="179" t="str">
        <f t="shared" si="37"/>
        <v>K16A</v>
      </c>
      <c r="L1157" s="168" t="s">
        <v>5649</v>
      </c>
    </row>
    <row r="1158" spans="1:12" ht="17.25" customHeight="1">
      <c r="A1158" s="185">
        <v>1153</v>
      </c>
      <c r="B1158" s="30" t="s">
        <v>895</v>
      </c>
      <c r="C1158" s="30" t="s">
        <v>896</v>
      </c>
      <c r="D1158" s="30" t="s">
        <v>878</v>
      </c>
      <c r="E1158" s="147"/>
      <c r="F1158" s="147"/>
      <c r="G1158" s="147"/>
      <c r="H1158" s="132">
        <v>50000</v>
      </c>
      <c r="I1158" s="147">
        <f t="shared" si="36"/>
        <v>50000</v>
      </c>
      <c r="J1158" s="148"/>
      <c r="K1158" s="179" t="str">
        <f t="shared" si="37"/>
        <v>K16A</v>
      </c>
      <c r="L1158" s="168" t="s">
        <v>5649</v>
      </c>
    </row>
    <row r="1159" spans="1:12" ht="17.25" customHeight="1">
      <c r="A1159" s="185">
        <v>1154</v>
      </c>
      <c r="B1159" s="30" t="s">
        <v>897</v>
      </c>
      <c r="C1159" s="30" t="s">
        <v>549</v>
      </c>
      <c r="D1159" s="30" t="s">
        <v>878</v>
      </c>
      <c r="E1159" s="147">
        <f>VLOOKUP(B1159,'Học phí'!$B$8:$F$395,5,0)</f>
        <v>155000</v>
      </c>
      <c r="F1159" s="147"/>
      <c r="G1159" s="147"/>
      <c r="H1159" s="132">
        <v>50000</v>
      </c>
      <c r="I1159" s="147">
        <f t="shared" si="36"/>
        <v>205000</v>
      </c>
      <c r="J1159" s="148"/>
      <c r="K1159" s="179" t="str">
        <f t="shared" si="37"/>
        <v>K16A</v>
      </c>
      <c r="L1159" s="168" t="s">
        <v>5649</v>
      </c>
    </row>
    <row r="1160" spans="1:12" ht="17.25" customHeight="1">
      <c r="A1160" s="185">
        <v>1155</v>
      </c>
      <c r="B1160" s="30" t="s">
        <v>898</v>
      </c>
      <c r="C1160" s="30" t="s">
        <v>899</v>
      </c>
      <c r="D1160" s="30" t="s">
        <v>878</v>
      </c>
      <c r="E1160" s="147">
        <f>VLOOKUP(B1160,'Học phí'!$B$8:$F$395,5,0)</f>
        <v>155000</v>
      </c>
      <c r="F1160" s="147"/>
      <c r="G1160" s="147"/>
      <c r="H1160" s="132">
        <v>50000</v>
      </c>
      <c r="I1160" s="147">
        <f t="shared" ref="I1160:I1223" si="38">SUM(E1160:H1160)</f>
        <v>205000</v>
      </c>
      <c r="J1160" s="148"/>
      <c r="K1160" s="179" t="str">
        <f t="shared" si="37"/>
        <v>K16A</v>
      </c>
      <c r="L1160" s="168" t="s">
        <v>5649</v>
      </c>
    </row>
    <row r="1161" spans="1:12" ht="17.25" customHeight="1">
      <c r="A1161" s="185">
        <v>1156</v>
      </c>
      <c r="B1161" s="30" t="s">
        <v>900</v>
      </c>
      <c r="C1161" s="30" t="s">
        <v>901</v>
      </c>
      <c r="D1161" s="30" t="s">
        <v>878</v>
      </c>
      <c r="E1161" s="147">
        <f>VLOOKUP(B1161,'Học phí'!$B$8:$F$395,5,0)</f>
        <v>155000</v>
      </c>
      <c r="F1161" s="147"/>
      <c r="G1161" s="147"/>
      <c r="H1161" s="132">
        <v>50000</v>
      </c>
      <c r="I1161" s="147">
        <f t="shared" si="38"/>
        <v>205000</v>
      </c>
      <c r="J1161" s="148"/>
      <c r="K1161" s="179" t="str">
        <f t="shared" si="37"/>
        <v>K16A</v>
      </c>
      <c r="L1161" s="168" t="s">
        <v>5649</v>
      </c>
    </row>
    <row r="1162" spans="1:12" ht="17.25" customHeight="1">
      <c r="A1162" s="185">
        <v>1157</v>
      </c>
      <c r="B1162" s="168" t="s">
        <v>4989</v>
      </c>
      <c r="C1162" s="168" t="s">
        <v>4990</v>
      </c>
      <c r="D1162" s="168" t="s">
        <v>458</v>
      </c>
      <c r="E1162" s="169">
        <v>155000</v>
      </c>
      <c r="F1162" s="147"/>
      <c r="G1162" s="147"/>
      <c r="H1162" s="169"/>
      <c r="I1162" s="147">
        <f t="shared" si="38"/>
        <v>155000</v>
      </c>
      <c r="J1162" s="148"/>
      <c r="K1162" s="179" t="str">
        <f t="shared" si="37"/>
        <v>K16A</v>
      </c>
      <c r="L1162" s="168" t="s">
        <v>5649</v>
      </c>
    </row>
    <row r="1163" spans="1:12" ht="17.25" customHeight="1">
      <c r="A1163" s="185">
        <v>1158</v>
      </c>
      <c r="B1163" s="168" t="s">
        <v>4991</v>
      </c>
      <c r="C1163" s="168" t="s">
        <v>4992</v>
      </c>
      <c r="D1163" s="168" t="s">
        <v>458</v>
      </c>
      <c r="E1163" s="169">
        <v>155000</v>
      </c>
      <c r="F1163" s="147"/>
      <c r="G1163" s="147"/>
      <c r="H1163" s="169"/>
      <c r="I1163" s="147">
        <f t="shared" si="38"/>
        <v>155000</v>
      </c>
      <c r="J1163" s="148"/>
      <c r="K1163" s="179" t="str">
        <f t="shared" si="37"/>
        <v>K16A</v>
      </c>
      <c r="L1163" s="168" t="s">
        <v>5649</v>
      </c>
    </row>
    <row r="1164" spans="1:12" ht="17.25" customHeight="1">
      <c r="A1164" s="185">
        <v>1159</v>
      </c>
      <c r="B1164" s="168" t="s">
        <v>4993</v>
      </c>
      <c r="C1164" s="168" t="s">
        <v>4994</v>
      </c>
      <c r="D1164" s="168" t="s">
        <v>458</v>
      </c>
      <c r="E1164" s="169">
        <v>155000</v>
      </c>
      <c r="F1164" s="147"/>
      <c r="G1164" s="147"/>
      <c r="H1164" s="169"/>
      <c r="I1164" s="147">
        <f t="shared" si="38"/>
        <v>155000</v>
      </c>
      <c r="J1164" s="148"/>
      <c r="K1164" s="179" t="str">
        <f t="shared" si="37"/>
        <v>K16A</v>
      </c>
      <c r="L1164" s="168" t="s">
        <v>5649</v>
      </c>
    </row>
    <row r="1165" spans="1:12" ht="17.25" customHeight="1">
      <c r="A1165" s="185">
        <v>1160</v>
      </c>
      <c r="B1165" s="168" t="s">
        <v>4995</v>
      </c>
      <c r="C1165" s="168" t="s">
        <v>4311</v>
      </c>
      <c r="D1165" s="168" t="s">
        <v>458</v>
      </c>
      <c r="E1165" s="169">
        <v>155000</v>
      </c>
      <c r="F1165" s="147"/>
      <c r="G1165" s="147"/>
      <c r="H1165" s="169"/>
      <c r="I1165" s="147">
        <f t="shared" si="38"/>
        <v>155000</v>
      </c>
      <c r="J1165" s="148"/>
      <c r="K1165" s="179" t="str">
        <f t="shared" si="37"/>
        <v>K16A</v>
      </c>
      <c r="L1165" s="168" t="s">
        <v>5649</v>
      </c>
    </row>
    <row r="1166" spans="1:12" ht="17.25" customHeight="1">
      <c r="A1166" s="185">
        <v>1161</v>
      </c>
      <c r="B1166" s="168" t="s">
        <v>4996</v>
      </c>
      <c r="C1166" s="168" t="s">
        <v>4997</v>
      </c>
      <c r="D1166" s="168" t="s">
        <v>458</v>
      </c>
      <c r="E1166" s="169">
        <v>1579000</v>
      </c>
      <c r="F1166" s="147"/>
      <c r="G1166" s="147"/>
      <c r="H1166" s="169"/>
      <c r="I1166" s="147">
        <f t="shared" si="38"/>
        <v>1579000</v>
      </c>
      <c r="J1166" s="148"/>
      <c r="K1166" s="179" t="str">
        <f t="shared" si="37"/>
        <v>K16A</v>
      </c>
      <c r="L1166" s="168" t="s">
        <v>5649</v>
      </c>
    </row>
    <row r="1167" spans="1:12" ht="17.25" customHeight="1">
      <c r="A1167" s="185">
        <v>1162</v>
      </c>
      <c r="B1167" s="168" t="s">
        <v>4998</v>
      </c>
      <c r="C1167" s="168" t="s">
        <v>4999</v>
      </c>
      <c r="D1167" s="168" t="s">
        <v>458</v>
      </c>
      <c r="E1167" s="169">
        <v>155000</v>
      </c>
      <c r="F1167" s="147"/>
      <c r="G1167" s="147"/>
      <c r="H1167" s="169"/>
      <c r="I1167" s="147">
        <f t="shared" si="38"/>
        <v>155000</v>
      </c>
      <c r="J1167" s="148"/>
      <c r="K1167" s="179" t="str">
        <f t="shared" si="37"/>
        <v>K16A</v>
      </c>
      <c r="L1167" s="168" t="s">
        <v>5649</v>
      </c>
    </row>
    <row r="1168" spans="1:12" ht="17.25" customHeight="1">
      <c r="A1168" s="185">
        <v>1163</v>
      </c>
      <c r="B1168" s="168" t="s">
        <v>5000</v>
      </c>
      <c r="C1168" s="168" t="s">
        <v>5001</v>
      </c>
      <c r="D1168" s="168" t="s">
        <v>458</v>
      </c>
      <c r="E1168" s="169">
        <v>155000</v>
      </c>
      <c r="F1168" s="147"/>
      <c r="G1168" s="147"/>
      <c r="H1168" s="169"/>
      <c r="I1168" s="147">
        <f t="shared" si="38"/>
        <v>155000</v>
      </c>
      <c r="J1168" s="148"/>
      <c r="K1168" s="179" t="str">
        <f t="shared" si="37"/>
        <v>K16A</v>
      </c>
      <c r="L1168" s="168" t="s">
        <v>5649</v>
      </c>
    </row>
    <row r="1169" spans="1:12" ht="17.25" customHeight="1">
      <c r="A1169" s="185">
        <v>1164</v>
      </c>
      <c r="B1169" s="168" t="s">
        <v>5002</v>
      </c>
      <c r="C1169" s="168" t="s">
        <v>5003</v>
      </c>
      <c r="D1169" s="168" t="s">
        <v>458</v>
      </c>
      <c r="E1169" s="169">
        <v>155000</v>
      </c>
      <c r="F1169" s="147"/>
      <c r="G1169" s="147"/>
      <c r="H1169" s="169"/>
      <c r="I1169" s="147">
        <f t="shared" si="38"/>
        <v>155000</v>
      </c>
      <c r="J1169" s="148"/>
      <c r="K1169" s="179" t="str">
        <f t="shared" si="37"/>
        <v>K16A</v>
      </c>
      <c r="L1169" s="168" t="s">
        <v>5649</v>
      </c>
    </row>
    <row r="1170" spans="1:12" ht="17.25" customHeight="1">
      <c r="A1170" s="185">
        <v>1165</v>
      </c>
      <c r="B1170" s="168" t="s">
        <v>5004</v>
      </c>
      <c r="C1170" s="168" t="s">
        <v>5005</v>
      </c>
      <c r="D1170" s="168" t="s">
        <v>458</v>
      </c>
      <c r="E1170" s="169">
        <v>155000</v>
      </c>
      <c r="F1170" s="147"/>
      <c r="G1170" s="147"/>
      <c r="H1170" s="169"/>
      <c r="I1170" s="147">
        <f t="shared" si="38"/>
        <v>155000</v>
      </c>
      <c r="J1170" s="148"/>
      <c r="K1170" s="179" t="str">
        <f t="shared" si="37"/>
        <v>K16A</v>
      </c>
      <c r="L1170" s="168" t="s">
        <v>5649</v>
      </c>
    </row>
    <row r="1171" spans="1:12" ht="17.25" customHeight="1">
      <c r="A1171" s="185">
        <v>1166</v>
      </c>
      <c r="B1171" s="168" t="s">
        <v>5006</v>
      </c>
      <c r="C1171" s="168" t="s">
        <v>5007</v>
      </c>
      <c r="D1171" s="168" t="s">
        <v>458</v>
      </c>
      <c r="E1171" s="169">
        <v>155000</v>
      </c>
      <c r="F1171" s="147"/>
      <c r="G1171" s="147"/>
      <c r="H1171" s="169"/>
      <c r="I1171" s="147">
        <f t="shared" si="38"/>
        <v>155000</v>
      </c>
      <c r="J1171" s="148"/>
      <c r="K1171" s="179" t="str">
        <f t="shared" si="37"/>
        <v>K16A</v>
      </c>
      <c r="L1171" s="168" t="s">
        <v>5649</v>
      </c>
    </row>
    <row r="1172" spans="1:12" ht="17.25" customHeight="1">
      <c r="A1172" s="185">
        <v>1167</v>
      </c>
      <c r="B1172" s="168" t="s">
        <v>5008</v>
      </c>
      <c r="C1172" s="168" t="s">
        <v>5009</v>
      </c>
      <c r="D1172" s="168" t="s">
        <v>458</v>
      </c>
      <c r="E1172" s="169">
        <v>155000</v>
      </c>
      <c r="F1172" s="147"/>
      <c r="G1172" s="147"/>
      <c r="H1172" s="169"/>
      <c r="I1172" s="147">
        <f t="shared" si="38"/>
        <v>155000</v>
      </c>
      <c r="J1172" s="148"/>
      <c r="K1172" s="179" t="str">
        <f t="shared" si="37"/>
        <v>K16A</v>
      </c>
      <c r="L1172" s="168" t="s">
        <v>5649</v>
      </c>
    </row>
    <row r="1173" spans="1:12" ht="17.25" customHeight="1">
      <c r="A1173" s="185">
        <v>1168</v>
      </c>
      <c r="B1173" s="168" t="s">
        <v>5010</v>
      </c>
      <c r="C1173" s="168" t="s">
        <v>5011</v>
      </c>
      <c r="D1173" s="168" t="s">
        <v>458</v>
      </c>
      <c r="E1173" s="169">
        <v>155000</v>
      </c>
      <c r="F1173" s="147"/>
      <c r="G1173" s="147"/>
      <c r="H1173" s="169"/>
      <c r="I1173" s="147">
        <f t="shared" si="38"/>
        <v>155000</v>
      </c>
      <c r="J1173" s="148"/>
      <c r="K1173" s="179" t="str">
        <f t="shared" si="37"/>
        <v>K16A</v>
      </c>
      <c r="L1173" s="168" t="s">
        <v>5649</v>
      </c>
    </row>
    <row r="1174" spans="1:12" ht="17.25" customHeight="1">
      <c r="A1174" s="185">
        <v>1169</v>
      </c>
      <c r="B1174" s="168" t="s">
        <v>5012</v>
      </c>
      <c r="C1174" s="168" t="s">
        <v>5013</v>
      </c>
      <c r="D1174" s="168" t="s">
        <v>458</v>
      </c>
      <c r="E1174" s="169">
        <v>155000</v>
      </c>
      <c r="F1174" s="147"/>
      <c r="G1174" s="147"/>
      <c r="H1174" s="169"/>
      <c r="I1174" s="147">
        <f t="shared" si="38"/>
        <v>155000</v>
      </c>
      <c r="J1174" s="148"/>
      <c r="K1174" s="179" t="str">
        <f t="shared" ref="K1174:K1237" si="39">RIGHT(D1174,4)</f>
        <v>K16A</v>
      </c>
      <c r="L1174" s="168" t="s">
        <v>5649</v>
      </c>
    </row>
    <row r="1175" spans="1:12" ht="17.25" customHeight="1">
      <c r="A1175" s="185">
        <v>1170</v>
      </c>
      <c r="B1175" s="168" t="s">
        <v>5014</v>
      </c>
      <c r="C1175" s="168" t="s">
        <v>5015</v>
      </c>
      <c r="D1175" s="168" t="s">
        <v>458</v>
      </c>
      <c r="E1175" s="169">
        <v>155000</v>
      </c>
      <c r="F1175" s="147"/>
      <c r="G1175" s="147"/>
      <c r="H1175" s="169"/>
      <c r="I1175" s="147">
        <f t="shared" si="38"/>
        <v>155000</v>
      </c>
      <c r="J1175" s="148"/>
      <c r="K1175" s="179" t="str">
        <f t="shared" si="39"/>
        <v>K16A</v>
      </c>
      <c r="L1175" s="168" t="s">
        <v>5649</v>
      </c>
    </row>
    <row r="1176" spans="1:12" ht="17.25" customHeight="1">
      <c r="A1176" s="185">
        <v>1171</v>
      </c>
      <c r="B1176" s="168" t="s">
        <v>5016</v>
      </c>
      <c r="C1176" s="168" t="s">
        <v>5017</v>
      </c>
      <c r="D1176" s="168" t="s">
        <v>458</v>
      </c>
      <c r="E1176" s="169">
        <v>155000</v>
      </c>
      <c r="F1176" s="147"/>
      <c r="G1176" s="147"/>
      <c r="H1176" s="169"/>
      <c r="I1176" s="147">
        <f t="shared" si="38"/>
        <v>155000</v>
      </c>
      <c r="J1176" s="148"/>
      <c r="K1176" s="179" t="str">
        <f t="shared" si="39"/>
        <v>K16A</v>
      </c>
      <c r="L1176" s="168" t="s">
        <v>5649</v>
      </c>
    </row>
    <row r="1177" spans="1:12" ht="17.25" customHeight="1">
      <c r="A1177" s="185">
        <v>1172</v>
      </c>
      <c r="B1177" s="168" t="s">
        <v>5018</v>
      </c>
      <c r="C1177" s="168" t="s">
        <v>5019</v>
      </c>
      <c r="D1177" s="168" t="s">
        <v>458</v>
      </c>
      <c r="E1177" s="169">
        <v>155000</v>
      </c>
      <c r="F1177" s="147"/>
      <c r="G1177" s="147"/>
      <c r="H1177" s="169"/>
      <c r="I1177" s="147">
        <f t="shared" si="38"/>
        <v>155000</v>
      </c>
      <c r="J1177" s="148"/>
      <c r="K1177" s="179" t="str">
        <f t="shared" si="39"/>
        <v>K16A</v>
      </c>
      <c r="L1177" s="168" t="s">
        <v>5649</v>
      </c>
    </row>
    <row r="1178" spans="1:12" ht="17.25" customHeight="1">
      <c r="A1178" s="185">
        <v>1173</v>
      </c>
      <c r="B1178" s="168" t="s">
        <v>5043</v>
      </c>
      <c r="C1178" s="168" t="s">
        <v>5044</v>
      </c>
      <c r="D1178" s="168" t="s">
        <v>755</v>
      </c>
      <c r="E1178" s="169">
        <v>155000</v>
      </c>
      <c r="F1178" s="147"/>
      <c r="G1178" s="147"/>
      <c r="H1178" s="169"/>
      <c r="I1178" s="147">
        <f t="shared" si="38"/>
        <v>155000</v>
      </c>
      <c r="J1178" s="148"/>
      <c r="K1178" s="179" t="str">
        <f t="shared" si="39"/>
        <v>K16A</v>
      </c>
      <c r="L1178" s="168" t="s">
        <v>5649</v>
      </c>
    </row>
    <row r="1179" spans="1:12" ht="17.25" customHeight="1">
      <c r="A1179" s="185">
        <v>1174</v>
      </c>
      <c r="B1179" s="168" t="s">
        <v>5045</v>
      </c>
      <c r="C1179" s="168" t="s">
        <v>5046</v>
      </c>
      <c r="D1179" s="168" t="s">
        <v>755</v>
      </c>
      <c r="E1179" s="169">
        <v>155000</v>
      </c>
      <c r="F1179" s="147"/>
      <c r="G1179" s="147"/>
      <c r="H1179" s="169"/>
      <c r="I1179" s="147">
        <f t="shared" si="38"/>
        <v>155000</v>
      </c>
      <c r="J1179" s="148"/>
      <c r="K1179" s="179" t="str">
        <f t="shared" si="39"/>
        <v>K16A</v>
      </c>
      <c r="L1179" s="168" t="s">
        <v>5649</v>
      </c>
    </row>
    <row r="1180" spans="1:12" ht="17.25" customHeight="1">
      <c r="A1180" s="185">
        <v>1175</v>
      </c>
      <c r="B1180" s="168" t="s">
        <v>5047</v>
      </c>
      <c r="C1180" s="168" t="s">
        <v>5048</v>
      </c>
      <c r="D1180" s="168" t="s">
        <v>755</v>
      </c>
      <c r="E1180" s="169">
        <v>155000</v>
      </c>
      <c r="F1180" s="147"/>
      <c r="G1180" s="147"/>
      <c r="H1180" s="169"/>
      <c r="I1180" s="147">
        <f t="shared" si="38"/>
        <v>155000</v>
      </c>
      <c r="J1180" s="148"/>
      <c r="K1180" s="179" t="str">
        <f t="shared" si="39"/>
        <v>K16A</v>
      </c>
      <c r="L1180" s="168" t="s">
        <v>5649</v>
      </c>
    </row>
    <row r="1181" spans="1:12" ht="17.25" customHeight="1">
      <c r="A1181" s="185">
        <v>1176</v>
      </c>
      <c r="B1181" s="168" t="s">
        <v>5049</v>
      </c>
      <c r="C1181" s="168" t="s">
        <v>5050</v>
      </c>
      <c r="D1181" s="168" t="s">
        <v>755</v>
      </c>
      <c r="E1181" s="169">
        <v>155000</v>
      </c>
      <c r="F1181" s="147"/>
      <c r="G1181" s="147"/>
      <c r="H1181" s="169"/>
      <c r="I1181" s="147">
        <f t="shared" si="38"/>
        <v>155000</v>
      </c>
      <c r="J1181" s="148"/>
      <c r="K1181" s="179" t="str">
        <f t="shared" si="39"/>
        <v>K16A</v>
      </c>
      <c r="L1181" s="168" t="s">
        <v>5649</v>
      </c>
    </row>
    <row r="1182" spans="1:12" ht="17.25" customHeight="1">
      <c r="A1182" s="185">
        <v>1177</v>
      </c>
      <c r="B1182" s="168" t="s">
        <v>5051</v>
      </c>
      <c r="C1182" s="168" t="s">
        <v>5050</v>
      </c>
      <c r="D1182" s="168" t="s">
        <v>755</v>
      </c>
      <c r="E1182" s="169">
        <v>155000</v>
      </c>
      <c r="F1182" s="147"/>
      <c r="G1182" s="147"/>
      <c r="H1182" s="169"/>
      <c r="I1182" s="147">
        <f t="shared" si="38"/>
        <v>155000</v>
      </c>
      <c r="J1182" s="148"/>
      <c r="K1182" s="179" t="str">
        <f t="shared" si="39"/>
        <v>K16A</v>
      </c>
      <c r="L1182" s="168" t="s">
        <v>5649</v>
      </c>
    </row>
    <row r="1183" spans="1:12" ht="17.25" customHeight="1">
      <c r="A1183" s="185">
        <v>1178</v>
      </c>
      <c r="B1183" s="168" t="s">
        <v>5052</v>
      </c>
      <c r="C1183" s="168" t="s">
        <v>5053</v>
      </c>
      <c r="D1183" s="168" t="s">
        <v>755</v>
      </c>
      <c r="E1183" s="169">
        <v>155000</v>
      </c>
      <c r="F1183" s="147"/>
      <c r="G1183" s="147"/>
      <c r="H1183" s="169"/>
      <c r="I1183" s="147">
        <f t="shared" si="38"/>
        <v>155000</v>
      </c>
      <c r="J1183" s="148"/>
      <c r="K1183" s="179" t="str">
        <f t="shared" si="39"/>
        <v>K16A</v>
      </c>
      <c r="L1183" s="168" t="s">
        <v>5649</v>
      </c>
    </row>
    <row r="1184" spans="1:12" ht="17.25" customHeight="1">
      <c r="A1184" s="185">
        <v>1179</v>
      </c>
      <c r="B1184" s="168" t="s">
        <v>5054</v>
      </c>
      <c r="C1184" s="168" t="s">
        <v>5055</v>
      </c>
      <c r="D1184" s="168" t="s">
        <v>755</v>
      </c>
      <c r="E1184" s="169">
        <v>155000</v>
      </c>
      <c r="F1184" s="147"/>
      <c r="G1184" s="147"/>
      <c r="H1184" s="169"/>
      <c r="I1184" s="147">
        <f t="shared" si="38"/>
        <v>155000</v>
      </c>
      <c r="J1184" s="148"/>
      <c r="K1184" s="179" t="str">
        <f t="shared" si="39"/>
        <v>K16A</v>
      </c>
      <c r="L1184" s="168" t="s">
        <v>5649</v>
      </c>
    </row>
    <row r="1185" spans="1:12" ht="17.25" customHeight="1">
      <c r="A1185" s="185">
        <v>1180</v>
      </c>
      <c r="B1185" s="168" t="s">
        <v>5056</v>
      </c>
      <c r="C1185" s="168" t="s">
        <v>5057</v>
      </c>
      <c r="D1185" s="168" t="s">
        <v>755</v>
      </c>
      <c r="E1185" s="169">
        <v>155000</v>
      </c>
      <c r="F1185" s="147"/>
      <c r="G1185" s="147"/>
      <c r="H1185" s="169"/>
      <c r="I1185" s="147">
        <f t="shared" si="38"/>
        <v>155000</v>
      </c>
      <c r="J1185" s="148"/>
      <c r="K1185" s="179" t="str">
        <f t="shared" si="39"/>
        <v>K16A</v>
      </c>
      <c r="L1185" s="168" t="s">
        <v>5649</v>
      </c>
    </row>
    <row r="1186" spans="1:12" ht="17.25" customHeight="1">
      <c r="A1186" s="185">
        <v>1181</v>
      </c>
      <c r="B1186" s="168" t="s">
        <v>5058</v>
      </c>
      <c r="C1186" s="168" t="s">
        <v>5059</v>
      </c>
      <c r="D1186" s="168" t="s">
        <v>755</v>
      </c>
      <c r="E1186" s="169">
        <v>155000</v>
      </c>
      <c r="F1186" s="147"/>
      <c r="G1186" s="147"/>
      <c r="H1186" s="169"/>
      <c r="I1186" s="147">
        <f t="shared" si="38"/>
        <v>155000</v>
      </c>
      <c r="J1186" s="148"/>
      <c r="K1186" s="179" t="str">
        <f t="shared" si="39"/>
        <v>K16A</v>
      </c>
      <c r="L1186" s="168" t="s">
        <v>5649</v>
      </c>
    </row>
    <row r="1187" spans="1:12" ht="17.25" customHeight="1">
      <c r="A1187" s="185">
        <v>1182</v>
      </c>
      <c r="B1187" s="168" t="s">
        <v>5060</v>
      </c>
      <c r="C1187" s="168" t="s">
        <v>5061</v>
      </c>
      <c r="D1187" s="168" t="s">
        <v>755</v>
      </c>
      <c r="E1187" s="169">
        <v>155000</v>
      </c>
      <c r="F1187" s="147"/>
      <c r="G1187" s="147"/>
      <c r="H1187" s="169"/>
      <c r="I1187" s="147">
        <f t="shared" si="38"/>
        <v>155000</v>
      </c>
      <c r="J1187" s="148"/>
      <c r="K1187" s="179" t="str">
        <f t="shared" si="39"/>
        <v>K16A</v>
      </c>
      <c r="L1187" s="168" t="s">
        <v>5649</v>
      </c>
    </row>
    <row r="1188" spans="1:12" ht="17.25" customHeight="1">
      <c r="A1188" s="185">
        <v>1183</v>
      </c>
      <c r="B1188" s="168" t="s">
        <v>5062</v>
      </c>
      <c r="C1188" s="168" t="s">
        <v>5063</v>
      </c>
      <c r="D1188" s="168" t="s">
        <v>755</v>
      </c>
      <c r="E1188" s="169">
        <v>1579000</v>
      </c>
      <c r="F1188" s="147"/>
      <c r="G1188" s="147"/>
      <c r="H1188" s="169"/>
      <c r="I1188" s="147">
        <f t="shared" si="38"/>
        <v>1579000</v>
      </c>
      <c r="J1188" s="148"/>
      <c r="K1188" s="179" t="str">
        <f t="shared" si="39"/>
        <v>K16A</v>
      </c>
      <c r="L1188" s="168" t="s">
        <v>5649</v>
      </c>
    </row>
    <row r="1189" spans="1:12" ht="17.25" customHeight="1">
      <c r="A1189" s="185">
        <v>1184</v>
      </c>
      <c r="B1189" s="168" t="s">
        <v>5064</v>
      </c>
      <c r="C1189" s="168" t="s">
        <v>5065</v>
      </c>
      <c r="D1189" s="168" t="s">
        <v>755</v>
      </c>
      <c r="E1189" s="169">
        <v>155000</v>
      </c>
      <c r="F1189" s="147"/>
      <c r="G1189" s="147"/>
      <c r="H1189" s="169"/>
      <c r="I1189" s="147">
        <f t="shared" si="38"/>
        <v>155000</v>
      </c>
      <c r="J1189" s="148"/>
      <c r="K1189" s="179" t="str">
        <f t="shared" si="39"/>
        <v>K16A</v>
      </c>
      <c r="L1189" s="168" t="s">
        <v>5649</v>
      </c>
    </row>
    <row r="1190" spans="1:12" ht="17.25" customHeight="1">
      <c r="A1190" s="185">
        <v>1185</v>
      </c>
      <c r="B1190" s="168" t="s">
        <v>5066</v>
      </c>
      <c r="C1190" s="168" t="s">
        <v>3193</v>
      </c>
      <c r="D1190" s="168" t="s">
        <v>755</v>
      </c>
      <c r="E1190" s="169">
        <v>784000</v>
      </c>
      <c r="F1190" s="147"/>
      <c r="G1190" s="147"/>
      <c r="H1190" s="169"/>
      <c r="I1190" s="147">
        <f t="shared" si="38"/>
        <v>784000</v>
      </c>
      <c r="J1190" s="148"/>
      <c r="K1190" s="179" t="str">
        <f t="shared" si="39"/>
        <v>K16A</v>
      </c>
      <c r="L1190" s="168" t="s">
        <v>5649</v>
      </c>
    </row>
    <row r="1191" spans="1:12" ht="17.25" customHeight="1">
      <c r="A1191" s="185">
        <v>1186</v>
      </c>
      <c r="B1191" s="168" t="s">
        <v>5067</v>
      </c>
      <c r="C1191" s="168" t="s">
        <v>5068</v>
      </c>
      <c r="D1191" s="168" t="s">
        <v>755</v>
      </c>
      <c r="E1191" s="169">
        <v>155000</v>
      </c>
      <c r="F1191" s="147"/>
      <c r="G1191" s="147"/>
      <c r="H1191" s="169"/>
      <c r="I1191" s="147">
        <f t="shared" si="38"/>
        <v>155000</v>
      </c>
      <c r="J1191" s="148"/>
      <c r="K1191" s="179" t="str">
        <f t="shared" si="39"/>
        <v>K16A</v>
      </c>
      <c r="L1191" s="168" t="s">
        <v>5649</v>
      </c>
    </row>
    <row r="1192" spans="1:12" ht="17.25" customHeight="1">
      <c r="A1192" s="185">
        <v>1187</v>
      </c>
      <c r="B1192" s="168" t="s">
        <v>5069</v>
      </c>
      <c r="C1192" s="168" t="s">
        <v>5070</v>
      </c>
      <c r="D1192" s="168" t="s">
        <v>755</v>
      </c>
      <c r="E1192" s="169">
        <v>1579000</v>
      </c>
      <c r="F1192" s="147"/>
      <c r="G1192" s="147"/>
      <c r="H1192" s="169"/>
      <c r="I1192" s="147">
        <f t="shared" si="38"/>
        <v>1579000</v>
      </c>
      <c r="J1192" s="148"/>
      <c r="K1192" s="179" t="str">
        <f t="shared" si="39"/>
        <v>K16A</v>
      </c>
      <c r="L1192" s="168" t="s">
        <v>5649</v>
      </c>
    </row>
    <row r="1193" spans="1:12" ht="17.25" customHeight="1">
      <c r="A1193" s="185">
        <v>1188</v>
      </c>
      <c r="B1193" s="168" t="s">
        <v>5071</v>
      </c>
      <c r="C1193" s="168" t="s">
        <v>5072</v>
      </c>
      <c r="D1193" s="168" t="s">
        <v>755</v>
      </c>
      <c r="E1193" s="169">
        <v>784000</v>
      </c>
      <c r="F1193" s="147"/>
      <c r="G1193" s="147"/>
      <c r="H1193" s="169"/>
      <c r="I1193" s="147">
        <f t="shared" si="38"/>
        <v>784000</v>
      </c>
      <c r="J1193" s="148"/>
      <c r="K1193" s="179" t="str">
        <f t="shared" si="39"/>
        <v>K16A</v>
      </c>
      <c r="L1193" s="168" t="s">
        <v>5649</v>
      </c>
    </row>
    <row r="1194" spans="1:12" ht="17.25" customHeight="1">
      <c r="A1194" s="185">
        <v>1189</v>
      </c>
      <c r="B1194" s="168" t="s">
        <v>5073</v>
      </c>
      <c r="C1194" s="168" t="s">
        <v>5074</v>
      </c>
      <c r="D1194" s="168" t="s">
        <v>755</v>
      </c>
      <c r="E1194" s="169">
        <v>155000</v>
      </c>
      <c r="F1194" s="147"/>
      <c r="G1194" s="147"/>
      <c r="H1194" s="169"/>
      <c r="I1194" s="147">
        <f t="shared" si="38"/>
        <v>155000</v>
      </c>
      <c r="J1194" s="148"/>
      <c r="K1194" s="179" t="str">
        <f t="shared" si="39"/>
        <v>K16A</v>
      </c>
      <c r="L1194" s="168" t="s">
        <v>5649</v>
      </c>
    </row>
    <row r="1195" spans="1:12" ht="17.25" customHeight="1">
      <c r="A1195" s="185">
        <v>1190</v>
      </c>
      <c r="B1195" s="168" t="s">
        <v>5075</v>
      </c>
      <c r="C1195" s="168" t="s">
        <v>5076</v>
      </c>
      <c r="D1195" s="168" t="s">
        <v>755</v>
      </c>
      <c r="E1195" s="169">
        <v>784000</v>
      </c>
      <c r="F1195" s="147"/>
      <c r="G1195" s="147"/>
      <c r="H1195" s="169"/>
      <c r="I1195" s="147">
        <f t="shared" si="38"/>
        <v>784000</v>
      </c>
      <c r="J1195" s="148"/>
      <c r="K1195" s="179" t="str">
        <f t="shared" si="39"/>
        <v>K16A</v>
      </c>
      <c r="L1195" s="168" t="s">
        <v>5649</v>
      </c>
    </row>
    <row r="1196" spans="1:12" ht="17.25" customHeight="1">
      <c r="A1196" s="185">
        <v>1191</v>
      </c>
      <c r="B1196" s="168" t="s">
        <v>5077</v>
      </c>
      <c r="C1196" s="168" t="s">
        <v>5078</v>
      </c>
      <c r="D1196" s="168" t="s">
        <v>755</v>
      </c>
      <c r="E1196" s="169">
        <v>155000</v>
      </c>
      <c r="F1196" s="147"/>
      <c r="G1196" s="147"/>
      <c r="H1196" s="169"/>
      <c r="I1196" s="147">
        <f t="shared" si="38"/>
        <v>155000</v>
      </c>
      <c r="J1196" s="148"/>
      <c r="K1196" s="179" t="str">
        <f t="shared" si="39"/>
        <v>K16A</v>
      </c>
      <c r="L1196" s="168" t="s">
        <v>5649</v>
      </c>
    </row>
    <row r="1197" spans="1:12" ht="17.25" customHeight="1">
      <c r="A1197" s="185">
        <v>1192</v>
      </c>
      <c r="B1197" s="168" t="s">
        <v>5079</v>
      </c>
      <c r="C1197" s="168" t="s">
        <v>5080</v>
      </c>
      <c r="D1197" s="168" t="s">
        <v>755</v>
      </c>
      <c r="E1197" s="169">
        <v>155000</v>
      </c>
      <c r="F1197" s="147"/>
      <c r="G1197" s="147"/>
      <c r="H1197" s="169"/>
      <c r="I1197" s="147">
        <f t="shared" si="38"/>
        <v>155000</v>
      </c>
      <c r="J1197" s="148"/>
      <c r="K1197" s="179" t="str">
        <f t="shared" si="39"/>
        <v>K16A</v>
      </c>
      <c r="L1197" s="168" t="s">
        <v>5649</v>
      </c>
    </row>
    <row r="1198" spans="1:12" ht="17.25" customHeight="1">
      <c r="A1198" s="185">
        <v>1193</v>
      </c>
      <c r="B1198" s="168" t="s">
        <v>5081</v>
      </c>
      <c r="C1198" s="168" t="s">
        <v>5082</v>
      </c>
      <c r="D1198" s="168" t="s">
        <v>755</v>
      </c>
      <c r="E1198" s="169">
        <v>155000</v>
      </c>
      <c r="F1198" s="147"/>
      <c r="G1198" s="147"/>
      <c r="H1198" s="169"/>
      <c r="I1198" s="147">
        <f t="shared" si="38"/>
        <v>155000</v>
      </c>
      <c r="J1198" s="148"/>
      <c r="K1198" s="179" t="str">
        <f t="shared" si="39"/>
        <v>K16A</v>
      </c>
      <c r="L1198" s="168" t="s">
        <v>5649</v>
      </c>
    </row>
    <row r="1199" spans="1:12" ht="17.25" customHeight="1">
      <c r="A1199" s="185">
        <v>1194</v>
      </c>
      <c r="B1199" s="168" t="s">
        <v>5083</v>
      </c>
      <c r="C1199" s="168" t="s">
        <v>5084</v>
      </c>
      <c r="D1199" s="168" t="s">
        <v>755</v>
      </c>
      <c r="E1199" s="169">
        <v>155000</v>
      </c>
      <c r="F1199" s="147"/>
      <c r="G1199" s="147"/>
      <c r="H1199" s="169"/>
      <c r="I1199" s="147">
        <f t="shared" si="38"/>
        <v>155000</v>
      </c>
      <c r="J1199" s="148"/>
      <c r="K1199" s="179" t="str">
        <f t="shared" si="39"/>
        <v>K16A</v>
      </c>
      <c r="L1199" s="168" t="s">
        <v>5649</v>
      </c>
    </row>
    <row r="1200" spans="1:12" ht="17.25" customHeight="1">
      <c r="A1200" s="185">
        <v>1195</v>
      </c>
      <c r="B1200" s="168" t="s">
        <v>5085</v>
      </c>
      <c r="C1200" s="168" t="s">
        <v>5086</v>
      </c>
      <c r="D1200" s="168" t="s">
        <v>755</v>
      </c>
      <c r="E1200" s="169">
        <v>1579000</v>
      </c>
      <c r="F1200" s="147"/>
      <c r="G1200" s="147"/>
      <c r="H1200" s="169"/>
      <c r="I1200" s="147">
        <f t="shared" si="38"/>
        <v>1579000</v>
      </c>
      <c r="J1200" s="148"/>
      <c r="K1200" s="179" t="str">
        <f t="shared" si="39"/>
        <v>K16A</v>
      </c>
      <c r="L1200" s="168" t="s">
        <v>5649</v>
      </c>
    </row>
    <row r="1201" spans="1:12" ht="17.25" customHeight="1">
      <c r="A1201" s="185">
        <v>1196</v>
      </c>
      <c r="B1201" s="168" t="s">
        <v>5087</v>
      </c>
      <c r="C1201" s="168" t="s">
        <v>5088</v>
      </c>
      <c r="D1201" s="168" t="s">
        <v>755</v>
      </c>
      <c r="E1201" s="169">
        <v>155000</v>
      </c>
      <c r="F1201" s="147"/>
      <c r="G1201" s="147"/>
      <c r="H1201" s="169"/>
      <c r="I1201" s="147">
        <f t="shared" si="38"/>
        <v>155000</v>
      </c>
      <c r="J1201" s="148"/>
      <c r="K1201" s="179" t="str">
        <f t="shared" si="39"/>
        <v>K16A</v>
      </c>
      <c r="L1201" s="168" t="s">
        <v>5649</v>
      </c>
    </row>
    <row r="1202" spans="1:12" ht="17.25" customHeight="1">
      <c r="A1202" s="185">
        <v>1197</v>
      </c>
      <c r="B1202" s="168" t="s">
        <v>5089</v>
      </c>
      <c r="C1202" s="168" t="s">
        <v>841</v>
      </c>
      <c r="D1202" s="168" t="s">
        <v>755</v>
      </c>
      <c r="E1202" s="169">
        <v>155000</v>
      </c>
      <c r="F1202" s="147"/>
      <c r="G1202" s="147"/>
      <c r="H1202" s="169"/>
      <c r="I1202" s="147">
        <f t="shared" si="38"/>
        <v>155000</v>
      </c>
      <c r="J1202" s="148"/>
      <c r="K1202" s="179" t="str">
        <f t="shared" si="39"/>
        <v>K16A</v>
      </c>
      <c r="L1202" s="168" t="s">
        <v>5649</v>
      </c>
    </row>
    <row r="1203" spans="1:12" ht="17.25" customHeight="1">
      <c r="A1203" s="185">
        <v>1198</v>
      </c>
      <c r="B1203" s="168" t="s">
        <v>5090</v>
      </c>
      <c r="C1203" s="168" t="s">
        <v>5091</v>
      </c>
      <c r="D1203" s="168" t="s">
        <v>755</v>
      </c>
      <c r="E1203" s="169">
        <v>155000</v>
      </c>
      <c r="F1203" s="147"/>
      <c r="G1203" s="147"/>
      <c r="H1203" s="169"/>
      <c r="I1203" s="147">
        <f t="shared" si="38"/>
        <v>155000</v>
      </c>
      <c r="J1203" s="148"/>
      <c r="K1203" s="179" t="str">
        <f t="shared" si="39"/>
        <v>K16A</v>
      </c>
      <c r="L1203" s="168" t="s">
        <v>5649</v>
      </c>
    </row>
    <row r="1204" spans="1:12" ht="17.25" customHeight="1">
      <c r="A1204" s="185">
        <v>1199</v>
      </c>
      <c r="B1204" s="30" t="s">
        <v>461</v>
      </c>
      <c r="C1204" s="30" t="s">
        <v>462</v>
      </c>
      <c r="D1204" s="30" t="s">
        <v>463</v>
      </c>
      <c r="E1204" s="147"/>
      <c r="F1204" s="147"/>
      <c r="G1204" s="147"/>
      <c r="H1204" s="132">
        <v>50000</v>
      </c>
      <c r="I1204" s="147">
        <f t="shared" si="38"/>
        <v>50000</v>
      </c>
      <c r="J1204" s="148"/>
      <c r="K1204" s="179" t="str">
        <f t="shared" si="39"/>
        <v>K16B</v>
      </c>
      <c r="L1204" s="168" t="s">
        <v>5649</v>
      </c>
    </row>
    <row r="1205" spans="1:12" ht="17.25" customHeight="1">
      <c r="A1205" s="185">
        <v>1200</v>
      </c>
      <c r="B1205" s="30" t="s">
        <v>464</v>
      </c>
      <c r="C1205" s="30" t="s">
        <v>465</v>
      </c>
      <c r="D1205" s="30" t="s">
        <v>463</v>
      </c>
      <c r="E1205" s="147"/>
      <c r="F1205" s="147"/>
      <c r="G1205" s="147"/>
      <c r="H1205" s="132">
        <v>50000</v>
      </c>
      <c r="I1205" s="147">
        <f t="shared" si="38"/>
        <v>50000</v>
      </c>
      <c r="J1205" s="148"/>
      <c r="K1205" s="179" t="str">
        <f t="shared" si="39"/>
        <v>K16B</v>
      </c>
      <c r="L1205" s="168" t="s">
        <v>5649</v>
      </c>
    </row>
    <row r="1206" spans="1:12" ht="17.25" customHeight="1">
      <c r="A1206" s="185">
        <v>1201</v>
      </c>
      <c r="B1206" s="30" t="s">
        <v>466</v>
      </c>
      <c r="C1206" s="30" t="s">
        <v>467</v>
      </c>
      <c r="D1206" s="30" t="s">
        <v>463</v>
      </c>
      <c r="E1206" s="147">
        <f>VLOOKUP(B1206,'Học phí'!$B$8:$F$395,5,0)</f>
        <v>79000</v>
      </c>
      <c r="F1206" s="147"/>
      <c r="G1206" s="147"/>
      <c r="H1206" s="132">
        <v>50000</v>
      </c>
      <c r="I1206" s="147">
        <f t="shared" si="38"/>
        <v>129000</v>
      </c>
      <c r="J1206" s="148"/>
      <c r="K1206" s="179" t="str">
        <f t="shared" si="39"/>
        <v>K16B</v>
      </c>
      <c r="L1206" s="168" t="s">
        <v>5649</v>
      </c>
    </row>
    <row r="1207" spans="1:12" ht="17.25" customHeight="1">
      <c r="A1207" s="185">
        <v>1202</v>
      </c>
      <c r="B1207" s="30" t="s">
        <v>468</v>
      </c>
      <c r="C1207" s="30" t="s">
        <v>421</v>
      </c>
      <c r="D1207" s="30" t="s">
        <v>463</v>
      </c>
      <c r="E1207" s="147"/>
      <c r="F1207" s="147"/>
      <c r="G1207" s="147"/>
      <c r="H1207" s="132">
        <v>50000</v>
      </c>
      <c r="I1207" s="147">
        <f t="shared" si="38"/>
        <v>50000</v>
      </c>
      <c r="J1207" s="148"/>
      <c r="K1207" s="179" t="str">
        <f t="shared" si="39"/>
        <v>K16B</v>
      </c>
      <c r="L1207" s="168" t="s">
        <v>5649</v>
      </c>
    </row>
    <row r="1208" spans="1:12" ht="17.25" customHeight="1">
      <c r="A1208" s="185">
        <v>1203</v>
      </c>
      <c r="B1208" s="30" t="s">
        <v>758</v>
      </c>
      <c r="C1208" s="30" t="s">
        <v>759</v>
      </c>
      <c r="D1208" s="30" t="s">
        <v>760</v>
      </c>
      <c r="E1208" s="147">
        <f>VLOOKUP(B1208,'Học phí'!$B$8:$F$395,5,0)</f>
        <v>155000</v>
      </c>
      <c r="F1208" s="147"/>
      <c r="G1208" s="147"/>
      <c r="H1208" s="132">
        <v>50000</v>
      </c>
      <c r="I1208" s="147">
        <f t="shared" si="38"/>
        <v>205000</v>
      </c>
      <c r="J1208" s="148"/>
      <c r="K1208" s="179" t="str">
        <f t="shared" si="39"/>
        <v>K16B</v>
      </c>
      <c r="L1208" s="168" t="s">
        <v>5649</v>
      </c>
    </row>
    <row r="1209" spans="1:12" ht="17.25" customHeight="1">
      <c r="A1209" s="185">
        <v>1204</v>
      </c>
      <c r="B1209" s="30" t="s">
        <v>761</v>
      </c>
      <c r="C1209" s="30" t="s">
        <v>762</v>
      </c>
      <c r="D1209" s="30" t="s">
        <v>760</v>
      </c>
      <c r="E1209" s="147"/>
      <c r="F1209" s="147"/>
      <c r="G1209" s="147"/>
      <c r="H1209" s="132">
        <v>50000</v>
      </c>
      <c r="I1209" s="147">
        <f t="shared" si="38"/>
        <v>50000</v>
      </c>
      <c r="J1209" s="148"/>
      <c r="K1209" s="179" t="str">
        <f t="shared" si="39"/>
        <v>K16B</v>
      </c>
      <c r="L1209" s="168" t="s">
        <v>5649</v>
      </c>
    </row>
    <row r="1210" spans="1:12" ht="17.25" customHeight="1">
      <c r="A1210" s="185">
        <v>1205</v>
      </c>
      <c r="B1210" s="30" t="s">
        <v>763</v>
      </c>
      <c r="C1210" s="30" t="s">
        <v>764</v>
      </c>
      <c r="D1210" s="30" t="s">
        <v>760</v>
      </c>
      <c r="E1210" s="147"/>
      <c r="F1210" s="147"/>
      <c r="G1210" s="147"/>
      <c r="H1210" s="132">
        <v>50000</v>
      </c>
      <c r="I1210" s="147">
        <f t="shared" si="38"/>
        <v>50000</v>
      </c>
      <c r="J1210" s="148"/>
      <c r="K1210" s="179" t="str">
        <f t="shared" si="39"/>
        <v>K16B</v>
      </c>
      <c r="L1210" s="168" t="s">
        <v>5649</v>
      </c>
    </row>
    <row r="1211" spans="1:12" ht="17.25" customHeight="1">
      <c r="A1211" s="185">
        <v>1206</v>
      </c>
      <c r="B1211" s="30" t="s">
        <v>765</v>
      </c>
      <c r="C1211" s="30" t="s">
        <v>766</v>
      </c>
      <c r="D1211" s="30" t="s">
        <v>760</v>
      </c>
      <c r="E1211" s="147">
        <f>VLOOKUP(B1211,'Học phí'!$B$8:$F$395,5,0)</f>
        <v>155000</v>
      </c>
      <c r="F1211" s="147"/>
      <c r="G1211" s="147"/>
      <c r="H1211" s="132">
        <v>50000</v>
      </c>
      <c r="I1211" s="147">
        <f t="shared" si="38"/>
        <v>205000</v>
      </c>
      <c r="J1211" s="148"/>
      <c r="K1211" s="179" t="str">
        <f t="shared" si="39"/>
        <v>K16B</v>
      </c>
      <c r="L1211" s="168" t="s">
        <v>5649</v>
      </c>
    </row>
    <row r="1212" spans="1:12" ht="17.25" customHeight="1">
      <c r="A1212" s="185">
        <v>1207</v>
      </c>
      <c r="B1212" s="30" t="s">
        <v>767</v>
      </c>
      <c r="C1212" s="30" t="s">
        <v>768</v>
      </c>
      <c r="D1212" s="30" t="s">
        <v>760</v>
      </c>
      <c r="E1212" s="147">
        <f>VLOOKUP(B1212,'Học phí'!$B$8:$F$395,5,0)</f>
        <v>155000</v>
      </c>
      <c r="F1212" s="147"/>
      <c r="G1212" s="147"/>
      <c r="H1212" s="132">
        <v>50000</v>
      </c>
      <c r="I1212" s="147">
        <f t="shared" si="38"/>
        <v>205000</v>
      </c>
      <c r="J1212" s="148"/>
      <c r="K1212" s="179" t="str">
        <f t="shared" si="39"/>
        <v>K16B</v>
      </c>
      <c r="L1212" s="168" t="s">
        <v>5649</v>
      </c>
    </row>
    <row r="1213" spans="1:12" ht="17.25" customHeight="1">
      <c r="A1213" s="185">
        <v>1208</v>
      </c>
      <c r="B1213" s="30" t="s">
        <v>769</v>
      </c>
      <c r="C1213" s="30" t="s">
        <v>770</v>
      </c>
      <c r="D1213" s="30" t="s">
        <v>760</v>
      </c>
      <c r="E1213" s="147">
        <f>VLOOKUP(B1213,'Học phí'!$B$8:$F$395,5,0)</f>
        <v>155000</v>
      </c>
      <c r="F1213" s="147"/>
      <c r="G1213" s="147"/>
      <c r="H1213" s="132">
        <v>50000</v>
      </c>
      <c r="I1213" s="147">
        <f t="shared" si="38"/>
        <v>205000</v>
      </c>
      <c r="J1213" s="148"/>
      <c r="K1213" s="179" t="str">
        <f t="shared" si="39"/>
        <v>K16B</v>
      </c>
      <c r="L1213" s="168" t="s">
        <v>5649</v>
      </c>
    </row>
    <row r="1214" spans="1:12" ht="17.25" customHeight="1">
      <c r="A1214" s="185">
        <v>1209</v>
      </c>
      <c r="B1214" s="30" t="s">
        <v>771</v>
      </c>
      <c r="C1214" s="30" t="s">
        <v>772</v>
      </c>
      <c r="D1214" s="30" t="s">
        <v>760</v>
      </c>
      <c r="E1214" s="147">
        <f>VLOOKUP(B1214,'Học phí'!$B$8:$F$395,5,0)</f>
        <v>805000</v>
      </c>
      <c r="F1214" s="147"/>
      <c r="G1214" s="147"/>
      <c r="H1214" s="132">
        <v>50000</v>
      </c>
      <c r="I1214" s="147">
        <f t="shared" si="38"/>
        <v>855000</v>
      </c>
      <c r="J1214" s="148"/>
      <c r="K1214" s="179" t="str">
        <f t="shared" si="39"/>
        <v>K16B</v>
      </c>
      <c r="L1214" s="168" t="s">
        <v>5649</v>
      </c>
    </row>
    <row r="1215" spans="1:12" ht="17.25" customHeight="1">
      <c r="A1215" s="185">
        <v>1210</v>
      </c>
      <c r="B1215" s="30" t="s">
        <v>773</v>
      </c>
      <c r="C1215" s="30" t="s">
        <v>774</v>
      </c>
      <c r="D1215" s="30" t="s">
        <v>760</v>
      </c>
      <c r="E1215" s="147">
        <f>VLOOKUP(B1215,'Học phí'!$B$8:$F$395,5,0)</f>
        <v>155000</v>
      </c>
      <c r="F1215" s="147"/>
      <c r="G1215" s="147"/>
      <c r="H1215" s="132">
        <v>50000</v>
      </c>
      <c r="I1215" s="147">
        <f t="shared" si="38"/>
        <v>205000</v>
      </c>
      <c r="J1215" s="148"/>
      <c r="K1215" s="179" t="str">
        <f t="shared" si="39"/>
        <v>K16B</v>
      </c>
      <c r="L1215" s="168" t="s">
        <v>5649</v>
      </c>
    </row>
    <row r="1216" spans="1:12" ht="17.25" customHeight="1">
      <c r="A1216" s="185">
        <v>1211</v>
      </c>
      <c r="B1216" s="30" t="s">
        <v>775</v>
      </c>
      <c r="C1216" s="30" t="s">
        <v>776</v>
      </c>
      <c r="D1216" s="30" t="s">
        <v>760</v>
      </c>
      <c r="E1216" s="147"/>
      <c r="F1216" s="147"/>
      <c r="G1216" s="147"/>
      <c r="H1216" s="132">
        <v>50000</v>
      </c>
      <c r="I1216" s="147">
        <f t="shared" si="38"/>
        <v>50000</v>
      </c>
      <c r="J1216" s="148"/>
      <c r="K1216" s="179" t="str">
        <f t="shared" si="39"/>
        <v>K16B</v>
      </c>
      <c r="L1216" s="168" t="s">
        <v>5649</v>
      </c>
    </row>
    <row r="1217" spans="1:12" ht="17.25" customHeight="1">
      <c r="A1217" s="185">
        <v>1212</v>
      </c>
      <c r="B1217" s="30" t="s">
        <v>777</v>
      </c>
      <c r="C1217" s="30" t="s">
        <v>778</v>
      </c>
      <c r="D1217" s="30" t="s">
        <v>760</v>
      </c>
      <c r="E1217" s="147">
        <f>VLOOKUP(B1217,'Học phí'!$B$8:$F$395,5,0)</f>
        <v>155000</v>
      </c>
      <c r="F1217" s="147"/>
      <c r="G1217" s="147"/>
      <c r="H1217" s="132">
        <v>50000</v>
      </c>
      <c r="I1217" s="147">
        <f t="shared" si="38"/>
        <v>205000</v>
      </c>
      <c r="J1217" s="148"/>
      <c r="K1217" s="179" t="str">
        <f t="shared" si="39"/>
        <v>K16B</v>
      </c>
      <c r="L1217" s="168" t="s">
        <v>5649</v>
      </c>
    </row>
    <row r="1218" spans="1:12" ht="17.25" customHeight="1">
      <c r="A1218" s="185">
        <v>1213</v>
      </c>
      <c r="B1218" s="30" t="s">
        <v>779</v>
      </c>
      <c r="C1218" s="30" t="s">
        <v>780</v>
      </c>
      <c r="D1218" s="30" t="s">
        <v>760</v>
      </c>
      <c r="E1218" s="147">
        <f>VLOOKUP(B1218,'Học phí'!$B$8:$F$395,5,0)</f>
        <v>155000</v>
      </c>
      <c r="F1218" s="147"/>
      <c r="G1218" s="147"/>
      <c r="H1218" s="132">
        <v>50000</v>
      </c>
      <c r="I1218" s="147">
        <f t="shared" si="38"/>
        <v>205000</v>
      </c>
      <c r="J1218" s="148"/>
      <c r="K1218" s="179" t="str">
        <f t="shared" si="39"/>
        <v>K16B</v>
      </c>
      <c r="L1218" s="168" t="s">
        <v>5649</v>
      </c>
    </row>
    <row r="1219" spans="1:12" ht="17.25" customHeight="1">
      <c r="A1219" s="185">
        <v>1214</v>
      </c>
      <c r="B1219" s="30" t="s">
        <v>781</v>
      </c>
      <c r="C1219" s="30" t="s">
        <v>782</v>
      </c>
      <c r="D1219" s="30" t="s">
        <v>760</v>
      </c>
      <c r="E1219" s="147"/>
      <c r="F1219" s="147"/>
      <c r="G1219" s="147"/>
      <c r="H1219" s="132">
        <v>50000</v>
      </c>
      <c r="I1219" s="147">
        <f t="shared" si="38"/>
        <v>50000</v>
      </c>
      <c r="J1219" s="148"/>
      <c r="K1219" s="179" t="str">
        <f t="shared" si="39"/>
        <v>K16B</v>
      </c>
      <c r="L1219" s="168" t="s">
        <v>5649</v>
      </c>
    </row>
    <row r="1220" spans="1:12" ht="17.25" customHeight="1">
      <c r="A1220" s="185">
        <v>1215</v>
      </c>
      <c r="B1220" s="30" t="s">
        <v>783</v>
      </c>
      <c r="C1220" s="30" t="s">
        <v>784</v>
      </c>
      <c r="D1220" s="30" t="s">
        <v>760</v>
      </c>
      <c r="E1220" s="147">
        <f>VLOOKUP(B1220,'Học phí'!$B$8:$F$395,5,0)</f>
        <v>805000</v>
      </c>
      <c r="F1220" s="147"/>
      <c r="G1220" s="147"/>
      <c r="H1220" s="132">
        <v>50000</v>
      </c>
      <c r="I1220" s="147">
        <f t="shared" si="38"/>
        <v>855000</v>
      </c>
      <c r="J1220" s="148"/>
      <c r="K1220" s="179" t="str">
        <f t="shared" si="39"/>
        <v>K16B</v>
      </c>
      <c r="L1220" s="168" t="s">
        <v>5649</v>
      </c>
    </row>
    <row r="1221" spans="1:12" ht="17.25" customHeight="1">
      <c r="A1221" s="185">
        <v>1216</v>
      </c>
      <c r="B1221" s="30" t="s">
        <v>785</v>
      </c>
      <c r="C1221" s="30" t="s">
        <v>786</v>
      </c>
      <c r="D1221" s="30" t="s">
        <v>760</v>
      </c>
      <c r="E1221" s="147"/>
      <c r="F1221" s="147"/>
      <c r="G1221" s="147"/>
      <c r="H1221" s="132">
        <v>50000</v>
      </c>
      <c r="I1221" s="147">
        <f t="shared" si="38"/>
        <v>50000</v>
      </c>
      <c r="J1221" s="148"/>
      <c r="K1221" s="179" t="str">
        <f t="shared" si="39"/>
        <v>K16B</v>
      </c>
      <c r="L1221" s="168" t="s">
        <v>5649</v>
      </c>
    </row>
    <row r="1222" spans="1:12" ht="17.25" customHeight="1">
      <c r="A1222" s="185">
        <v>1217</v>
      </c>
      <c r="B1222" s="30" t="s">
        <v>787</v>
      </c>
      <c r="C1222" s="30" t="s">
        <v>788</v>
      </c>
      <c r="D1222" s="30" t="s">
        <v>760</v>
      </c>
      <c r="E1222" s="147">
        <f>VLOOKUP(B1222,'Học phí'!$B$8:$F$395,5,0)</f>
        <v>155000</v>
      </c>
      <c r="F1222" s="147"/>
      <c r="G1222" s="147"/>
      <c r="H1222" s="132">
        <v>50000</v>
      </c>
      <c r="I1222" s="147">
        <f t="shared" si="38"/>
        <v>205000</v>
      </c>
      <c r="J1222" s="148"/>
      <c r="K1222" s="179" t="str">
        <f t="shared" si="39"/>
        <v>K16B</v>
      </c>
      <c r="L1222" s="168" t="s">
        <v>5649</v>
      </c>
    </row>
    <row r="1223" spans="1:12" ht="17.25" customHeight="1">
      <c r="A1223" s="185">
        <v>1218</v>
      </c>
      <c r="B1223" s="30" t="s">
        <v>789</v>
      </c>
      <c r="C1223" s="30" t="s">
        <v>790</v>
      </c>
      <c r="D1223" s="30" t="s">
        <v>760</v>
      </c>
      <c r="E1223" s="147">
        <f>VLOOKUP(B1223,'Học phí'!$B$8:$F$395,5,0)</f>
        <v>155000</v>
      </c>
      <c r="F1223" s="147"/>
      <c r="G1223" s="147"/>
      <c r="H1223" s="132">
        <v>50000</v>
      </c>
      <c r="I1223" s="147">
        <f t="shared" si="38"/>
        <v>205000</v>
      </c>
      <c r="J1223" s="148"/>
      <c r="K1223" s="179" t="str">
        <f t="shared" si="39"/>
        <v>K16B</v>
      </c>
      <c r="L1223" s="168" t="s">
        <v>5649</v>
      </c>
    </row>
    <row r="1224" spans="1:12" ht="17.25" customHeight="1">
      <c r="A1224" s="185">
        <v>1219</v>
      </c>
      <c r="B1224" s="30" t="s">
        <v>791</v>
      </c>
      <c r="C1224" s="30" t="s">
        <v>656</v>
      </c>
      <c r="D1224" s="30" t="s">
        <v>760</v>
      </c>
      <c r="E1224" s="147">
        <f>VLOOKUP(B1224,'Học phí'!$B$8:$F$395,5,0)</f>
        <v>155000</v>
      </c>
      <c r="F1224" s="147"/>
      <c r="G1224" s="147"/>
      <c r="H1224" s="132">
        <v>50000</v>
      </c>
      <c r="I1224" s="147">
        <f t="shared" ref="I1224:I1287" si="40">SUM(E1224:H1224)</f>
        <v>205000</v>
      </c>
      <c r="J1224" s="148"/>
      <c r="K1224" s="179" t="str">
        <f t="shared" si="39"/>
        <v>K16B</v>
      </c>
      <c r="L1224" s="168" t="s">
        <v>5649</v>
      </c>
    </row>
    <row r="1225" spans="1:12" ht="17.25" customHeight="1">
      <c r="A1225" s="185">
        <v>1220</v>
      </c>
      <c r="B1225" s="30" t="s">
        <v>792</v>
      </c>
      <c r="C1225" s="30" t="s">
        <v>793</v>
      </c>
      <c r="D1225" s="30" t="s">
        <v>760</v>
      </c>
      <c r="E1225" s="147">
        <f>VLOOKUP(B1225,'Học phí'!$B$8:$F$395,5,0)</f>
        <v>155000</v>
      </c>
      <c r="F1225" s="147"/>
      <c r="G1225" s="147"/>
      <c r="H1225" s="132">
        <v>50000</v>
      </c>
      <c r="I1225" s="147">
        <f t="shared" si="40"/>
        <v>205000</v>
      </c>
      <c r="J1225" s="148"/>
      <c r="K1225" s="179" t="str">
        <f t="shared" si="39"/>
        <v>K16B</v>
      </c>
      <c r="L1225" s="168" t="s">
        <v>5649</v>
      </c>
    </row>
    <row r="1226" spans="1:12" ht="17.25" customHeight="1">
      <c r="A1226" s="185">
        <v>1221</v>
      </c>
      <c r="B1226" s="30" t="s">
        <v>794</v>
      </c>
      <c r="C1226" s="30" t="s">
        <v>795</v>
      </c>
      <c r="D1226" s="30" t="s">
        <v>760</v>
      </c>
      <c r="E1226" s="147">
        <f>VLOOKUP(B1226,'Học phí'!$B$8:$F$395,5,0)</f>
        <v>155000</v>
      </c>
      <c r="F1226" s="147"/>
      <c r="G1226" s="147"/>
      <c r="H1226" s="132">
        <v>50000</v>
      </c>
      <c r="I1226" s="147">
        <f t="shared" si="40"/>
        <v>205000</v>
      </c>
      <c r="J1226" s="148"/>
      <c r="K1226" s="179" t="str">
        <f t="shared" si="39"/>
        <v>K16B</v>
      </c>
      <c r="L1226" s="168" t="s">
        <v>5649</v>
      </c>
    </row>
    <row r="1227" spans="1:12" ht="17.25" customHeight="1">
      <c r="A1227" s="185">
        <v>1222</v>
      </c>
      <c r="B1227" s="30" t="s">
        <v>796</v>
      </c>
      <c r="C1227" s="30" t="s">
        <v>797</v>
      </c>
      <c r="D1227" s="30" t="s">
        <v>760</v>
      </c>
      <c r="E1227" s="147">
        <f>VLOOKUP(B1227,'Học phí'!$B$8:$F$395,5,0)</f>
        <v>155000</v>
      </c>
      <c r="F1227" s="147"/>
      <c r="G1227" s="147"/>
      <c r="H1227" s="132">
        <v>50000</v>
      </c>
      <c r="I1227" s="147">
        <f t="shared" si="40"/>
        <v>205000</v>
      </c>
      <c r="J1227" s="148"/>
      <c r="K1227" s="179" t="str">
        <f t="shared" si="39"/>
        <v>K16B</v>
      </c>
      <c r="L1227" s="168" t="s">
        <v>5649</v>
      </c>
    </row>
    <row r="1228" spans="1:12" ht="17.25" customHeight="1">
      <c r="A1228" s="185">
        <v>1223</v>
      </c>
      <c r="B1228" s="30" t="s">
        <v>798</v>
      </c>
      <c r="C1228" s="30" t="s">
        <v>799</v>
      </c>
      <c r="D1228" s="30" t="s">
        <v>760</v>
      </c>
      <c r="E1228" s="147">
        <f>VLOOKUP(B1228,'Học phí'!$B$8:$F$395,5,0)</f>
        <v>155000</v>
      </c>
      <c r="F1228" s="147"/>
      <c r="G1228" s="147"/>
      <c r="H1228" s="132">
        <v>50000</v>
      </c>
      <c r="I1228" s="147">
        <f t="shared" si="40"/>
        <v>205000</v>
      </c>
      <c r="J1228" s="148"/>
      <c r="K1228" s="179" t="str">
        <f t="shared" si="39"/>
        <v>K16B</v>
      </c>
      <c r="L1228" s="168" t="s">
        <v>5649</v>
      </c>
    </row>
    <row r="1229" spans="1:12" ht="17.25" customHeight="1">
      <c r="A1229" s="185">
        <v>1224</v>
      </c>
      <c r="B1229" s="30" t="s">
        <v>800</v>
      </c>
      <c r="C1229" s="30" t="s">
        <v>801</v>
      </c>
      <c r="D1229" s="30" t="s">
        <v>760</v>
      </c>
      <c r="E1229" s="147"/>
      <c r="F1229" s="147"/>
      <c r="G1229" s="147"/>
      <c r="H1229" s="132">
        <v>50000</v>
      </c>
      <c r="I1229" s="147">
        <f t="shared" si="40"/>
        <v>50000</v>
      </c>
      <c r="J1229" s="148"/>
      <c r="K1229" s="179" t="str">
        <f t="shared" si="39"/>
        <v>K16B</v>
      </c>
      <c r="L1229" s="168" t="s">
        <v>5649</v>
      </c>
    </row>
    <row r="1230" spans="1:12" ht="17.25" customHeight="1">
      <c r="A1230" s="185">
        <v>1225</v>
      </c>
      <c r="B1230" s="30" t="s">
        <v>802</v>
      </c>
      <c r="C1230" s="30" t="s">
        <v>803</v>
      </c>
      <c r="D1230" s="30" t="s">
        <v>760</v>
      </c>
      <c r="E1230" s="147">
        <f>VLOOKUP(B1230,'Học phí'!$B$8:$F$395,5,0)</f>
        <v>155000</v>
      </c>
      <c r="F1230" s="147"/>
      <c r="G1230" s="147"/>
      <c r="H1230" s="132">
        <v>50000</v>
      </c>
      <c r="I1230" s="147">
        <f t="shared" si="40"/>
        <v>205000</v>
      </c>
      <c r="J1230" s="148"/>
      <c r="K1230" s="179" t="str">
        <f t="shared" si="39"/>
        <v>K16B</v>
      </c>
      <c r="L1230" s="168" t="s">
        <v>5649</v>
      </c>
    </row>
    <row r="1231" spans="1:12" ht="17.25" customHeight="1">
      <c r="A1231" s="185">
        <v>1226</v>
      </c>
      <c r="B1231" s="30" t="s">
        <v>804</v>
      </c>
      <c r="C1231" s="30" t="s">
        <v>805</v>
      </c>
      <c r="D1231" s="30" t="s">
        <v>760</v>
      </c>
      <c r="E1231" s="147">
        <f>VLOOKUP(B1231,'Học phí'!$B$8:$F$395,5,0)</f>
        <v>155000</v>
      </c>
      <c r="F1231" s="147"/>
      <c r="G1231" s="147"/>
      <c r="H1231" s="132">
        <v>50000</v>
      </c>
      <c r="I1231" s="147">
        <f t="shared" si="40"/>
        <v>205000</v>
      </c>
      <c r="J1231" s="148"/>
      <c r="K1231" s="179" t="str">
        <f t="shared" si="39"/>
        <v>K16B</v>
      </c>
      <c r="L1231" s="168" t="s">
        <v>5649</v>
      </c>
    </row>
    <row r="1232" spans="1:12" ht="17.25" customHeight="1">
      <c r="A1232" s="185">
        <v>1227</v>
      </c>
      <c r="B1232" s="30" t="s">
        <v>806</v>
      </c>
      <c r="C1232" s="30" t="s">
        <v>807</v>
      </c>
      <c r="D1232" s="30" t="s">
        <v>760</v>
      </c>
      <c r="E1232" s="147"/>
      <c r="F1232" s="147"/>
      <c r="G1232" s="147"/>
      <c r="H1232" s="132">
        <v>50000</v>
      </c>
      <c r="I1232" s="147">
        <f t="shared" si="40"/>
        <v>50000</v>
      </c>
      <c r="J1232" s="148"/>
      <c r="K1232" s="179" t="str">
        <f t="shared" si="39"/>
        <v>K16B</v>
      </c>
      <c r="L1232" s="168" t="s">
        <v>5649</v>
      </c>
    </row>
    <row r="1233" spans="1:12" ht="17.25" customHeight="1">
      <c r="A1233" s="185">
        <v>1228</v>
      </c>
      <c r="B1233" s="30" t="s">
        <v>808</v>
      </c>
      <c r="C1233" s="30" t="s">
        <v>809</v>
      </c>
      <c r="D1233" s="30" t="s">
        <v>760</v>
      </c>
      <c r="E1233" s="147">
        <f>VLOOKUP(B1233,'Học phí'!$B$8:$F$395,5,0)</f>
        <v>155000</v>
      </c>
      <c r="F1233" s="147"/>
      <c r="G1233" s="147"/>
      <c r="H1233" s="132">
        <v>50000</v>
      </c>
      <c r="I1233" s="147">
        <f t="shared" si="40"/>
        <v>205000</v>
      </c>
      <c r="J1233" s="148"/>
      <c r="K1233" s="179" t="str">
        <f t="shared" si="39"/>
        <v>K16B</v>
      </c>
      <c r="L1233" s="168" t="s">
        <v>5649</v>
      </c>
    </row>
    <row r="1234" spans="1:12" ht="17.25" customHeight="1">
      <c r="A1234" s="185">
        <v>1229</v>
      </c>
      <c r="B1234" s="30" t="s">
        <v>810</v>
      </c>
      <c r="C1234" s="30" t="s">
        <v>811</v>
      </c>
      <c r="D1234" s="30" t="s">
        <v>760</v>
      </c>
      <c r="E1234" s="147">
        <f>VLOOKUP(B1234,'Học phí'!$B$8:$F$395,5,0)</f>
        <v>155000</v>
      </c>
      <c r="F1234" s="147"/>
      <c r="G1234" s="147"/>
      <c r="H1234" s="132">
        <v>50000</v>
      </c>
      <c r="I1234" s="147">
        <f t="shared" si="40"/>
        <v>205000</v>
      </c>
      <c r="J1234" s="148"/>
      <c r="K1234" s="179" t="str">
        <f t="shared" si="39"/>
        <v>K16B</v>
      </c>
      <c r="L1234" s="168" t="s">
        <v>5649</v>
      </c>
    </row>
    <row r="1235" spans="1:12" ht="17.25" customHeight="1">
      <c r="A1235" s="185">
        <v>1230</v>
      </c>
      <c r="B1235" s="30" t="s">
        <v>812</v>
      </c>
      <c r="C1235" s="30" t="s">
        <v>813</v>
      </c>
      <c r="D1235" s="30" t="s">
        <v>760</v>
      </c>
      <c r="E1235" s="147"/>
      <c r="F1235" s="147"/>
      <c r="G1235" s="147"/>
      <c r="H1235" s="132">
        <v>50000</v>
      </c>
      <c r="I1235" s="147">
        <f t="shared" si="40"/>
        <v>50000</v>
      </c>
      <c r="J1235" s="148"/>
      <c r="K1235" s="179" t="str">
        <f t="shared" si="39"/>
        <v>K16B</v>
      </c>
      <c r="L1235" s="168" t="s">
        <v>5649</v>
      </c>
    </row>
    <row r="1236" spans="1:12" ht="17.25" customHeight="1">
      <c r="A1236" s="185">
        <v>1231</v>
      </c>
      <c r="B1236" s="30" t="s">
        <v>814</v>
      </c>
      <c r="C1236" s="30" t="s">
        <v>815</v>
      </c>
      <c r="D1236" s="30" t="s">
        <v>760</v>
      </c>
      <c r="E1236" s="147">
        <f>VLOOKUP(B1236,'Học phí'!$B$8:$F$395,5,0)</f>
        <v>155000</v>
      </c>
      <c r="F1236" s="147"/>
      <c r="G1236" s="147"/>
      <c r="H1236" s="132">
        <v>50000</v>
      </c>
      <c r="I1236" s="147">
        <f t="shared" si="40"/>
        <v>205000</v>
      </c>
      <c r="J1236" s="148"/>
      <c r="K1236" s="179" t="str">
        <f t="shared" si="39"/>
        <v>K16B</v>
      </c>
      <c r="L1236" s="168" t="s">
        <v>5649</v>
      </c>
    </row>
    <row r="1237" spans="1:12" ht="17.25" customHeight="1">
      <c r="A1237" s="185">
        <v>1232</v>
      </c>
      <c r="B1237" s="30" t="s">
        <v>816</v>
      </c>
      <c r="C1237" s="30" t="s">
        <v>817</v>
      </c>
      <c r="D1237" s="30" t="s">
        <v>760</v>
      </c>
      <c r="E1237" s="147">
        <f>VLOOKUP(B1237,'Học phí'!$B$8:$F$395,5,0)</f>
        <v>155000</v>
      </c>
      <c r="F1237" s="147"/>
      <c r="G1237" s="147"/>
      <c r="H1237" s="132">
        <v>50000</v>
      </c>
      <c r="I1237" s="147">
        <f t="shared" si="40"/>
        <v>205000</v>
      </c>
      <c r="J1237" s="148"/>
      <c r="K1237" s="179" t="str">
        <f t="shared" si="39"/>
        <v>K16B</v>
      </c>
      <c r="L1237" s="168" t="s">
        <v>5649</v>
      </c>
    </row>
    <row r="1238" spans="1:12" ht="17.25" customHeight="1">
      <c r="A1238" s="185">
        <v>1233</v>
      </c>
      <c r="B1238" s="30" t="s">
        <v>818</v>
      </c>
      <c r="C1238" s="30" t="s">
        <v>819</v>
      </c>
      <c r="D1238" s="30" t="s">
        <v>760</v>
      </c>
      <c r="E1238" s="147">
        <f>VLOOKUP(B1238,'Học phí'!$B$8:$F$395,5,0)</f>
        <v>155000</v>
      </c>
      <c r="F1238" s="147"/>
      <c r="G1238" s="147"/>
      <c r="H1238" s="132">
        <v>50000</v>
      </c>
      <c r="I1238" s="147">
        <f t="shared" si="40"/>
        <v>205000</v>
      </c>
      <c r="J1238" s="148"/>
      <c r="K1238" s="179" t="str">
        <f t="shared" ref="K1238:K1301" si="41">RIGHT(D1238,4)</f>
        <v>K16B</v>
      </c>
      <c r="L1238" s="168" t="s">
        <v>5649</v>
      </c>
    </row>
    <row r="1239" spans="1:12" ht="17.25" customHeight="1">
      <c r="A1239" s="185">
        <v>1234</v>
      </c>
      <c r="B1239" s="30" t="s">
        <v>820</v>
      </c>
      <c r="C1239" s="30" t="s">
        <v>821</v>
      </c>
      <c r="D1239" s="30" t="s">
        <v>760</v>
      </c>
      <c r="E1239" s="147">
        <f>VLOOKUP(B1239,'Học phí'!$B$8:$F$395,5,0)</f>
        <v>155000</v>
      </c>
      <c r="F1239" s="147"/>
      <c r="G1239" s="147"/>
      <c r="H1239" s="132">
        <v>50000</v>
      </c>
      <c r="I1239" s="147">
        <f t="shared" si="40"/>
        <v>205000</v>
      </c>
      <c r="J1239" s="148"/>
      <c r="K1239" s="179" t="str">
        <f t="shared" si="41"/>
        <v>K16B</v>
      </c>
      <c r="L1239" s="168" t="s">
        <v>5649</v>
      </c>
    </row>
    <row r="1240" spans="1:12" ht="17.25" customHeight="1">
      <c r="A1240" s="185">
        <v>1235</v>
      </c>
      <c r="B1240" s="30" t="s">
        <v>822</v>
      </c>
      <c r="C1240" s="30" t="s">
        <v>823</v>
      </c>
      <c r="D1240" s="30" t="s">
        <v>760</v>
      </c>
      <c r="E1240" s="147">
        <f>VLOOKUP(B1240,'Học phí'!$B$8:$F$395,5,0)</f>
        <v>155000</v>
      </c>
      <c r="F1240" s="147"/>
      <c r="G1240" s="147"/>
      <c r="H1240" s="132">
        <v>50000</v>
      </c>
      <c r="I1240" s="147">
        <f t="shared" si="40"/>
        <v>205000</v>
      </c>
      <c r="J1240" s="148"/>
      <c r="K1240" s="179" t="str">
        <f t="shared" si="41"/>
        <v>K16B</v>
      </c>
      <c r="L1240" s="168" t="s">
        <v>5649</v>
      </c>
    </row>
    <row r="1241" spans="1:12" ht="17.25" customHeight="1">
      <c r="A1241" s="185">
        <v>1236</v>
      </c>
      <c r="B1241" s="30" t="s">
        <v>824</v>
      </c>
      <c r="C1241" s="30" t="s">
        <v>825</v>
      </c>
      <c r="D1241" s="30" t="s">
        <v>760</v>
      </c>
      <c r="E1241" s="147">
        <f>VLOOKUP(B1241,'Học phí'!$B$8:$F$395,5,0)</f>
        <v>155000</v>
      </c>
      <c r="F1241" s="147"/>
      <c r="G1241" s="147"/>
      <c r="H1241" s="132">
        <v>50000</v>
      </c>
      <c r="I1241" s="147">
        <f t="shared" si="40"/>
        <v>205000</v>
      </c>
      <c r="J1241" s="148"/>
      <c r="K1241" s="179" t="str">
        <f t="shared" si="41"/>
        <v>K16B</v>
      </c>
      <c r="L1241" s="168" t="s">
        <v>5649</v>
      </c>
    </row>
    <row r="1242" spans="1:12" ht="17.25" customHeight="1">
      <c r="A1242" s="185">
        <v>1237</v>
      </c>
      <c r="B1242" s="30" t="s">
        <v>826</v>
      </c>
      <c r="C1242" s="30" t="s">
        <v>827</v>
      </c>
      <c r="D1242" s="30" t="s">
        <v>760</v>
      </c>
      <c r="E1242" s="147">
        <f>VLOOKUP(B1242,'Học phí'!$B$8:$F$395,5,0)</f>
        <v>155000</v>
      </c>
      <c r="F1242" s="147"/>
      <c r="G1242" s="147"/>
      <c r="H1242" s="132">
        <v>50000</v>
      </c>
      <c r="I1242" s="147">
        <f t="shared" si="40"/>
        <v>205000</v>
      </c>
      <c r="J1242" s="148"/>
      <c r="K1242" s="179" t="str">
        <f t="shared" si="41"/>
        <v>K16B</v>
      </c>
      <c r="L1242" s="168" t="s">
        <v>5649</v>
      </c>
    </row>
    <row r="1243" spans="1:12" ht="17.25" customHeight="1">
      <c r="A1243" s="185">
        <v>1238</v>
      </c>
      <c r="B1243" s="30" t="s">
        <v>828</v>
      </c>
      <c r="C1243" s="30" t="s">
        <v>829</v>
      </c>
      <c r="D1243" s="30" t="s">
        <v>760</v>
      </c>
      <c r="E1243" s="147">
        <f>VLOOKUP(B1243,'Học phí'!$B$8:$F$395,5,0)</f>
        <v>155000</v>
      </c>
      <c r="F1243" s="147"/>
      <c r="G1243" s="147"/>
      <c r="H1243" s="132">
        <v>50000</v>
      </c>
      <c r="I1243" s="147">
        <f t="shared" si="40"/>
        <v>205000</v>
      </c>
      <c r="J1243" s="148"/>
      <c r="K1243" s="179" t="str">
        <f t="shared" si="41"/>
        <v>K16B</v>
      </c>
      <c r="L1243" s="168" t="s">
        <v>5649</v>
      </c>
    </row>
    <row r="1244" spans="1:12" ht="17.25" customHeight="1">
      <c r="A1244" s="185">
        <v>1239</v>
      </c>
      <c r="B1244" s="30" t="s">
        <v>830</v>
      </c>
      <c r="C1244" s="30" t="s">
        <v>831</v>
      </c>
      <c r="D1244" s="30" t="s">
        <v>760</v>
      </c>
      <c r="E1244" s="147"/>
      <c r="F1244" s="147"/>
      <c r="G1244" s="147"/>
      <c r="H1244" s="132">
        <v>50000</v>
      </c>
      <c r="I1244" s="147">
        <f t="shared" si="40"/>
        <v>50000</v>
      </c>
      <c r="J1244" s="148"/>
      <c r="K1244" s="179" t="str">
        <f t="shared" si="41"/>
        <v>K16B</v>
      </c>
      <c r="L1244" s="168" t="s">
        <v>5649</v>
      </c>
    </row>
    <row r="1245" spans="1:12" ht="17.25" customHeight="1">
      <c r="A1245" s="185">
        <v>1240</v>
      </c>
      <c r="B1245" s="30" t="s">
        <v>832</v>
      </c>
      <c r="C1245" s="30" t="s">
        <v>833</v>
      </c>
      <c r="D1245" s="30" t="s">
        <v>760</v>
      </c>
      <c r="E1245" s="147">
        <f>VLOOKUP(B1245,'Học phí'!$B$8:$F$395,5,0)</f>
        <v>155000</v>
      </c>
      <c r="F1245" s="147"/>
      <c r="G1245" s="147"/>
      <c r="H1245" s="132">
        <v>50000</v>
      </c>
      <c r="I1245" s="147">
        <f t="shared" si="40"/>
        <v>205000</v>
      </c>
      <c r="J1245" s="148"/>
      <c r="K1245" s="179" t="str">
        <f t="shared" si="41"/>
        <v>K16B</v>
      </c>
      <c r="L1245" s="168" t="s">
        <v>5649</v>
      </c>
    </row>
    <row r="1246" spans="1:12" ht="17.25" customHeight="1">
      <c r="A1246" s="185">
        <v>1241</v>
      </c>
      <c r="B1246" s="30" t="s">
        <v>834</v>
      </c>
      <c r="C1246" s="30" t="s">
        <v>835</v>
      </c>
      <c r="D1246" s="30" t="s">
        <v>760</v>
      </c>
      <c r="E1246" s="147">
        <f>VLOOKUP(B1246,'Học phí'!$B$8:$F$395,5,0)</f>
        <v>155000</v>
      </c>
      <c r="F1246" s="147"/>
      <c r="G1246" s="147"/>
      <c r="H1246" s="132">
        <v>50000</v>
      </c>
      <c r="I1246" s="147">
        <f t="shared" si="40"/>
        <v>205000</v>
      </c>
      <c r="J1246" s="148"/>
      <c r="K1246" s="179" t="str">
        <f t="shared" si="41"/>
        <v>K16B</v>
      </c>
      <c r="L1246" s="168" t="s">
        <v>5649</v>
      </c>
    </row>
    <row r="1247" spans="1:12" ht="17.25" customHeight="1">
      <c r="A1247" s="185">
        <v>1242</v>
      </c>
      <c r="B1247" s="30" t="s">
        <v>836</v>
      </c>
      <c r="C1247" s="30" t="s">
        <v>837</v>
      </c>
      <c r="D1247" s="30" t="s">
        <v>760</v>
      </c>
      <c r="E1247" s="147">
        <f>VLOOKUP(B1247,'Học phí'!$B$8:$F$395,5,0)</f>
        <v>155000</v>
      </c>
      <c r="F1247" s="147"/>
      <c r="G1247" s="147"/>
      <c r="H1247" s="132">
        <v>50000</v>
      </c>
      <c r="I1247" s="147">
        <f t="shared" si="40"/>
        <v>205000</v>
      </c>
      <c r="J1247" s="148"/>
      <c r="K1247" s="179" t="str">
        <f t="shared" si="41"/>
        <v>K16B</v>
      </c>
      <c r="L1247" s="168" t="s">
        <v>5649</v>
      </c>
    </row>
    <row r="1248" spans="1:12" ht="17.25" customHeight="1">
      <c r="A1248" s="185">
        <v>1243</v>
      </c>
      <c r="B1248" s="30" t="s">
        <v>838</v>
      </c>
      <c r="C1248" s="30" t="s">
        <v>839</v>
      </c>
      <c r="D1248" s="30" t="s">
        <v>760</v>
      </c>
      <c r="E1248" s="147">
        <f>VLOOKUP(B1248,'Học phí'!$B$8:$F$395,5,0)</f>
        <v>155000</v>
      </c>
      <c r="F1248" s="147"/>
      <c r="G1248" s="147"/>
      <c r="H1248" s="132">
        <v>50000</v>
      </c>
      <c r="I1248" s="147">
        <f t="shared" si="40"/>
        <v>205000</v>
      </c>
      <c r="J1248" s="148"/>
      <c r="K1248" s="179" t="str">
        <f t="shared" si="41"/>
        <v>K16B</v>
      </c>
      <c r="L1248" s="168" t="s">
        <v>5649</v>
      </c>
    </row>
    <row r="1249" spans="1:12" ht="17.25" customHeight="1">
      <c r="A1249" s="185">
        <v>1244</v>
      </c>
      <c r="B1249" s="30" t="s">
        <v>840</v>
      </c>
      <c r="C1249" s="30" t="s">
        <v>841</v>
      </c>
      <c r="D1249" s="30" t="s">
        <v>760</v>
      </c>
      <c r="E1249" s="147"/>
      <c r="F1249" s="147"/>
      <c r="G1249" s="147"/>
      <c r="H1249" s="132">
        <v>50000</v>
      </c>
      <c r="I1249" s="147">
        <f t="shared" si="40"/>
        <v>50000</v>
      </c>
      <c r="J1249" s="148"/>
      <c r="K1249" s="179" t="str">
        <f t="shared" si="41"/>
        <v>K16B</v>
      </c>
      <c r="L1249" s="168" t="s">
        <v>5649</v>
      </c>
    </row>
    <row r="1250" spans="1:12" ht="17.25" customHeight="1">
      <c r="A1250" s="185">
        <v>1245</v>
      </c>
      <c r="B1250" s="30" t="s">
        <v>842</v>
      </c>
      <c r="C1250" s="30" t="s">
        <v>843</v>
      </c>
      <c r="D1250" s="30" t="s">
        <v>760</v>
      </c>
      <c r="E1250" s="147">
        <f>VLOOKUP(B1250,'Học phí'!$B$8:$F$395,5,0)</f>
        <v>155000</v>
      </c>
      <c r="F1250" s="147"/>
      <c r="G1250" s="147"/>
      <c r="H1250" s="132">
        <v>50000</v>
      </c>
      <c r="I1250" s="147">
        <f t="shared" si="40"/>
        <v>205000</v>
      </c>
      <c r="J1250" s="148"/>
      <c r="K1250" s="179" t="str">
        <f t="shared" si="41"/>
        <v>K16B</v>
      </c>
      <c r="L1250" s="168" t="s">
        <v>5649</v>
      </c>
    </row>
    <row r="1251" spans="1:12" ht="17.25" customHeight="1">
      <c r="A1251" s="185">
        <v>1246</v>
      </c>
      <c r="B1251" s="30" t="s">
        <v>844</v>
      </c>
      <c r="C1251" s="30" t="s">
        <v>845</v>
      </c>
      <c r="D1251" s="30" t="s">
        <v>760</v>
      </c>
      <c r="E1251" s="147">
        <f>VLOOKUP(B1251,'Học phí'!$B$8:$F$395,5,0)</f>
        <v>155000</v>
      </c>
      <c r="F1251" s="147"/>
      <c r="G1251" s="147"/>
      <c r="H1251" s="132">
        <v>50000</v>
      </c>
      <c r="I1251" s="147">
        <f t="shared" si="40"/>
        <v>205000</v>
      </c>
      <c r="J1251" s="148"/>
      <c r="K1251" s="179" t="str">
        <f t="shared" si="41"/>
        <v>K16B</v>
      </c>
      <c r="L1251" s="168" t="s">
        <v>5649</v>
      </c>
    </row>
    <row r="1252" spans="1:12" ht="17.25" customHeight="1">
      <c r="A1252" s="185">
        <v>1247</v>
      </c>
      <c r="B1252" s="168" t="s">
        <v>5178</v>
      </c>
      <c r="C1252" s="168" t="s">
        <v>5179</v>
      </c>
      <c r="D1252" s="168" t="s">
        <v>463</v>
      </c>
      <c r="E1252" s="169">
        <v>155000</v>
      </c>
      <c r="F1252" s="147"/>
      <c r="G1252" s="147"/>
      <c r="H1252" s="169"/>
      <c r="I1252" s="147">
        <f t="shared" si="40"/>
        <v>155000</v>
      </c>
      <c r="J1252" s="148"/>
      <c r="K1252" s="179" t="str">
        <f t="shared" si="41"/>
        <v>K16B</v>
      </c>
      <c r="L1252" s="168" t="s">
        <v>5649</v>
      </c>
    </row>
    <row r="1253" spans="1:12" ht="17.25" customHeight="1">
      <c r="A1253" s="185">
        <v>1248</v>
      </c>
      <c r="B1253" s="168" t="s">
        <v>5180</v>
      </c>
      <c r="C1253" s="168" t="s">
        <v>5181</v>
      </c>
      <c r="D1253" s="168" t="s">
        <v>463</v>
      </c>
      <c r="E1253" s="169">
        <v>155000</v>
      </c>
      <c r="F1253" s="147"/>
      <c r="G1253" s="147"/>
      <c r="H1253" s="169"/>
      <c r="I1253" s="147">
        <f t="shared" si="40"/>
        <v>155000</v>
      </c>
      <c r="J1253" s="148"/>
      <c r="K1253" s="179" t="str">
        <f t="shared" si="41"/>
        <v>K16B</v>
      </c>
      <c r="L1253" s="168" t="s">
        <v>5649</v>
      </c>
    </row>
    <row r="1254" spans="1:12" ht="17.25" customHeight="1">
      <c r="A1254" s="185">
        <v>1249</v>
      </c>
      <c r="B1254" s="168" t="s">
        <v>5182</v>
      </c>
      <c r="C1254" s="168" t="s">
        <v>5183</v>
      </c>
      <c r="D1254" s="168" t="s">
        <v>463</v>
      </c>
      <c r="E1254" s="169">
        <v>155000</v>
      </c>
      <c r="F1254" s="147"/>
      <c r="G1254" s="147"/>
      <c r="H1254" s="169"/>
      <c r="I1254" s="147">
        <f t="shared" si="40"/>
        <v>155000</v>
      </c>
      <c r="J1254" s="148"/>
      <c r="K1254" s="179" t="str">
        <f t="shared" si="41"/>
        <v>K16B</v>
      </c>
      <c r="L1254" s="168" t="s">
        <v>5649</v>
      </c>
    </row>
    <row r="1255" spans="1:12" ht="17.25" customHeight="1">
      <c r="A1255" s="185">
        <v>1250</v>
      </c>
      <c r="B1255" s="168" t="s">
        <v>5184</v>
      </c>
      <c r="C1255" s="168" t="s">
        <v>5185</v>
      </c>
      <c r="D1255" s="168" t="s">
        <v>463</v>
      </c>
      <c r="E1255" s="169">
        <v>155000</v>
      </c>
      <c r="F1255" s="147"/>
      <c r="G1255" s="147"/>
      <c r="H1255" s="169"/>
      <c r="I1255" s="147">
        <f t="shared" si="40"/>
        <v>155000</v>
      </c>
      <c r="J1255" s="148"/>
      <c r="K1255" s="179" t="str">
        <f t="shared" si="41"/>
        <v>K16B</v>
      </c>
      <c r="L1255" s="168" t="s">
        <v>5649</v>
      </c>
    </row>
    <row r="1256" spans="1:12" ht="17.25" customHeight="1">
      <c r="A1256" s="185">
        <v>1251</v>
      </c>
      <c r="B1256" s="168" t="s">
        <v>5186</v>
      </c>
      <c r="C1256" s="168" t="s">
        <v>5187</v>
      </c>
      <c r="D1256" s="168" t="s">
        <v>463</v>
      </c>
      <c r="E1256" s="169">
        <v>155000</v>
      </c>
      <c r="F1256" s="147"/>
      <c r="G1256" s="147"/>
      <c r="H1256" s="169"/>
      <c r="I1256" s="147">
        <f t="shared" si="40"/>
        <v>155000</v>
      </c>
      <c r="J1256" s="148"/>
      <c r="K1256" s="179" t="str">
        <f t="shared" si="41"/>
        <v>K16B</v>
      </c>
      <c r="L1256" s="168" t="s">
        <v>5649</v>
      </c>
    </row>
    <row r="1257" spans="1:12" ht="17.25" customHeight="1">
      <c r="A1257" s="185">
        <v>1252</v>
      </c>
      <c r="B1257" s="168" t="s">
        <v>5188</v>
      </c>
      <c r="C1257" s="168" t="s">
        <v>5189</v>
      </c>
      <c r="D1257" s="168" t="s">
        <v>463</v>
      </c>
      <c r="E1257" s="169">
        <v>155000</v>
      </c>
      <c r="F1257" s="147"/>
      <c r="G1257" s="147"/>
      <c r="H1257" s="169"/>
      <c r="I1257" s="147">
        <f t="shared" si="40"/>
        <v>155000</v>
      </c>
      <c r="J1257" s="148"/>
      <c r="K1257" s="179" t="str">
        <f t="shared" si="41"/>
        <v>K16B</v>
      </c>
      <c r="L1257" s="168" t="s">
        <v>5649</v>
      </c>
    </row>
    <row r="1258" spans="1:12" ht="17.25" customHeight="1">
      <c r="A1258" s="185">
        <v>1253</v>
      </c>
      <c r="B1258" s="168" t="s">
        <v>5190</v>
      </c>
      <c r="C1258" s="168" t="s">
        <v>5191</v>
      </c>
      <c r="D1258" s="168" t="s">
        <v>463</v>
      </c>
      <c r="E1258" s="169">
        <v>155000</v>
      </c>
      <c r="F1258" s="147"/>
      <c r="G1258" s="147"/>
      <c r="H1258" s="169"/>
      <c r="I1258" s="147">
        <f t="shared" si="40"/>
        <v>155000</v>
      </c>
      <c r="J1258" s="148"/>
      <c r="K1258" s="179" t="str">
        <f t="shared" si="41"/>
        <v>K16B</v>
      </c>
      <c r="L1258" s="168" t="s">
        <v>5649</v>
      </c>
    </row>
    <row r="1259" spans="1:12" ht="17.25" customHeight="1">
      <c r="A1259" s="185">
        <v>1254</v>
      </c>
      <c r="B1259" s="168" t="s">
        <v>5192</v>
      </c>
      <c r="C1259" s="168" t="s">
        <v>5193</v>
      </c>
      <c r="D1259" s="168" t="s">
        <v>463</v>
      </c>
      <c r="E1259" s="169">
        <v>155000</v>
      </c>
      <c r="F1259" s="147"/>
      <c r="G1259" s="147"/>
      <c r="H1259" s="169"/>
      <c r="I1259" s="147">
        <f t="shared" si="40"/>
        <v>155000</v>
      </c>
      <c r="J1259" s="148"/>
      <c r="K1259" s="179" t="str">
        <f t="shared" si="41"/>
        <v>K16B</v>
      </c>
      <c r="L1259" s="168" t="s">
        <v>5649</v>
      </c>
    </row>
    <row r="1260" spans="1:12" ht="17.25" customHeight="1">
      <c r="A1260" s="185">
        <v>1255</v>
      </c>
      <c r="B1260" s="168" t="s">
        <v>5194</v>
      </c>
      <c r="C1260" s="168" t="s">
        <v>5195</v>
      </c>
      <c r="D1260" s="168" t="s">
        <v>463</v>
      </c>
      <c r="E1260" s="169">
        <v>155000</v>
      </c>
      <c r="F1260" s="147"/>
      <c r="G1260" s="147"/>
      <c r="H1260" s="169"/>
      <c r="I1260" s="147">
        <f t="shared" si="40"/>
        <v>155000</v>
      </c>
      <c r="J1260" s="148"/>
      <c r="K1260" s="179" t="str">
        <f t="shared" si="41"/>
        <v>K16B</v>
      </c>
      <c r="L1260" s="168" t="s">
        <v>5649</v>
      </c>
    </row>
    <row r="1261" spans="1:12" ht="17.25" customHeight="1">
      <c r="A1261" s="185">
        <v>1256</v>
      </c>
      <c r="B1261" s="168" t="s">
        <v>5196</v>
      </c>
      <c r="C1261" s="168" t="s">
        <v>5197</v>
      </c>
      <c r="D1261" s="168" t="s">
        <v>463</v>
      </c>
      <c r="E1261" s="169">
        <v>155000</v>
      </c>
      <c r="F1261" s="147"/>
      <c r="G1261" s="147"/>
      <c r="H1261" s="169"/>
      <c r="I1261" s="147">
        <f t="shared" si="40"/>
        <v>155000</v>
      </c>
      <c r="J1261" s="148"/>
      <c r="K1261" s="179" t="str">
        <f t="shared" si="41"/>
        <v>K16B</v>
      </c>
      <c r="L1261" s="168" t="s">
        <v>5649</v>
      </c>
    </row>
    <row r="1262" spans="1:12" ht="17.25" customHeight="1">
      <c r="A1262" s="185">
        <v>1257</v>
      </c>
      <c r="B1262" s="168" t="s">
        <v>5198</v>
      </c>
      <c r="C1262" s="168" t="s">
        <v>5199</v>
      </c>
      <c r="D1262" s="168" t="s">
        <v>463</v>
      </c>
      <c r="E1262" s="169">
        <v>155000</v>
      </c>
      <c r="F1262" s="147"/>
      <c r="G1262" s="147"/>
      <c r="H1262" s="169"/>
      <c r="I1262" s="147">
        <f t="shared" si="40"/>
        <v>155000</v>
      </c>
      <c r="J1262" s="148"/>
      <c r="K1262" s="179" t="str">
        <f t="shared" si="41"/>
        <v>K16B</v>
      </c>
      <c r="L1262" s="168" t="s">
        <v>5649</v>
      </c>
    </row>
    <row r="1263" spans="1:12" ht="17.25" customHeight="1">
      <c r="A1263" s="185">
        <v>1258</v>
      </c>
      <c r="B1263" s="168" t="s">
        <v>5200</v>
      </c>
      <c r="C1263" s="168" t="s">
        <v>5201</v>
      </c>
      <c r="D1263" s="168" t="s">
        <v>463</v>
      </c>
      <c r="E1263" s="169">
        <v>155000</v>
      </c>
      <c r="F1263" s="147"/>
      <c r="G1263" s="147"/>
      <c r="H1263" s="169"/>
      <c r="I1263" s="147">
        <f t="shared" si="40"/>
        <v>155000</v>
      </c>
      <c r="J1263" s="148"/>
      <c r="K1263" s="179" t="str">
        <f t="shared" si="41"/>
        <v>K16B</v>
      </c>
      <c r="L1263" s="168" t="s">
        <v>5649</v>
      </c>
    </row>
    <row r="1264" spans="1:12" ht="17.25" customHeight="1">
      <c r="A1264" s="185">
        <v>1259</v>
      </c>
      <c r="B1264" s="168" t="s">
        <v>5202</v>
      </c>
      <c r="C1264" s="168" t="s">
        <v>5203</v>
      </c>
      <c r="D1264" s="168" t="s">
        <v>463</v>
      </c>
      <c r="E1264" s="169">
        <v>155000</v>
      </c>
      <c r="F1264" s="147"/>
      <c r="G1264" s="147"/>
      <c r="H1264" s="169"/>
      <c r="I1264" s="147">
        <f t="shared" si="40"/>
        <v>155000</v>
      </c>
      <c r="J1264" s="148"/>
      <c r="K1264" s="179" t="str">
        <f t="shared" si="41"/>
        <v>K16B</v>
      </c>
      <c r="L1264" s="168" t="s">
        <v>5649</v>
      </c>
    </row>
    <row r="1265" spans="1:12" ht="17.25" customHeight="1">
      <c r="A1265" s="185">
        <v>1260</v>
      </c>
      <c r="B1265" s="168" t="s">
        <v>5204</v>
      </c>
      <c r="C1265" s="168" t="s">
        <v>720</v>
      </c>
      <c r="D1265" s="168" t="s">
        <v>463</v>
      </c>
      <c r="E1265" s="169">
        <v>155000</v>
      </c>
      <c r="F1265" s="147"/>
      <c r="G1265" s="147"/>
      <c r="H1265" s="169"/>
      <c r="I1265" s="147">
        <f t="shared" si="40"/>
        <v>155000</v>
      </c>
      <c r="J1265" s="148"/>
      <c r="K1265" s="179" t="str">
        <f t="shared" si="41"/>
        <v>K16B</v>
      </c>
      <c r="L1265" s="168" t="s">
        <v>5649</v>
      </c>
    </row>
    <row r="1266" spans="1:12" ht="17.25" customHeight="1">
      <c r="A1266" s="185">
        <v>1261</v>
      </c>
      <c r="B1266" s="168" t="s">
        <v>5205</v>
      </c>
      <c r="C1266" s="168" t="s">
        <v>5206</v>
      </c>
      <c r="D1266" s="168" t="s">
        <v>463</v>
      </c>
      <c r="E1266" s="169">
        <v>155000</v>
      </c>
      <c r="F1266" s="147"/>
      <c r="G1266" s="147"/>
      <c r="H1266" s="169"/>
      <c r="I1266" s="147">
        <f t="shared" si="40"/>
        <v>155000</v>
      </c>
      <c r="J1266" s="148"/>
      <c r="K1266" s="179" t="str">
        <f t="shared" si="41"/>
        <v>K16B</v>
      </c>
      <c r="L1266" s="168" t="s">
        <v>5649</v>
      </c>
    </row>
    <row r="1267" spans="1:12" ht="17.25" customHeight="1">
      <c r="A1267" s="185">
        <v>1262</v>
      </c>
      <c r="B1267" s="168" t="s">
        <v>5207</v>
      </c>
      <c r="C1267" s="168" t="s">
        <v>5208</v>
      </c>
      <c r="D1267" s="168" t="s">
        <v>463</v>
      </c>
      <c r="E1267" s="169">
        <v>155000</v>
      </c>
      <c r="F1267" s="147"/>
      <c r="G1267" s="147"/>
      <c r="H1267" s="169"/>
      <c r="I1267" s="147">
        <f t="shared" si="40"/>
        <v>155000</v>
      </c>
      <c r="J1267" s="148"/>
      <c r="K1267" s="179" t="str">
        <f t="shared" si="41"/>
        <v>K16B</v>
      </c>
      <c r="L1267" s="168" t="s">
        <v>5649</v>
      </c>
    </row>
    <row r="1268" spans="1:12" ht="17.25" customHeight="1">
      <c r="A1268" s="185">
        <v>1263</v>
      </c>
      <c r="B1268" s="30" t="s">
        <v>469</v>
      </c>
      <c r="C1268" s="30" t="s">
        <v>470</v>
      </c>
      <c r="D1268" s="30" t="s">
        <v>471</v>
      </c>
      <c r="E1268" s="147">
        <f>VLOOKUP(B1268,'Học phí'!$B$8:$F$395,5,0)</f>
        <v>3710000</v>
      </c>
      <c r="F1268" s="147"/>
      <c r="G1268" s="147"/>
      <c r="H1268" s="132">
        <v>50000</v>
      </c>
      <c r="I1268" s="147">
        <f t="shared" si="40"/>
        <v>3760000</v>
      </c>
      <c r="J1268" s="148"/>
      <c r="K1268" s="179" t="str">
        <f t="shared" si="41"/>
        <v>K16C</v>
      </c>
      <c r="L1268" s="168" t="s">
        <v>5649</v>
      </c>
    </row>
    <row r="1269" spans="1:12" ht="17.25" customHeight="1">
      <c r="A1269" s="185">
        <v>1264</v>
      </c>
      <c r="B1269" s="30" t="s">
        <v>472</v>
      </c>
      <c r="C1269" s="30" t="s">
        <v>473</v>
      </c>
      <c r="D1269" s="30" t="s">
        <v>471</v>
      </c>
      <c r="E1269" s="147"/>
      <c r="F1269" s="147"/>
      <c r="G1269" s="147"/>
      <c r="H1269" s="132">
        <v>50000</v>
      </c>
      <c r="I1269" s="147">
        <f t="shared" si="40"/>
        <v>50000</v>
      </c>
      <c r="J1269" s="148"/>
      <c r="K1269" s="179" t="str">
        <f t="shared" si="41"/>
        <v>K16C</v>
      </c>
      <c r="L1269" s="168" t="s">
        <v>5649</v>
      </c>
    </row>
    <row r="1270" spans="1:12" ht="17.25" customHeight="1">
      <c r="A1270" s="185">
        <v>1265</v>
      </c>
      <c r="B1270" s="168" t="s">
        <v>5229</v>
      </c>
      <c r="C1270" s="168" t="s">
        <v>5230</v>
      </c>
      <c r="D1270" s="168" t="s">
        <v>471</v>
      </c>
      <c r="E1270" s="169">
        <v>155000</v>
      </c>
      <c r="F1270" s="147"/>
      <c r="G1270" s="147"/>
      <c r="H1270" s="169"/>
      <c r="I1270" s="147">
        <f t="shared" si="40"/>
        <v>155000</v>
      </c>
      <c r="J1270" s="148"/>
      <c r="K1270" s="179" t="str">
        <f t="shared" si="41"/>
        <v>K16C</v>
      </c>
      <c r="L1270" s="168" t="s">
        <v>5649</v>
      </c>
    </row>
    <row r="1271" spans="1:12" ht="17.25" customHeight="1">
      <c r="A1271" s="185">
        <v>1266</v>
      </c>
      <c r="B1271" s="168" t="s">
        <v>5231</v>
      </c>
      <c r="C1271" s="168" t="s">
        <v>5232</v>
      </c>
      <c r="D1271" s="168" t="s">
        <v>471</v>
      </c>
      <c r="E1271" s="169">
        <v>155000</v>
      </c>
      <c r="F1271" s="147"/>
      <c r="G1271" s="147"/>
      <c r="H1271" s="169"/>
      <c r="I1271" s="147">
        <f t="shared" si="40"/>
        <v>155000</v>
      </c>
      <c r="J1271" s="148"/>
      <c r="K1271" s="179" t="str">
        <f t="shared" si="41"/>
        <v>K16C</v>
      </c>
      <c r="L1271" s="168" t="s">
        <v>5649</v>
      </c>
    </row>
    <row r="1272" spans="1:12" ht="17.25" customHeight="1">
      <c r="A1272" s="185">
        <v>1267</v>
      </c>
      <c r="B1272" s="168" t="s">
        <v>5233</v>
      </c>
      <c r="C1272" s="168" t="s">
        <v>5234</v>
      </c>
      <c r="D1272" s="168" t="s">
        <v>471</v>
      </c>
      <c r="E1272" s="169">
        <v>155000</v>
      </c>
      <c r="F1272" s="147"/>
      <c r="G1272" s="147"/>
      <c r="H1272" s="169"/>
      <c r="I1272" s="147">
        <f t="shared" si="40"/>
        <v>155000</v>
      </c>
      <c r="J1272" s="148"/>
      <c r="K1272" s="179" t="str">
        <f t="shared" si="41"/>
        <v>K16C</v>
      </c>
      <c r="L1272" s="168" t="s">
        <v>5649</v>
      </c>
    </row>
    <row r="1273" spans="1:12" ht="17.25" customHeight="1">
      <c r="A1273" s="185">
        <v>1268</v>
      </c>
      <c r="B1273" s="168" t="s">
        <v>5235</v>
      </c>
      <c r="C1273" s="168" t="s">
        <v>5236</v>
      </c>
      <c r="D1273" s="168" t="s">
        <v>471</v>
      </c>
      <c r="E1273" s="169">
        <v>155000</v>
      </c>
      <c r="F1273" s="147"/>
      <c r="G1273" s="147"/>
      <c r="H1273" s="169"/>
      <c r="I1273" s="147">
        <f t="shared" si="40"/>
        <v>155000</v>
      </c>
      <c r="J1273" s="148"/>
      <c r="K1273" s="179" t="str">
        <f t="shared" si="41"/>
        <v>K16C</v>
      </c>
      <c r="L1273" s="168" t="s">
        <v>5649</v>
      </c>
    </row>
    <row r="1274" spans="1:12" ht="17.25" customHeight="1">
      <c r="A1274" s="185">
        <v>1269</v>
      </c>
      <c r="B1274" s="168" t="s">
        <v>5237</v>
      </c>
      <c r="C1274" s="168" t="s">
        <v>5238</v>
      </c>
      <c r="D1274" s="168" t="s">
        <v>471</v>
      </c>
      <c r="E1274" s="169">
        <v>155000</v>
      </c>
      <c r="F1274" s="147"/>
      <c r="G1274" s="147"/>
      <c r="H1274" s="169"/>
      <c r="I1274" s="147">
        <f t="shared" si="40"/>
        <v>155000</v>
      </c>
      <c r="J1274" s="148"/>
      <c r="K1274" s="179" t="str">
        <f t="shared" si="41"/>
        <v>K16C</v>
      </c>
      <c r="L1274" s="168" t="s">
        <v>5649</v>
      </c>
    </row>
    <row r="1275" spans="1:12" ht="17.25" customHeight="1">
      <c r="A1275" s="185">
        <v>1270</v>
      </c>
      <c r="B1275" s="168" t="s">
        <v>5239</v>
      </c>
      <c r="C1275" s="168" t="s">
        <v>2534</v>
      </c>
      <c r="D1275" s="168" t="s">
        <v>471</v>
      </c>
      <c r="E1275" s="169">
        <v>155000</v>
      </c>
      <c r="F1275" s="147"/>
      <c r="G1275" s="147"/>
      <c r="H1275" s="169"/>
      <c r="I1275" s="147">
        <f t="shared" si="40"/>
        <v>155000</v>
      </c>
      <c r="J1275" s="148"/>
      <c r="K1275" s="179" t="str">
        <f t="shared" si="41"/>
        <v>K16C</v>
      </c>
      <c r="L1275" s="168" t="s">
        <v>5649</v>
      </c>
    </row>
    <row r="1276" spans="1:12" ht="17.25" customHeight="1">
      <c r="A1276" s="185">
        <v>1271</v>
      </c>
      <c r="B1276" s="168" t="s">
        <v>5240</v>
      </c>
      <c r="C1276" s="168" t="s">
        <v>5241</v>
      </c>
      <c r="D1276" s="168" t="s">
        <v>471</v>
      </c>
      <c r="E1276" s="169">
        <v>155000</v>
      </c>
      <c r="F1276" s="147"/>
      <c r="G1276" s="147"/>
      <c r="H1276" s="169"/>
      <c r="I1276" s="147">
        <f t="shared" si="40"/>
        <v>155000</v>
      </c>
      <c r="J1276" s="148"/>
      <c r="K1276" s="179" t="str">
        <f t="shared" si="41"/>
        <v>K16C</v>
      </c>
      <c r="L1276" s="168" t="s">
        <v>5649</v>
      </c>
    </row>
    <row r="1277" spans="1:12" ht="17.25" customHeight="1">
      <c r="A1277" s="185">
        <v>1272</v>
      </c>
      <c r="B1277" s="168" t="s">
        <v>5242</v>
      </c>
      <c r="C1277" s="168" t="s">
        <v>2123</v>
      </c>
      <c r="D1277" s="168" t="s">
        <v>471</v>
      </c>
      <c r="E1277" s="169">
        <v>155000</v>
      </c>
      <c r="F1277" s="147"/>
      <c r="G1277" s="147"/>
      <c r="H1277" s="169"/>
      <c r="I1277" s="147">
        <f t="shared" si="40"/>
        <v>155000</v>
      </c>
      <c r="J1277" s="148"/>
      <c r="K1277" s="179" t="str">
        <f t="shared" si="41"/>
        <v>K16C</v>
      </c>
      <c r="L1277" s="168" t="s">
        <v>5649</v>
      </c>
    </row>
    <row r="1278" spans="1:12" ht="17.25" customHeight="1">
      <c r="A1278" s="185">
        <v>1273</v>
      </c>
      <c r="B1278" s="168" t="s">
        <v>5243</v>
      </c>
      <c r="C1278" s="168" t="s">
        <v>5244</v>
      </c>
      <c r="D1278" s="168" t="s">
        <v>471</v>
      </c>
      <c r="E1278" s="169">
        <v>155000</v>
      </c>
      <c r="F1278" s="147"/>
      <c r="G1278" s="147"/>
      <c r="H1278" s="169"/>
      <c r="I1278" s="147">
        <f t="shared" si="40"/>
        <v>155000</v>
      </c>
      <c r="J1278" s="148"/>
      <c r="K1278" s="179" t="str">
        <f t="shared" si="41"/>
        <v>K16C</v>
      </c>
      <c r="L1278" s="168" t="s">
        <v>5649</v>
      </c>
    </row>
    <row r="1279" spans="1:12" ht="17.25" customHeight="1">
      <c r="A1279" s="185">
        <v>1274</v>
      </c>
      <c r="B1279" s="168" t="s">
        <v>5245</v>
      </c>
      <c r="C1279" s="168" t="s">
        <v>5246</v>
      </c>
      <c r="D1279" s="168" t="s">
        <v>471</v>
      </c>
      <c r="E1279" s="169">
        <v>155000</v>
      </c>
      <c r="F1279" s="147"/>
      <c r="G1279" s="147"/>
      <c r="H1279" s="169"/>
      <c r="I1279" s="147">
        <f t="shared" si="40"/>
        <v>155000</v>
      </c>
      <c r="J1279" s="148"/>
      <c r="K1279" s="179" t="str">
        <f t="shared" si="41"/>
        <v>K16C</v>
      </c>
      <c r="L1279" s="168" t="s">
        <v>5649</v>
      </c>
    </row>
    <row r="1280" spans="1:12" ht="17.25" customHeight="1">
      <c r="A1280" s="185">
        <v>1275</v>
      </c>
      <c r="B1280" s="168" t="s">
        <v>5247</v>
      </c>
      <c r="C1280" s="168" t="s">
        <v>5248</v>
      </c>
      <c r="D1280" s="168" t="s">
        <v>471</v>
      </c>
      <c r="E1280" s="169">
        <v>155000</v>
      </c>
      <c r="F1280" s="147"/>
      <c r="G1280" s="147"/>
      <c r="H1280" s="169"/>
      <c r="I1280" s="147">
        <f t="shared" si="40"/>
        <v>155000</v>
      </c>
      <c r="J1280" s="148"/>
      <c r="K1280" s="179" t="str">
        <f t="shared" si="41"/>
        <v>K16C</v>
      </c>
      <c r="L1280" s="168" t="s">
        <v>5649</v>
      </c>
    </row>
    <row r="1281" spans="1:12" ht="17.25" customHeight="1">
      <c r="A1281" s="185">
        <v>1276</v>
      </c>
      <c r="B1281" s="168" t="s">
        <v>5249</v>
      </c>
      <c r="C1281" s="168" t="s">
        <v>5250</v>
      </c>
      <c r="D1281" s="168" t="s">
        <v>471</v>
      </c>
      <c r="E1281" s="169">
        <v>155000</v>
      </c>
      <c r="F1281" s="147"/>
      <c r="G1281" s="147"/>
      <c r="H1281" s="169"/>
      <c r="I1281" s="147">
        <f t="shared" si="40"/>
        <v>155000</v>
      </c>
      <c r="J1281" s="148"/>
      <c r="K1281" s="179" t="str">
        <f t="shared" si="41"/>
        <v>K16C</v>
      </c>
      <c r="L1281" s="168" t="s">
        <v>5649</v>
      </c>
    </row>
    <row r="1282" spans="1:12" ht="17.25" customHeight="1">
      <c r="A1282" s="185">
        <v>1277</v>
      </c>
      <c r="B1282" s="168" t="s">
        <v>5251</v>
      </c>
      <c r="C1282" s="168" t="s">
        <v>5252</v>
      </c>
      <c r="D1282" s="168" t="s">
        <v>471</v>
      </c>
      <c r="E1282" s="169">
        <v>155000</v>
      </c>
      <c r="F1282" s="147"/>
      <c r="G1282" s="147"/>
      <c r="H1282" s="169"/>
      <c r="I1282" s="147">
        <f t="shared" si="40"/>
        <v>155000</v>
      </c>
      <c r="J1282" s="148"/>
      <c r="K1282" s="179" t="str">
        <f t="shared" si="41"/>
        <v>K16C</v>
      </c>
      <c r="L1282" s="168" t="s">
        <v>5649</v>
      </c>
    </row>
    <row r="1283" spans="1:12" ht="17.25" customHeight="1">
      <c r="A1283" s="185">
        <v>1278</v>
      </c>
      <c r="B1283" s="168" t="s">
        <v>5253</v>
      </c>
      <c r="C1283" s="168" t="s">
        <v>5254</v>
      </c>
      <c r="D1283" s="168" t="s">
        <v>471</v>
      </c>
      <c r="E1283" s="169">
        <v>155000</v>
      </c>
      <c r="F1283" s="147"/>
      <c r="G1283" s="147"/>
      <c r="H1283" s="169"/>
      <c r="I1283" s="147">
        <f t="shared" si="40"/>
        <v>155000</v>
      </c>
      <c r="J1283" s="148"/>
      <c r="K1283" s="179" t="str">
        <f t="shared" si="41"/>
        <v>K16C</v>
      </c>
      <c r="L1283" s="168" t="s">
        <v>5649</v>
      </c>
    </row>
    <row r="1284" spans="1:12" ht="17.25" customHeight="1">
      <c r="A1284" s="185">
        <v>1279</v>
      </c>
      <c r="B1284" s="168" t="s">
        <v>5255</v>
      </c>
      <c r="C1284" s="168" t="s">
        <v>5256</v>
      </c>
      <c r="D1284" s="168" t="s">
        <v>471</v>
      </c>
      <c r="E1284" s="169">
        <v>155000</v>
      </c>
      <c r="F1284" s="147"/>
      <c r="G1284" s="147"/>
      <c r="H1284" s="169"/>
      <c r="I1284" s="147">
        <f t="shared" si="40"/>
        <v>155000</v>
      </c>
      <c r="J1284" s="148"/>
      <c r="K1284" s="179" t="str">
        <f t="shared" si="41"/>
        <v>K16C</v>
      </c>
      <c r="L1284" s="168" t="s">
        <v>5649</v>
      </c>
    </row>
    <row r="1285" spans="1:12" ht="17.25" customHeight="1">
      <c r="A1285" s="185">
        <v>1280</v>
      </c>
      <c r="B1285" s="168" t="s">
        <v>5257</v>
      </c>
      <c r="C1285" s="168" t="s">
        <v>5258</v>
      </c>
      <c r="D1285" s="168" t="s">
        <v>471</v>
      </c>
      <c r="E1285" s="169">
        <v>155000</v>
      </c>
      <c r="F1285" s="147"/>
      <c r="G1285" s="147"/>
      <c r="H1285" s="169"/>
      <c r="I1285" s="147">
        <f t="shared" si="40"/>
        <v>155000</v>
      </c>
      <c r="J1285" s="148"/>
      <c r="K1285" s="179" t="str">
        <f t="shared" si="41"/>
        <v>K16C</v>
      </c>
      <c r="L1285" s="168" t="s">
        <v>5649</v>
      </c>
    </row>
    <row r="1286" spans="1:12" ht="17.25" customHeight="1">
      <c r="A1286" s="185">
        <v>1281</v>
      </c>
      <c r="B1286" s="168" t="s">
        <v>5259</v>
      </c>
      <c r="C1286" s="168" t="s">
        <v>1193</v>
      </c>
      <c r="D1286" s="168" t="s">
        <v>471</v>
      </c>
      <c r="E1286" s="169">
        <v>155000</v>
      </c>
      <c r="F1286" s="147"/>
      <c r="G1286" s="147"/>
      <c r="H1286" s="169"/>
      <c r="I1286" s="147">
        <f t="shared" si="40"/>
        <v>155000</v>
      </c>
      <c r="J1286" s="148"/>
      <c r="K1286" s="179" t="str">
        <f t="shared" si="41"/>
        <v>K16C</v>
      </c>
      <c r="L1286" s="168" t="s">
        <v>5649</v>
      </c>
    </row>
    <row r="1287" spans="1:12" ht="17.25" customHeight="1">
      <c r="A1287" s="185">
        <v>1282</v>
      </c>
      <c r="B1287" s="168" t="s">
        <v>5260</v>
      </c>
      <c r="C1287" s="168" t="s">
        <v>5261</v>
      </c>
      <c r="D1287" s="168" t="s">
        <v>471</v>
      </c>
      <c r="E1287" s="169">
        <v>155000</v>
      </c>
      <c r="F1287" s="147"/>
      <c r="G1287" s="147"/>
      <c r="H1287" s="169"/>
      <c r="I1287" s="147">
        <f t="shared" si="40"/>
        <v>155000</v>
      </c>
      <c r="J1287" s="148"/>
      <c r="K1287" s="179" t="str">
        <f t="shared" si="41"/>
        <v>K16C</v>
      </c>
      <c r="L1287" s="168" t="s">
        <v>5649</v>
      </c>
    </row>
    <row r="1288" spans="1:12" ht="17.25" customHeight="1">
      <c r="A1288" s="185">
        <v>1283</v>
      </c>
      <c r="B1288" s="168" t="s">
        <v>5262</v>
      </c>
      <c r="C1288" s="168" t="s">
        <v>5263</v>
      </c>
      <c r="D1288" s="168" t="s">
        <v>471</v>
      </c>
      <c r="E1288" s="169">
        <v>155000</v>
      </c>
      <c r="F1288" s="147"/>
      <c r="G1288" s="147"/>
      <c r="H1288" s="169"/>
      <c r="I1288" s="147">
        <f t="shared" ref="I1288:I1351" si="42">SUM(E1288:H1288)</f>
        <v>155000</v>
      </c>
      <c r="J1288" s="148"/>
      <c r="K1288" s="179" t="str">
        <f t="shared" si="41"/>
        <v>K16C</v>
      </c>
      <c r="L1288" s="168" t="s">
        <v>5649</v>
      </c>
    </row>
    <row r="1289" spans="1:12" ht="17.25" customHeight="1">
      <c r="A1289" s="185">
        <v>1284</v>
      </c>
      <c r="B1289" s="168" t="s">
        <v>5264</v>
      </c>
      <c r="C1289" s="168" t="s">
        <v>5265</v>
      </c>
      <c r="D1289" s="168" t="s">
        <v>471</v>
      </c>
      <c r="E1289" s="169">
        <v>155000</v>
      </c>
      <c r="F1289" s="147"/>
      <c r="G1289" s="147"/>
      <c r="H1289" s="169"/>
      <c r="I1289" s="147">
        <f t="shared" si="42"/>
        <v>155000</v>
      </c>
      <c r="J1289" s="148"/>
      <c r="K1289" s="179" t="str">
        <f t="shared" si="41"/>
        <v>K16C</v>
      </c>
      <c r="L1289" s="168" t="s">
        <v>5649</v>
      </c>
    </row>
    <row r="1290" spans="1:12" ht="17.25" customHeight="1">
      <c r="A1290" s="185">
        <v>1285</v>
      </c>
      <c r="B1290" s="168" t="s">
        <v>5266</v>
      </c>
      <c r="C1290" s="168" t="s">
        <v>5267</v>
      </c>
      <c r="D1290" s="168" t="s">
        <v>471</v>
      </c>
      <c r="E1290" s="169">
        <v>155000</v>
      </c>
      <c r="F1290" s="147"/>
      <c r="G1290" s="147"/>
      <c r="H1290" s="169"/>
      <c r="I1290" s="147">
        <f t="shared" si="42"/>
        <v>155000</v>
      </c>
      <c r="J1290" s="148"/>
      <c r="K1290" s="179" t="str">
        <f t="shared" si="41"/>
        <v>K16C</v>
      </c>
      <c r="L1290" s="168" t="s">
        <v>5649</v>
      </c>
    </row>
    <row r="1291" spans="1:12" ht="17.25" customHeight="1">
      <c r="A1291" s="185">
        <v>1286</v>
      </c>
      <c r="B1291" s="168" t="s">
        <v>5268</v>
      </c>
      <c r="C1291" s="168" t="s">
        <v>5269</v>
      </c>
      <c r="D1291" s="168" t="s">
        <v>471</v>
      </c>
      <c r="E1291" s="169">
        <v>155000</v>
      </c>
      <c r="F1291" s="147"/>
      <c r="G1291" s="147"/>
      <c r="H1291" s="169"/>
      <c r="I1291" s="147">
        <f t="shared" si="42"/>
        <v>155000</v>
      </c>
      <c r="J1291" s="148"/>
      <c r="K1291" s="179" t="str">
        <f t="shared" si="41"/>
        <v>K16C</v>
      </c>
      <c r="L1291" s="168" t="s">
        <v>5649</v>
      </c>
    </row>
    <row r="1292" spans="1:12" ht="17.25" customHeight="1">
      <c r="A1292" s="185">
        <v>1287</v>
      </c>
      <c r="B1292" s="168" t="s">
        <v>5270</v>
      </c>
      <c r="C1292" s="168" t="s">
        <v>5271</v>
      </c>
      <c r="D1292" s="168" t="s">
        <v>471</v>
      </c>
      <c r="E1292" s="169">
        <v>155000</v>
      </c>
      <c r="F1292" s="147"/>
      <c r="G1292" s="147"/>
      <c r="H1292" s="169"/>
      <c r="I1292" s="147">
        <f t="shared" si="42"/>
        <v>155000</v>
      </c>
      <c r="J1292" s="148"/>
      <c r="K1292" s="179" t="str">
        <f t="shared" si="41"/>
        <v>K16C</v>
      </c>
      <c r="L1292" s="168" t="s">
        <v>5649</v>
      </c>
    </row>
    <row r="1293" spans="1:12" ht="17.25" customHeight="1">
      <c r="A1293" s="185">
        <v>1288</v>
      </c>
      <c r="B1293" s="168" t="s">
        <v>5272</v>
      </c>
      <c r="C1293" s="168" t="s">
        <v>5273</v>
      </c>
      <c r="D1293" s="168" t="s">
        <v>471</v>
      </c>
      <c r="E1293" s="169">
        <v>155000</v>
      </c>
      <c r="F1293" s="147"/>
      <c r="G1293" s="147"/>
      <c r="H1293" s="169"/>
      <c r="I1293" s="147">
        <f t="shared" si="42"/>
        <v>155000</v>
      </c>
      <c r="J1293" s="148"/>
      <c r="K1293" s="179" t="str">
        <f t="shared" si="41"/>
        <v>K16C</v>
      </c>
      <c r="L1293" s="168" t="s">
        <v>5649</v>
      </c>
    </row>
    <row r="1294" spans="1:12" ht="17.25" customHeight="1">
      <c r="A1294" s="185">
        <v>1289</v>
      </c>
      <c r="B1294" s="168" t="s">
        <v>5274</v>
      </c>
      <c r="C1294" s="168" t="s">
        <v>5275</v>
      </c>
      <c r="D1294" s="168" t="s">
        <v>471</v>
      </c>
      <c r="E1294" s="169">
        <v>155000</v>
      </c>
      <c r="F1294" s="147"/>
      <c r="G1294" s="147"/>
      <c r="H1294" s="169"/>
      <c r="I1294" s="147">
        <f t="shared" si="42"/>
        <v>155000</v>
      </c>
      <c r="J1294" s="148"/>
      <c r="K1294" s="179" t="str">
        <f t="shared" si="41"/>
        <v>K16C</v>
      </c>
      <c r="L1294" s="168" t="s">
        <v>5649</v>
      </c>
    </row>
    <row r="1295" spans="1:12" ht="17.25" customHeight="1">
      <c r="A1295" s="185">
        <v>1290</v>
      </c>
      <c r="B1295" s="168" t="s">
        <v>5276</v>
      </c>
      <c r="C1295" s="168" t="s">
        <v>5277</v>
      </c>
      <c r="D1295" s="168" t="s">
        <v>471</v>
      </c>
      <c r="E1295" s="169">
        <v>155000</v>
      </c>
      <c r="F1295" s="147"/>
      <c r="G1295" s="147"/>
      <c r="H1295" s="169"/>
      <c r="I1295" s="147">
        <f t="shared" si="42"/>
        <v>155000</v>
      </c>
      <c r="J1295" s="148"/>
      <c r="K1295" s="179" t="str">
        <f t="shared" si="41"/>
        <v>K16C</v>
      </c>
      <c r="L1295" s="168" t="s">
        <v>5649</v>
      </c>
    </row>
    <row r="1296" spans="1:12" ht="17.25" customHeight="1">
      <c r="A1296" s="185">
        <v>1291</v>
      </c>
      <c r="B1296" s="168" t="s">
        <v>5278</v>
      </c>
      <c r="C1296" s="168" t="s">
        <v>5279</v>
      </c>
      <c r="D1296" s="168" t="s">
        <v>471</v>
      </c>
      <c r="E1296" s="169">
        <v>155000</v>
      </c>
      <c r="F1296" s="147"/>
      <c r="G1296" s="147"/>
      <c r="H1296" s="169"/>
      <c r="I1296" s="147">
        <f t="shared" si="42"/>
        <v>155000</v>
      </c>
      <c r="J1296" s="148"/>
      <c r="K1296" s="179" t="str">
        <f t="shared" si="41"/>
        <v>K16C</v>
      </c>
      <c r="L1296" s="168" t="s">
        <v>5649</v>
      </c>
    </row>
    <row r="1297" spans="1:12" ht="17.25" customHeight="1">
      <c r="A1297" s="185">
        <v>1292</v>
      </c>
      <c r="B1297" s="168" t="s">
        <v>5280</v>
      </c>
      <c r="C1297" s="168" t="s">
        <v>5281</v>
      </c>
      <c r="D1297" s="168" t="s">
        <v>471</v>
      </c>
      <c r="E1297" s="169">
        <v>155000</v>
      </c>
      <c r="F1297" s="147"/>
      <c r="G1297" s="147"/>
      <c r="H1297" s="169"/>
      <c r="I1297" s="147">
        <f t="shared" si="42"/>
        <v>155000</v>
      </c>
      <c r="J1297" s="148"/>
      <c r="K1297" s="179" t="str">
        <f t="shared" si="41"/>
        <v>K16C</v>
      </c>
      <c r="L1297" s="168" t="s">
        <v>5649</v>
      </c>
    </row>
    <row r="1298" spans="1:12" ht="17.25" customHeight="1">
      <c r="A1298" s="185">
        <v>1293</v>
      </c>
      <c r="B1298" s="30" t="s">
        <v>474</v>
      </c>
      <c r="C1298" s="30" t="s">
        <v>475</v>
      </c>
      <c r="D1298" s="30" t="s">
        <v>476</v>
      </c>
      <c r="E1298" s="147">
        <f>VLOOKUP(B1298,'Học phí'!$B$8:$F$395,5,0)</f>
        <v>155000</v>
      </c>
      <c r="F1298" s="147"/>
      <c r="G1298" s="147"/>
      <c r="H1298" s="132">
        <v>50000</v>
      </c>
      <c r="I1298" s="147">
        <f t="shared" si="42"/>
        <v>205000</v>
      </c>
      <c r="J1298" s="148"/>
      <c r="K1298" s="179" t="str">
        <f t="shared" si="41"/>
        <v>K16D</v>
      </c>
      <c r="L1298" s="168" t="s">
        <v>5649</v>
      </c>
    </row>
    <row r="1299" spans="1:12" ht="17.25" customHeight="1">
      <c r="A1299" s="185">
        <v>1294</v>
      </c>
      <c r="B1299" s="30" t="s">
        <v>477</v>
      </c>
      <c r="C1299" s="30" t="s">
        <v>478</v>
      </c>
      <c r="D1299" s="30" t="s">
        <v>476</v>
      </c>
      <c r="E1299" s="147"/>
      <c r="F1299" s="147"/>
      <c r="G1299" s="147"/>
      <c r="H1299" s="132">
        <v>50000</v>
      </c>
      <c r="I1299" s="147">
        <f t="shared" si="42"/>
        <v>50000</v>
      </c>
      <c r="J1299" s="148"/>
      <c r="K1299" s="179" t="str">
        <f t="shared" si="41"/>
        <v>K16D</v>
      </c>
      <c r="L1299" s="168" t="s">
        <v>5649</v>
      </c>
    </row>
    <row r="1300" spans="1:12" ht="17.25" customHeight="1">
      <c r="A1300" s="185">
        <v>1295</v>
      </c>
      <c r="B1300" s="30" t="s">
        <v>479</v>
      </c>
      <c r="C1300" s="30" t="s">
        <v>480</v>
      </c>
      <c r="D1300" s="30" t="s">
        <v>476</v>
      </c>
      <c r="E1300" s="147"/>
      <c r="F1300" s="147"/>
      <c r="G1300" s="147"/>
      <c r="H1300" s="132">
        <v>50000</v>
      </c>
      <c r="I1300" s="147">
        <f t="shared" si="42"/>
        <v>50000</v>
      </c>
      <c r="J1300" s="148"/>
      <c r="K1300" s="179" t="str">
        <f t="shared" si="41"/>
        <v>K16D</v>
      </c>
      <c r="L1300" s="168" t="s">
        <v>5649</v>
      </c>
    </row>
    <row r="1301" spans="1:12" ht="17.25" customHeight="1">
      <c r="A1301" s="185">
        <v>1296</v>
      </c>
      <c r="B1301" s="30" t="s">
        <v>481</v>
      </c>
      <c r="C1301" s="30" t="s">
        <v>482</v>
      </c>
      <c r="D1301" s="30" t="s">
        <v>476</v>
      </c>
      <c r="E1301" s="147">
        <f>VLOOKUP(B1301,'Học phí'!$B$8:$F$395,5,0)</f>
        <v>155000</v>
      </c>
      <c r="F1301" s="147"/>
      <c r="G1301" s="147"/>
      <c r="H1301" s="132">
        <v>50000</v>
      </c>
      <c r="I1301" s="147">
        <f t="shared" si="42"/>
        <v>205000</v>
      </c>
      <c r="J1301" s="148"/>
      <c r="K1301" s="179" t="str">
        <f t="shared" si="41"/>
        <v>K16D</v>
      </c>
      <c r="L1301" s="168" t="s">
        <v>5649</v>
      </c>
    </row>
    <row r="1302" spans="1:12" ht="17.25" customHeight="1">
      <c r="A1302" s="185">
        <v>1297</v>
      </c>
      <c r="B1302" s="30" t="s">
        <v>483</v>
      </c>
      <c r="C1302" s="30" t="s">
        <v>484</v>
      </c>
      <c r="D1302" s="30" t="s">
        <v>476</v>
      </c>
      <c r="E1302" s="147">
        <f>VLOOKUP(B1302,'Học phí'!$B$8:$F$395,5,0)</f>
        <v>155000</v>
      </c>
      <c r="F1302" s="147"/>
      <c r="G1302" s="147"/>
      <c r="H1302" s="132">
        <v>50000</v>
      </c>
      <c r="I1302" s="147">
        <f t="shared" si="42"/>
        <v>205000</v>
      </c>
      <c r="J1302" s="148"/>
      <c r="K1302" s="179" t="str">
        <f t="shared" ref="K1302:K1363" si="43">RIGHT(D1302,4)</f>
        <v>K16D</v>
      </c>
      <c r="L1302" s="168" t="s">
        <v>5649</v>
      </c>
    </row>
    <row r="1303" spans="1:12" ht="17.25" customHeight="1">
      <c r="A1303" s="185">
        <v>1298</v>
      </c>
      <c r="B1303" s="30" t="s">
        <v>485</v>
      </c>
      <c r="C1303" s="30" t="s">
        <v>486</v>
      </c>
      <c r="D1303" s="30" t="s">
        <v>476</v>
      </c>
      <c r="E1303" s="147"/>
      <c r="F1303" s="147"/>
      <c r="G1303" s="147"/>
      <c r="H1303" s="132">
        <v>50000</v>
      </c>
      <c r="I1303" s="147">
        <f t="shared" si="42"/>
        <v>50000</v>
      </c>
      <c r="J1303" s="148"/>
      <c r="K1303" s="179" t="str">
        <f t="shared" si="43"/>
        <v>K16D</v>
      </c>
      <c r="L1303" s="168" t="s">
        <v>5649</v>
      </c>
    </row>
    <row r="1304" spans="1:12" ht="17.25" customHeight="1">
      <c r="A1304" s="185">
        <v>1299</v>
      </c>
      <c r="B1304" s="30" t="s">
        <v>487</v>
      </c>
      <c r="C1304" s="30" t="s">
        <v>488</v>
      </c>
      <c r="D1304" s="30" t="s">
        <v>476</v>
      </c>
      <c r="E1304" s="147"/>
      <c r="F1304" s="147"/>
      <c r="G1304" s="147"/>
      <c r="H1304" s="132">
        <v>50000</v>
      </c>
      <c r="I1304" s="147">
        <f t="shared" si="42"/>
        <v>50000</v>
      </c>
      <c r="J1304" s="148"/>
      <c r="K1304" s="179" t="str">
        <f t="shared" si="43"/>
        <v>K16D</v>
      </c>
      <c r="L1304" s="168" t="s">
        <v>5649</v>
      </c>
    </row>
    <row r="1305" spans="1:12" ht="17.25" customHeight="1">
      <c r="A1305" s="185">
        <v>1300</v>
      </c>
      <c r="B1305" s="30" t="s">
        <v>489</v>
      </c>
      <c r="C1305" s="30" t="s">
        <v>490</v>
      </c>
      <c r="D1305" s="30" t="s">
        <v>476</v>
      </c>
      <c r="E1305" s="147">
        <f>VLOOKUP(B1305,'Học phí'!$B$8:$F$395,5,0)</f>
        <v>155000</v>
      </c>
      <c r="F1305" s="147"/>
      <c r="G1305" s="147"/>
      <c r="H1305" s="132">
        <v>50000</v>
      </c>
      <c r="I1305" s="147">
        <f t="shared" si="42"/>
        <v>205000</v>
      </c>
      <c r="J1305" s="148"/>
      <c r="K1305" s="179" t="str">
        <f t="shared" si="43"/>
        <v>K16D</v>
      </c>
      <c r="L1305" s="168" t="s">
        <v>5649</v>
      </c>
    </row>
    <row r="1306" spans="1:12" ht="17.25" customHeight="1">
      <c r="A1306" s="185">
        <v>1301</v>
      </c>
      <c r="B1306" s="30" t="s">
        <v>491</v>
      </c>
      <c r="C1306" s="30" t="s">
        <v>492</v>
      </c>
      <c r="D1306" s="30" t="s">
        <v>476</v>
      </c>
      <c r="E1306" s="147"/>
      <c r="F1306" s="147"/>
      <c r="G1306" s="147"/>
      <c r="H1306" s="132">
        <v>50000</v>
      </c>
      <c r="I1306" s="147">
        <f t="shared" si="42"/>
        <v>50000</v>
      </c>
      <c r="J1306" s="148"/>
      <c r="K1306" s="179" t="str">
        <f t="shared" si="43"/>
        <v>K16D</v>
      </c>
      <c r="L1306" s="168" t="s">
        <v>5649</v>
      </c>
    </row>
    <row r="1307" spans="1:12" ht="17.25" customHeight="1">
      <c r="A1307" s="185">
        <v>1302</v>
      </c>
      <c r="B1307" s="30" t="s">
        <v>493</v>
      </c>
      <c r="C1307" s="30" t="s">
        <v>494</v>
      </c>
      <c r="D1307" s="30" t="s">
        <v>476</v>
      </c>
      <c r="E1307" s="147">
        <f>VLOOKUP(B1307,'Học phí'!$B$8:$F$395,5,0)</f>
        <v>155000</v>
      </c>
      <c r="F1307" s="147"/>
      <c r="G1307" s="147"/>
      <c r="H1307" s="132">
        <v>50000</v>
      </c>
      <c r="I1307" s="147">
        <f t="shared" si="42"/>
        <v>205000</v>
      </c>
      <c r="J1307" s="148"/>
      <c r="K1307" s="179" t="str">
        <f t="shared" si="43"/>
        <v>K16D</v>
      </c>
      <c r="L1307" s="168" t="s">
        <v>5649</v>
      </c>
    </row>
    <row r="1308" spans="1:12" ht="17.25" customHeight="1">
      <c r="A1308" s="185">
        <v>1303</v>
      </c>
      <c r="B1308" s="30" t="s">
        <v>495</v>
      </c>
      <c r="C1308" s="30" t="s">
        <v>496</v>
      </c>
      <c r="D1308" s="30" t="s">
        <v>476</v>
      </c>
      <c r="E1308" s="147">
        <f>VLOOKUP(B1308,'Học phí'!$B$8:$F$395,5,0)</f>
        <v>155000</v>
      </c>
      <c r="F1308" s="147"/>
      <c r="G1308" s="147"/>
      <c r="H1308" s="132">
        <v>50000</v>
      </c>
      <c r="I1308" s="147">
        <f t="shared" si="42"/>
        <v>205000</v>
      </c>
      <c r="J1308" s="148"/>
      <c r="K1308" s="179" t="str">
        <f t="shared" si="43"/>
        <v>K16D</v>
      </c>
      <c r="L1308" s="168" t="s">
        <v>5649</v>
      </c>
    </row>
    <row r="1309" spans="1:12" ht="17.25" customHeight="1">
      <c r="A1309" s="185">
        <v>1304</v>
      </c>
      <c r="B1309" s="30" t="s">
        <v>497</v>
      </c>
      <c r="C1309" s="30" t="s">
        <v>498</v>
      </c>
      <c r="D1309" s="30" t="s">
        <v>476</v>
      </c>
      <c r="E1309" s="147">
        <f>VLOOKUP(B1309,'Học phí'!$B$8:$F$395,5,0)</f>
        <v>155000</v>
      </c>
      <c r="F1309" s="147"/>
      <c r="G1309" s="147"/>
      <c r="H1309" s="132">
        <v>50000</v>
      </c>
      <c r="I1309" s="147">
        <f t="shared" si="42"/>
        <v>205000</v>
      </c>
      <c r="J1309" s="148"/>
      <c r="K1309" s="179" t="str">
        <f t="shared" si="43"/>
        <v>K16D</v>
      </c>
      <c r="L1309" s="168" t="s">
        <v>5649</v>
      </c>
    </row>
    <row r="1310" spans="1:12" ht="17.25" customHeight="1">
      <c r="A1310" s="185">
        <v>1305</v>
      </c>
      <c r="B1310" s="30" t="s">
        <v>499</v>
      </c>
      <c r="C1310" s="30" t="s">
        <v>500</v>
      </c>
      <c r="D1310" s="30" t="s">
        <v>476</v>
      </c>
      <c r="E1310" s="147"/>
      <c r="F1310" s="147"/>
      <c r="G1310" s="147"/>
      <c r="H1310" s="132">
        <v>50000</v>
      </c>
      <c r="I1310" s="147">
        <f t="shared" si="42"/>
        <v>50000</v>
      </c>
      <c r="J1310" s="148"/>
      <c r="K1310" s="179" t="str">
        <f t="shared" si="43"/>
        <v>K16D</v>
      </c>
      <c r="L1310" s="168" t="s">
        <v>5649</v>
      </c>
    </row>
    <row r="1311" spans="1:12" ht="17.25" customHeight="1">
      <c r="A1311" s="185">
        <v>1306</v>
      </c>
      <c r="B1311" s="30" t="s">
        <v>501</v>
      </c>
      <c r="C1311" s="30" t="s">
        <v>502</v>
      </c>
      <c r="D1311" s="30" t="s">
        <v>476</v>
      </c>
      <c r="E1311" s="147"/>
      <c r="F1311" s="147"/>
      <c r="G1311" s="147"/>
      <c r="H1311" s="132">
        <v>50000</v>
      </c>
      <c r="I1311" s="147">
        <f t="shared" si="42"/>
        <v>50000</v>
      </c>
      <c r="J1311" s="148"/>
      <c r="K1311" s="179" t="str">
        <f t="shared" si="43"/>
        <v>K16D</v>
      </c>
      <c r="L1311" s="168" t="s">
        <v>5649</v>
      </c>
    </row>
    <row r="1312" spans="1:12" ht="17.25" customHeight="1">
      <c r="A1312" s="185">
        <v>1307</v>
      </c>
      <c r="B1312" s="30" t="s">
        <v>503</v>
      </c>
      <c r="C1312" s="30" t="s">
        <v>504</v>
      </c>
      <c r="D1312" s="30" t="s">
        <v>476</v>
      </c>
      <c r="E1312" s="147"/>
      <c r="F1312" s="147"/>
      <c r="G1312" s="147"/>
      <c r="H1312" s="132">
        <v>50000</v>
      </c>
      <c r="I1312" s="147">
        <f t="shared" si="42"/>
        <v>50000</v>
      </c>
      <c r="J1312" s="148"/>
      <c r="K1312" s="179" t="str">
        <f t="shared" si="43"/>
        <v>K16D</v>
      </c>
      <c r="L1312" s="168" t="s">
        <v>5649</v>
      </c>
    </row>
    <row r="1313" spans="1:12" ht="17.25" customHeight="1">
      <c r="A1313" s="185">
        <v>1308</v>
      </c>
      <c r="B1313" s="30" t="s">
        <v>505</v>
      </c>
      <c r="C1313" s="30" t="s">
        <v>429</v>
      </c>
      <c r="D1313" s="30" t="s">
        <v>476</v>
      </c>
      <c r="E1313" s="147"/>
      <c r="F1313" s="147"/>
      <c r="G1313" s="147"/>
      <c r="H1313" s="132">
        <v>50000</v>
      </c>
      <c r="I1313" s="147">
        <f t="shared" si="42"/>
        <v>50000</v>
      </c>
      <c r="J1313" s="148"/>
      <c r="K1313" s="179" t="str">
        <f t="shared" si="43"/>
        <v>K16D</v>
      </c>
      <c r="L1313" s="168" t="s">
        <v>5649</v>
      </c>
    </row>
    <row r="1314" spans="1:12" ht="17.25" customHeight="1">
      <c r="A1314" s="185">
        <v>1309</v>
      </c>
      <c r="B1314" s="30" t="s">
        <v>506</v>
      </c>
      <c r="C1314" s="30" t="s">
        <v>507</v>
      </c>
      <c r="D1314" s="30" t="s">
        <v>476</v>
      </c>
      <c r="E1314" s="147">
        <f>VLOOKUP(B1314,'Học phí'!$B$8:$F$395,5,0)</f>
        <v>155000</v>
      </c>
      <c r="F1314" s="147"/>
      <c r="G1314" s="147"/>
      <c r="H1314" s="132">
        <v>50000</v>
      </c>
      <c r="I1314" s="147">
        <f t="shared" si="42"/>
        <v>205000</v>
      </c>
      <c r="J1314" s="148"/>
      <c r="K1314" s="179" t="str">
        <f t="shared" si="43"/>
        <v>K16D</v>
      </c>
      <c r="L1314" s="168" t="s">
        <v>5649</v>
      </c>
    </row>
    <row r="1315" spans="1:12" ht="17.25" customHeight="1">
      <c r="A1315" s="185">
        <v>1310</v>
      </c>
      <c r="B1315" s="30" t="s">
        <v>508</v>
      </c>
      <c r="C1315" s="30" t="s">
        <v>509</v>
      </c>
      <c r="D1315" s="30" t="s">
        <v>476</v>
      </c>
      <c r="E1315" s="147"/>
      <c r="F1315" s="147"/>
      <c r="G1315" s="147"/>
      <c r="H1315" s="132">
        <v>50000</v>
      </c>
      <c r="I1315" s="147">
        <f t="shared" si="42"/>
        <v>50000</v>
      </c>
      <c r="J1315" s="148"/>
      <c r="K1315" s="179" t="str">
        <f t="shared" si="43"/>
        <v>K16D</v>
      </c>
      <c r="L1315" s="168" t="s">
        <v>5649</v>
      </c>
    </row>
    <row r="1316" spans="1:12" ht="17.25" customHeight="1">
      <c r="A1316" s="185">
        <v>1311</v>
      </c>
      <c r="B1316" s="30" t="s">
        <v>510</v>
      </c>
      <c r="C1316" s="30" t="s">
        <v>511</v>
      </c>
      <c r="D1316" s="30" t="s">
        <v>476</v>
      </c>
      <c r="E1316" s="147">
        <f>VLOOKUP(B1316,'Học phí'!$B$8:$F$395,5,0)</f>
        <v>155000</v>
      </c>
      <c r="F1316" s="147"/>
      <c r="G1316" s="147"/>
      <c r="H1316" s="132">
        <v>50000</v>
      </c>
      <c r="I1316" s="147">
        <f t="shared" si="42"/>
        <v>205000</v>
      </c>
      <c r="J1316" s="148"/>
      <c r="K1316" s="179" t="str">
        <f t="shared" si="43"/>
        <v>K16D</v>
      </c>
      <c r="L1316" s="168" t="s">
        <v>5649</v>
      </c>
    </row>
    <row r="1317" spans="1:12" ht="17.25" customHeight="1">
      <c r="A1317" s="185">
        <v>1312</v>
      </c>
      <c r="B1317" s="30" t="s">
        <v>512</v>
      </c>
      <c r="C1317" s="30" t="s">
        <v>513</v>
      </c>
      <c r="D1317" s="30" t="s">
        <v>476</v>
      </c>
      <c r="E1317" s="147"/>
      <c r="F1317" s="147"/>
      <c r="G1317" s="147"/>
      <c r="H1317" s="132">
        <v>50000</v>
      </c>
      <c r="I1317" s="147">
        <f t="shared" si="42"/>
        <v>50000</v>
      </c>
      <c r="J1317" s="148"/>
      <c r="K1317" s="179" t="str">
        <f t="shared" si="43"/>
        <v>K16D</v>
      </c>
      <c r="L1317" s="168" t="s">
        <v>5649</v>
      </c>
    </row>
    <row r="1318" spans="1:12" ht="17.25" customHeight="1">
      <c r="A1318" s="185">
        <v>1313</v>
      </c>
      <c r="B1318" s="30" t="s">
        <v>514</v>
      </c>
      <c r="C1318" s="30" t="s">
        <v>515</v>
      </c>
      <c r="D1318" s="30" t="s">
        <v>476</v>
      </c>
      <c r="E1318" s="147">
        <f>VLOOKUP(B1318,'Học phí'!$B$8:$F$395,5,0)</f>
        <v>155000</v>
      </c>
      <c r="F1318" s="147"/>
      <c r="G1318" s="147"/>
      <c r="H1318" s="132">
        <v>50000</v>
      </c>
      <c r="I1318" s="147">
        <f t="shared" si="42"/>
        <v>205000</v>
      </c>
      <c r="J1318" s="148"/>
      <c r="K1318" s="179" t="str">
        <f t="shared" si="43"/>
        <v>K16D</v>
      </c>
      <c r="L1318" s="168" t="s">
        <v>5649</v>
      </c>
    </row>
    <row r="1319" spans="1:12" ht="17.25" customHeight="1">
      <c r="A1319" s="185">
        <v>1314</v>
      </c>
      <c r="B1319" s="30" t="s">
        <v>516</v>
      </c>
      <c r="C1319" s="30" t="s">
        <v>517</v>
      </c>
      <c r="D1319" s="30" t="s">
        <v>476</v>
      </c>
      <c r="E1319" s="147">
        <f>VLOOKUP(B1319,'Học phí'!$B$8:$F$395,5,0)</f>
        <v>155000</v>
      </c>
      <c r="F1319" s="147"/>
      <c r="G1319" s="147"/>
      <c r="H1319" s="132">
        <v>50000</v>
      </c>
      <c r="I1319" s="147">
        <f t="shared" si="42"/>
        <v>205000</v>
      </c>
      <c r="J1319" s="148"/>
      <c r="K1319" s="179" t="str">
        <f t="shared" si="43"/>
        <v>K16D</v>
      </c>
      <c r="L1319" s="168" t="s">
        <v>5649</v>
      </c>
    </row>
    <row r="1320" spans="1:12" ht="17.25" customHeight="1">
      <c r="A1320" s="185">
        <v>1315</v>
      </c>
      <c r="B1320" s="30" t="s">
        <v>518</v>
      </c>
      <c r="C1320" s="30" t="s">
        <v>519</v>
      </c>
      <c r="D1320" s="30" t="s">
        <v>476</v>
      </c>
      <c r="E1320" s="147"/>
      <c r="F1320" s="147"/>
      <c r="G1320" s="147"/>
      <c r="H1320" s="132">
        <v>50000</v>
      </c>
      <c r="I1320" s="147">
        <f t="shared" si="42"/>
        <v>50000</v>
      </c>
      <c r="J1320" s="148"/>
      <c r="K1320" s="179" t="str">
        <f t="shared" si="43"/>
        <v>K16D</v>
      </c>
      <c r="L1320" s="168" t="s">
        <v>5649</v>
      </c>
    </row>
    <row r="1321" spans="1:12" ht="17.25" customHeight="1">
      <c r="A1321" s="185">
        <v>1316</v>
      </c>
      <c r="B1321" s="30" t="s">
        <v>520</v>
      </c>
      <c r="C1321" s="30" t="s">
        <v>521</v>
      </c>
      <c r="D1321" s="30" t="s">
        <v>476</v>
      </c>
      <c r="E1321" s="147"/>
      <c r="F1321" s="147"/>
      <c r="G1321" s="147"/>
      <c r="H1321" s="132">
        <v>50000</v>
      </c>
      <c r="I1321" s="147">
        <f t="shared" si="42"/>
        <v>50000</v>
      </c>
      <c r="J1321" s="148"/>
      <c r="K1321" s="179" t="str">
        <f t="shared" si="43"/>
        <v>K16D</v>
      </c>
      <c r="L1321" s="168" t="s">
        <v>5649</v>
      </c>
    </row>
    <row r="1322" spans="1:12" ht="17.25" customHeight="1">
      <c r="A1322" s="185">
        <v>1317</v>
      </c>
      <c r="B1322" s="30" t="s">
        <v>522</v>
      </c>
      <c r="C1322" s="30" t="s">
        <v>523</v>
      </c>
      <c r="D1322" s="30" t="s">
        <v>476</v>
      </c>
      <c r="E1322" s="147">
        <f>VLOOKUP(B1322,'Học phí'!$B$8:$F$395,5,0)</f>
        <v>155000</v>
      </c>
      <c r="F1322" s="147"/>
      <c r="G1322" s="147"/>
      <c r="H1322" s="132">
        <v>50000</v>
      </c>
      <c r="I1322" s="147">
        <f t="shared" si="42"/>
        <v>205000</v>
      </c>
      <c r="J1322" s="148"/>
      <c r="K1322" s="179" t="str">
        <f t="shared" si="43"/>
        <v>K16D</v>
      </c>
      <c r="L1322" s="168" t="s">
        <v>5649</v>
      </c>
    </row>
    <row r="1323" spans="1:12" ht="17.25" customHeight="1">
      <c r="A1323" s="185">
        <v>1318</v>
      </c>
      <c r="B1323" s="30" t="s">
        <v>524</v>
      </c>
      <c r="C1323" s="30" t="s">
        <v>525</v>
      </c>
      <c r="D1323" s="30" t="s">
        <v>476</v>
      </c>
      <c r="E1323" s="147">
        <f>VLOOKUP(B1323,'Học phí'!$B$8:$F$395,5,0)</f>
        <v>155000</v>
      </c>
      <c r="F1323" s="147"/>
      <c r="G1323" s="147"/>
      <c r="H1323" s="132">
        <v>50000</v>
      </c>
      <c r="I1323" s="147">
        <f t="shared" si="42"/>
        <v>205000</v>
      </c>
      <c r="J1323" s="148"/>
      <c r="K1323" s="179" t="str">
        <f t="shared" si="43"/>
        <v>K16D</v>
      </c>
      <c r="L1323" s="168" t="s">
        <v>5649</v>
      </c>
    </row>
    <row r="1324" spans="1:12" ht="17.25" customHeight="1">
      <c r="A1324" s="185">
        <v>1319</v>
      </c>
      <c r="B1324" s="30" t="s">
        <v>526</v>
      </c>
      <c r="C1324" s="30" t="s">
        <v>527</v>
      </c>
      <c r="D1324" s="30" t="s">
        <v>476</v>
      </c>
      <c r="E1324" s="147">
        <f>VLOOKUP(B1324,'Học phí'!$B$8:$F$395,5,0)</f>
        <v>155000</v>
      </c>
      <c r="F1324" s="147"/>
      <c r="G1324" s="147"/>
      <c r="H1324" s="132">
        <v>50000</v>
      </c>
      <c r="I1324" s="147">
        <f t="shared" si="42"/>
        <v>205000</v>
      </c>
      <c r="J1324" s="148"/>
      <c r="K1324" s="179" t="str">
        <f t="shared" si="43"/>
        <v>K16D</v>
      </c>
      <c r="L1324" s="168" t="s">
        <v>5649</v>
      </c>
    </row>
    <row r="1325" spans="1:12" ht="17.25" customHeight="1">
      <c r="A1325" s="185">
        <v>1320</v>
      </c>
      <c r="B1325" s="30" t="s">
        <v>528</v>
      </c>
      <c r="C1325" s="30" t="s">
        <v>529</v>
      </c>
      <c r="D1325" s="30" t="s">
        <v>476</v>
      </c>
      <c r="E1325" s="147"/>
      <c r="F1325" s="147"/>
      <c r="G1325" s="147"/>
      <c r="H1325" s="132">
        <v>50000</v>
      </c>
      <c r="I1325" s="147">
        <f t="shared" si="42"/>
        <v>50000</v>
      </c>
      <c r="J1325" s="148"/>
      <c r="K1325" s="179" t="str">
        <f t="shared" si="43"/>
        <v>K16D</v>
      </c>
      <c r="L1325" s="168" t="s">
        <v>5649</v>
      </c>
    </row>
    <row r="1326" spans="1:12" ht="17.25" customHeight="1">
      <c r="A1326" s="185">
        <v>1321</v>
      </c>
      <c r="B1326" s="30" t="s">
        <v>530</v>
      </c>
      <c r="C1326" s="30" t="s">
        <v>531</v>
      </c>
      <c r="D1326" s="30" t="s">
        <v>476</v>
      </c>
      <c r="E1326" s="147">
        <f>VLOOKUP(B1326,'Học phí'!$B$8:$F$395,5,0)</f>
        <v>155000</v>
      </c>
      <c r="F1326" s="147"/>
      <c r="G1326" s="147"/>
      <c r="H1326" s="132">
        <v>50000</v>
      </c>
      <c r="I1326" s="147">
        <f t="shared" si="42"/>
        <v>205000</v>
      </c>
      <c r="J1326" s="148"/>
      <c r="K1326" s="179" t="str">
        <f t="shared" si="43"/>
        <v>K16D</v>
      </c>
      <c r="L1326" s="168" t="s">
        <v>5649</v>
      </c>
    </row>
    <row r="1327" spans="1:12" ht="17.25" customHeight="1">
      <c r="A1327" s="185">
        <v>1322</v>
      </c>
      <c r="B1327" s="30" t="s">
        <v>532</v>
      </c>
      <c r="C1327" s="30" t="s">
        <v>533</v>
      </c>
      <c r="D1327" s="30" t="s">
        <v>476</v>
      </c>
      <c r="E1327" s="147">
        <f>VLOOKUP(B1327,'Học phí'!$B$8:$F$395,5,0)</f>
        <v>3955000</v>
      </c>
      <c r="F1327" s="147"/>
      <c r="G1327" s="147"/>
      <c r="H1327" s="132">
        <v>50000</v>
      </c>
      <c r="I1327" s="147">
        <f t="shared" si="42"/>
        <v>4005000</v>
      </c>
      <c r="J1327" s="148"/>
      <c r="K1327" s="179" t="str">
        <f t="shared" si="43"/>
        <v>K16D</v>
      </c>
      <c r="L1327" s="168" t="s">
        <v>5649</v>
      </c>
    </row>
    <row r="1328" spans="1:12" ht="17.25" customHeight="1">
      <c r="A1328" s="185">
        <v>1323</v>
      </c>
      <c r="B1328" s="30" t="s">
        <v>534</v>
      </c>
      <c r="C1328" s="30" t="s">
        <v>535</v>
      </c>
      <c r="D1328" s="30" t="s">
        <v>476</v>
      </c>
      <c r="E1328" s="147">
        <f>VLOOKUP(B1328,'Học phí'!$B$8:$F$395,5,0)</f>
        <v>155000</v>
      </c>
      <c r="F1328" s="147"/>
      <c r="G1328" s="147"/>
      <c r="H1328" s="132">
        <v>50000</v>
      </c>
      <c r="I1328" s="147">
        <f t="shared" si="42"/>
        <v>205000</v>
      </c>
      <c r="J1328" s="148"/>
      <c r="K1328" s="179" t="str">
        <f t="shared" si="43"/>
        <v>K16D</v>
      </c>
      <c r="L1328" s="168" t="s">
        <v>5649</v>
      </c>
    </row>
    <row r="1329" spans="1:12" ht="17.25" customHeight="1">
      <c r="A1329" s="185">
        <v>1324</v>
      </c>
      <c r="B1329" s="30" t="s">
        <v>536</v>
      </c>
      <c r="C1329" s="30" t="s">
        <v>537</v>
      </c>
      <c r="D1329" s="30" t="s">
        <v>476</v>
      </c>
      <c r="E1329" s="147"/>
      <c r="F1329" s="147"/>
      <c r="G1329" s="147"/>
      <c r="H1329" s="132">
        <v>50000</v>
      </c>
      <c r="I1329" s="147">
        <f t="shared" si="42"/>
        <v>50000</v>
      </c>
      <c r="J1329" s="148"/>
      <c r="K1329" s="179" t="str">
        <f t="shared" si="43"/>
        <v>K16D</v>
      </c>
      <c r="L1329" s="168" t="s">
        <v>5649</v>
      </c>
    </row>
    <row r="1330" spans="1:12" ht="17.25" customHeight="1">
      <c r="A1330" s="185">
        <v>1325</v>
      </c>
      <c r="B1330" s="30" t="s">
        <v>538</v>
      </c>
      <c r="C1330" s="30" t="s">
        <v>539</v>
      </c>
      <c r="D1330" s="30" t="s">
        <v>476</v>
      </c>
      <c r="E1330" s="147">
        <f>VLOOKUP(B1330,'Học phí'!$B$8:$F$395,5,0)</f>
        <v>155000</v>
      </c>
      <c r="F1330" s="147"/>
      <c r="G1330" s="147"/>
      <c r="H1330" s="132">
        <v>50000</v>
      </c>
      <c r="I1330" s="147">
        <f t="shared" si="42"/>
        <v>205000</v>
      </c>
      <c r="J1330" s="148"/>
      <c r="K1330" s="179" t="str">
        <f t="shared" si="43"/>
        <v>K16D</v>
      </c>
      <c r="L1330" s="168" t="s">
        <v>5649</v>
      </c>
    </row>
    <row r="1331" spans="1:12" ht="17.25" customHeight="1">
      <c r="A1331" s="185">
        <v>1326</v>
      </c>
      <c r="B1331" s="30" t="s">
        <v>540</v>
      </c>
      <c r="C1331" s="30" t="s">
        <v>541</v>
      </c>
      <c r="D1331" s="30" t="s">
        <v>476</v>
      </c>
      <c r="E1331" s="147">
        <f>VLOOKUP(B1331,'Học phí'!$B$8:$F$395,5,0)</f>
        <v>155000</v>
      </c>
      <c r="F1331" s="147"/>
      <c r="G1331" s="147"/>
      <c r="H1331" s="132">
        <v>50000</v>
      </c>
      <c r="I1331" s="147">
        <f t="shared" si="42"/>
        <v>205000</v>
      </c>
      <c r="J1331" s="148"/>
      <c r="K1331" s="179" t="str">
        <f t="shared" si="43"/>
        <v>K16D</v>
      </c>
      <c r="L1331" s="168" t="s">
        <v>5649</v>
      </c>
    </row>
    <row r="1332" spans="1:12" ht="17.25" customHeight="1">
      <c r="A1332" s="185">
        <v>1327</v>
      </c>
      <c r="B1332" s="30" t="s">
        <v>542</v>
      </c>
      <c r="C1332" s="30" t="s">
        <v>543</v>
      </c>
      <c r="D1332" s="30" t="s">
        <v>476</v>
      </c>
      <c r="E1332" s="147"/>
      <c r="F1332" s="147"/>
      <c r="G1332" s="147"/>
      <c r="H1332" s="132">
        <v>50000</v>
      </c>
      <c r="I1332" s="147">
        <f t="shared" si="42"/>
        <v>50000</v>
      </c>
      <c r="J1332" s="148"/>
      <c r="K1332" s="179" t="str">
        <f t="shared" si="43"/>
        <v>K16D</v>
      </c>
      <c r="L1332" s="168" t="s">
        <v>5649</v>
      </c>
    </row>
    <row r="1333" spans="1:12" ht="17.25" customHeight="1">
      <c r="A1333" s="185">
        <v>1328</v>
      </c>
      <c r="B1333" s="30" t="s">
        <v>544</v>
      </c>
      <c r="C1333" s="30" t="s">
        <v>545</v>
      </c>
      <c r="D1333" s="30" t="s">
        <v>476</v>
      </c>
      <c r="E1333" s="147">
        <f>VLOOKUP(B1333,'Học phí'!$B$8:$F$395,5,0)</f>
        <v>155000</v>
      </c>
      <c r="F1333" s="147"/>
      <c r="G1333" s="147"/>
      <c r="H1333" s="132">
        <v>50000</v>
      </c>
      <c r="I1333" s="147">
        <f t="shared" si="42"/>
        <v>205000</v>
      </c>
      <c r="J1333" s="148"/>
      <c r="K1333" s="179" t="str">
        <f t="shared" si="43"/>
        <v>K16D</v>
      </c>
      <c r="L1333" s="168" t="s">
        <v>5649</v>
      </c>
    </row>
    <row r="1334" spans="1:12" ht="17.25" customHeight="1">
      <c r="A1334" s="185">
        <v>1329</v>
      </c>
      <c r="B1334" s="30" t="s">
        <v>546</v>
      </c>
      <c r="C1334" s="30" t="s">
        <v>547</v>
      </c>
      <c r="D1334" s="30" t="s">
        <v>476</v>
      </c>
      <c r="E1334" s="147">
        <f>VLOOKUP(B1334,'Học phí'!$B$8:$F$395,5,0)</f>
        <v>155000</v>
      </c>
      <c r="F1334" s="147"/>
      <c r="G1334" s="147"/>
      <c r="H1334" s="132">
        <v>50000</v>
      </c>
      <c r="I1334" s="147">
        <f t="shared" si="42"/>
        <v>205000</v>
      </c>
      <c r="J1334" s="148"/>
      <c r="K1334" s="179" t="str">
        <f t="shared" si="43"/>
        <v>K16D</v>
      </c>
      <c r="L1334" s="168" t="s">
        <v>5649</v>
      </c>
    </row>
    <row r="1335" spans="1:12" ht="17.25" customHeight="1">
      <c r="A1335" s="185">
        <v>1330</v>
      </c>
      <c r="B1335" s="30" t="s">
        <v>548</v>
      </c>
      <c r="C1335" s="30" t="s">
        <v>549</v>
      </c>
      <c r="D1335" s="30" t="s">
        <v>476</v>
      </c>
      <c r="E1335" s="147">
        <f>VLOOKUP(B1335,'Học phí'!$B$8:$F$395,5,0)</f>
        <v>155000</v>
      </c>
      <c r="F1335" s="147"/>
      <c r="G1335" s="147"/>
      <c r="H1335" s="132">
        <v>50000</v>
      </c>
      <c r="I1335" s="147">
        <f t="shared" si="42"/>
        <v>205000</v>
      </c>
      <c r="J1335" s="148"/>
      <c r="K1335" s="179" t="str">
        <f t="shared" si="43"/>
        <v>K16D</v>
      </c>
      <c r="L1335" s="168" t="s">
        <v>5649</v>
      </c>
    </row>
    <row r="1336" spans="1:12" ht="17.25" customHeight="1">
      <c r="A1336" s="185">
        <v>1331</v>
      </c>
      <c r="B1336" s="30" t="s">
        <v>550</v>
      </c>
      <c r="C1336" s="30" t="s">
        <v>551</v>
      </c>
      <c r="D1336" s="30" t="s">
        <v>476</v>
      </c>
      <c r="E1336" s="147"/>
      <c r="F1336" s="147"/>
      <c r="G1336" s="147"/>
      <c r="H1336" s="132">
        <v>50000</v>
      </c>
      <c r="I1336" s="147">
        <f t="shared" si="42"/>
        <v>50000</v>
      </c>
      <c r="J1336" s="148"/>
      <c r="K1336" s="179" t="str">
        <f t="shared" si="43"/>
        <v>K16D</v>
      </c>
      <c r="L1336" s="168" t="s">
        <v>5649</v>
      </c>
    </row>
    <row r="1337" spans="1:12" ht="17.25" customHeight="1">
      <c r="A1337" s="185">
        <v>1332</v>
      </c>
      <c r="B1337" s="30" t="s">
        <v>552</v>
      </c>
      <c r="C1337" s="30" t="s">
        <v>553</v>
      </c>
      <c r="D1337" s="30" t="s">
        <v>476</v>
      </c>
      <c r="E1337" s="147"/>
      <c r="F1337" s="147"/>
      <c r="G1337" s="147"/>
      <c r="H1337" s="132">
        <v>50000</v>
      </c>
      <c r="I1337" s="147">
        <f t="shared" si="42"/>
        <v>50000</v>
      </c>
      <c r="J1337" s="148"/>
      <c r="K1337" s="179" t="str">
        <f t="shared" si="43"/>
        <v>K16D</v>
      </c>
      <c r="L1337" s="168" t="s">
        <v>5649</v>
      </c>
    </row>
    <row r="1338" spans="1:12" ht="17.25" customHeight="1">
      <c r="A1338" s="185">
        <v>1333</v>
      </c>
      <c r="B1338" s="30" t="s">
        <v>554</v>
      </c>
      <c r="C1338" s="30" t="s">
        <v>555</v>
      </c>
      <c r="D1338" s="30" t="s">
        <v>476</v>
      </c>
      <c r="E1338" s="147">
        <f>VLOOKUP(B1338,'Học phí'!$B$8:$F$395,5,0)</f>
        <v>155000</v>
      </c>
      <c r="F1338" s="147"/>
      <c r="G1338" s="147"/>
      <c r="H1338" s="132">
        <v>50000</v>
      </c>
      <c r="I1338" s="147">
        <f t="shared" si="42"/>
        <v>205000</v>
      </c>
      <c r="J1338" s="148"/>
      <c r="K1338" s="179" t="str">
        <f t="shared" si="43"/>
        <v>K16D</v>
      </c>
      <c r="L1338" s="168" t="s">
        <v>5649</v>
      </c>
    </row>
    <row r="1339" spans="1:12" ht="17.25" customHeight="1">
      <c r="A1339" s="185">
        <v>1334</v>
      </c>
      <c r="B1339" s="168" t="s">
        <v>5282</v>
      </c>
      <c r="C1339" s="168" t="s">
        <v>5283</v>
      </c>
      <c r="D1339" s="168" t="s">
        <v>476</v>
      </c>
      <c r="E1339" s="169">
        <v>120000</v>
      </c>
      <c r="F1339" s="147"/>
      <c r="G1339" s="147"/>
      <c r="H1339" s="169"/>
      <c r="I1339" s="147">
        <f t="shared" si="42"/>
        <v>120000</v>
      </c>
      <c r="J1339" s="148"/>
      <c r="K1339" s="179" t="str">
        <f t="shared" si="43"/>
        <v>K16D</v>
      </c>
      <c r="L1339" s="168" t="s">
        <v>5649</v>
      </c>
    </row>
    <row r="1340" spans="1:12" ht="17.25" customHeight="1">
      <c r="A1340" s="185">
        <v>1335</v>
      </c>
      <c r="B1340" s="30" t="s">
        <v>556</v>
      </c>
      <c r="C1340" s="30" t="s">
        <v>557</v>
      </c>
      <c r="D1340" s="30" t="s">
        <v>558</v>
      </c>
      <c r="E1340" s="147"/>
      <c r="F1340" s="147"/>
      <c r="G1340" s="147"/>
      <c r="H1340" s="132">
        <v>50000</v>
      </c>
      <c r="I1340" s="147">
        <f t="shared" si="42"/>
        <v>50000</v>
      </c>
      <c r="J1340" s="148"/>
      <c r="K1340" s="179" t="str">
        <f t="shared" si="43"/>
        <v>K16H</v>
      </c>
      <c r="L1340" s="168" t="s">
        <v>5649</v>
      </c>
    </row>
    <row r="1341" spans="1:12" ht="17.25" customHeight="1">
      <c r="A1341" s="185">
        <v>1336</v>
      </c>
      <c r="B1341" s="30" t="s">
        <v>559</v>
      </c>
      <c r="C1341" s="30" t="s">
        <v>560</v>
      </c>
      <c r="D1341" s="30" t="s">
        <v>558</v>
      </c>
      <c r="E1341" s="147">
        <f>VLOOKUP(B1341,'Học phí'!$B$8:$F$395,5,0)</f>
        <v>155000</v>
      </c>
      <c r="F1341" s="147"/>
      <c r="G1341" s="147"/>
      <c r="H1341" s="132">
        <v>50000</v>
      </c>
      <c r="I1341" s="147">
        <f t="shared" si="42"/>
        <v>205000</v>
      </c>
      <c r="J1341" s="148"/>
      <c r="K1341" s="179" t="str">
        <f t="shared" si="43"/>
        <v>K16H</v>
      </c>
      <c r="L1341" s="168" t="s">
        <v>5649</v>
      </c>
    </row>
    <row r="1342" spans="1:12" ht="17.25" customHeight="1">
      <c r="A1342" s="185">
        <v>1337</v>
      </c>
      <c r="B1342" s="30" t="s">
        <v>561</v>
      </c>
      <c r="C1342" s="30" t="s">
        <v>562</v>
      </c>
      <c r="D1342" s="30" t="s">
        <v>558</v>
      </c>
      <c r="E1342" s="147">
        <f>VLOOKUP(B1342,'Học phí'!$B$8:$F$395,5,0)</f>
        <v>155000</v>
      </c>
      <c r="F1342" s="147"/>
      <c r="G1342" s="147"/>
      <c r="H1342" s="132">
        <v>50000</v>
      </c>
      <c r="I1342" s="147">
        <f t="shared" si="42"/>
        <v>205000</v>
      </c>
      <c r="J1342" s="148"/>
      <c r="K1342" s="179" t="str">
        <f t="shared" si="43"/>
        <v>K16H</v>
      </c>
      <c r="L1342" s="168" t="s">
        <v>5649</v>
      </c>
    </row>
    <row r="1343" spans="1:12" ht="17.25" customHeight="1">
      <c r="A1343" s="185">
        <v>1338</v>
      </c>
      <c r="B1343" s="30" t="s">
        <v>563</v>
      </c>
      <c r="C1343" s="30" t="s">
        <v>564</v>
      </c>
      <c r="D1343" s="30" t="s">
        <v>558</v>
      </c>
      <c r="E1343" s="147">
        <f>VLOOKUP(B1343,'Học phí'!$B$8:$F$395,5,0)</f>
        <v>155000</v>
      </c>
      <c r="F1343" s="147"/>
      <c r="G1343" s="147"/>
      <c r="H1343" s="132">
        <v>50000</v>
      </c>
      <c r="I1343" s="147">
        <f t="shared" si="42"/>
        <v>205000</v>
      </c>
      <c r="J1343" s="148"/>
      <c r="K1343" s="179" t="str">
        <f t="shared" si="43"/>
        <v>K16H</v>
      </c>
      <c r="L1343" s="168" t="s">
        <v>5649</v>
      </c>
    </row>
    <row r="1344" spans="1:12" ht="17.25" customHeight="1">
      <c r="A1344" s="185">
        <v>1339</v>
      </c>
      <c r="B1344" s="30" t="s">
        <v>565</v>
      </c>
      <c r="C1344" s="30" t="s">
        <v>566</v>
      </c>
      <c r="D1344" s="30" t="s">
        <v>558</v>
      </c>
      <c r="E1344" s="147">
        <f>VLOOKUP(B1344,'Học phí'!$B$8:$F$395,5,0)</f>
        <v>155000</v>
      </c>
      <c r="F1344" s="147"/>
      <c r="G1344" s="147"/>
      <c r="H1344" s="132">
        <v>50000</v>
      </c>
      <c r="I1344" s="147">
        <f t="shared" si="42"/>
        <v>205000</v>
      </c>
      <c r="J1344" s="148"/>
      <c r="K1344" s="179" t="str">
        <f t="shared" si="43"/>
        <v>K16H</v>
      </c>
      <c r="L1344" s="168" t="s">
        <v>5649</v>
      </c>
    </row>
    <row r="1345" spans="1:12" ht="17.25" customHeight="1">
      <c r="A1345" s="185">
        <v>1340</v>
      </c>
      <c r="B1345" s="30" t="s">
        <v>567</v>
      </c>
      <c r="C1345" s="30" t="s">
        <v>568</v>
      </c>
      <c r="D1345" s="30" t="s">
        <v>558</v>
      </c>
      <c r="E1345" s="147">
        <f>VLOOKUP(B1345,'Học phí'!$B$8:$F$395,5,0)</f>
        <v>155000</v>
      </c>
      <c r="F1345" s="147"/>
      <c r="G1345" s="147"/>
      <c r="H1345" s="132">
        <v>50000</v>
      </c>
      <c r="I1345" s="147">
        <f t="shared" si="42"/>
        <v>205000</v>
      </c>
      <c r="J1345" s="148"/>
      <c r="K1345" s="179" t="str">
        <f t="shared" si="43"/>
        <v>K16H</v>
      </c>
      <c r="L1345" s="168" t="s">
        <v>5649</v>
      </c>
    </row>
    <row r="1346" spans="1:12" ht="17.25" customHeight="1">
      <c r="A1346" s="185">
        <v>1341</v>
      </c>
      <c r="B1346" s="30" t="s">
        <v>569</v>
      </c>
      <c r="C1346" s="30" t="s">
        <v>570</v>
      </c>
      <c r="D1346" s="30" t="s">
        <v>558</v>
      </c>
      <c r="E1346" s="147">
        <f>VLOOKUP(B1346,'Học phí'!$B$8:$F$395,5,0)</f>
        <v>155000</v>
      </c>
      <c r="F1346" s="147"/>
      <c r="G1346" s="147"/>
      <c r="H1346" s="132">
        <v>50000</v>
      </c>
      <c r="I1346" s="147">
        <f t="shared" si="42"/>
        <v>205000</v>
      </c>
      <c r="J1346" s="148"/>
      <c r="K1346" s="179" t="str">
        <f t="shared" si="43"/>
        <v>K16H</v>
      </c>
      <c r="L1346" s="168" t="s">
        <v>5649</v>
      </c>
    </row>
    <row r="1347" spans="1:12" ht="17.25" customHeight="1">
      <c r="A1347" s="185">
        <v>1342</v>
      </c>
      <c r="B1347" s="30" t="s">
        <v>571</v>
      </c>
      <c r="C1347" s="30" t="s">
        <v>572</v>
      </c>
      <c r="D1347" s="30" t="s">
        <v>558</v>
      </c>
      <c r="E1347" s="147"/>
      <c r="F1347" s="147"/>
      <c r="G1347" s="147"/>
      <c r="H1347" s="132">
        <v>50000</v>
      </c>
      <c r="I1347" s="147">
        <f t="shared" si="42"/>
        <v>50000</v>
      </c>
      <c r="J1347" s="148"/>
      <c r="K1347" s="179" t="str">
        <f t="shared" si="43"/>
        <v>K16H</v>
      </c>
      <c r="L1347" s="168" t="s">
        <v>5649</v>
      </c>
    </row>
    <row r="1348" spans="1:12" ht="17.25" customHeight="1">
      <c r="A1348" s="185">
        <v>1343</v>
      </c>
      <c r="B1348" s="30" t="s">
        <v>573</v>
      </c>
      <c r="C1348" s="30" t="s">
        <v>574</v>
      </c>
      <c r="D1348" s="30" t="s">
        <v>558</v>
      </c>
      <c r="E1348" s="147"/>
      <c r="F1348" s="147"/>
      <c r="G1348" s="147"/>
      <c r="H1348" s="132">
        <v>50000</v>
      </c>
      <c r="I1348" s="147">
        <f t="shared" si="42"/>
        <v>50000</v>
      </c>
      <c r="J1348" s="148"/>
      <c r="K1348" s="179" t="str">
        <f t="shared" si="43"/>
        <v>K16H</v>
      </c>
      <c r="L1348" s="168" t="s">
        <v>5649</v>
      </c>
    </row>
    <row r="1349" spans="1:12" ht="17.25" customHeight="1">
      <c r="A1349" s="185">
        <v>1344</v>
      </c>
      <c r="B1349" s="30" t="s">
        <v>575</v>
      </c>
      <c r="C1349" s="30" t="s">
        <v>576</v>
      </c>
      <c r="D1349" s="30" t="s">
        <v>558</v>
      </c>
      <c r="E1349" s="147">
        <f>VLOOKUP(B1349,'Học phí'!$B$8:$F$395,5,0)</f>
        <v>155000</v>
      </c>
      <c r="F1349" s="147"/>
      <c r="G1349" s="147"/>
      <c r="H1349" s="132">
        <v>50000</v>
      </c>
      <c r="I1349" s="147">
        <f t="shared" si="42"/>
        <v>205000</v>
      </c>
      <c r="J1349" s="148"/>
      <c r="K1349" s="179" t="str">
        <f t="shared" si="43"/>
        <v>K16H</v>
      </c>
      <c r="L1349" s="168" t="s">
        <v>5649</v>
      </c>
    </row>
    <row r="1350" spans="1:12" ht="17.25" customHeight="1">
      <c r="A1350" s="185">
        <v>1345</v>
      </c>
      <c r="B1350" s="30" t="s">
        <v>577</v>
      </c>
      <c r="C1350" s="30" t="s">
        <v>578</v>
      </c>
      <c r="D1350" s="30" t="s">
        <v>558</v>
      </c>
      <c r="E1350" s="147">
        <f>VLOOKUP(B1350,'Học phí'!$B$8:$F$395,5,0)</f>
        <v>155000</v>
      </c>
      <c r="F1350" s="147"/>
      <c r="G1350" s="147"/>
      <c r="H1350" s="132">
        <v>50000</v>
      </c>
      <c r="I1350" s="147">
        <f t="shared" si="42"/>
        <v>205000</v>
      </c>
      <c r="J1350" s="148"/>
      <c r="K1350" s="179" t="str">
        <f t="shared" si="43"/>
        <v>K16H</v>
      </c>
      <c r="L1350" s="168" t="s">
        <v>5649</v>
      </c>
    </row>
    <row r="1351" spans="1:12" ht="17.25" customHeight="1">
      <c r="A1351" s="185">
        <v>1346</v>
      </c>
      <c r="B1351" s="30" t="s">
        <v>579</v>
      </c>
      <c r="C1351" s="30" t="s">
        <v>30</v>
      </c>
      <c r="D1351" s="30" t="s">
        <v>558</v>
      </c>
      <c r="E1351" s="147">
        <f>VLOOKUP(B1351,'Học phí'!$B$8:$F$395,5,0)</f>
        <v>155000</v>
      </c>
      <c r="F1351" s="147"/>
      <c r="G1351" s="147"/>
      <c r="H1351" s="132">
        <v>50000</v>
      </c>
      <c r="I1351" s="147">
        <f t="shared" si="42"/>
        <v>205000</v>
      </c>
      <c r="J1351" s="148"/>
      <c r="K1351" s="179" t="str">
        <f t="shared" si="43"/>
        <v>K16H</v>
      </c>
      <c r="L1351" s="168" t="s">
        <v>5649</v>
      </c>
    </row>
    <row r="1352" spans="1:12" ht="17.25" customHeight="1">
      <c r="A1352" s="185">
        <v>1347</v>
      </c>
      <c r="B1352" s="30" t="s">
        <v>580</v>
      </c>
      <c r="C1352" s="30" t="s">
        <v>581</v>
      </c>
      <c r="D1352" s="30" t="s">
        <v>558</v>
      </c>
      <c r="E1352" s="147"/>
      <c r="F1352" s="147"/>
      <c r="G1352" s="147"/>
      <c r="H1352" s="132">
        <v>50000</v>
      </c>
      <c r="I1352" s="147">
        <f t="shared" ref="I1352:I1363" si="44">SUM(E1352:H1352)</f>
        <v>50000</v>
      </c>
      <c r="J1352" s="148"/>
      <c r="K1352" s="179" t="str">
        <f t="shared" si="43"/>
        <v>K16H</v>
      </c>
      <c r="L1352" s="168" t="s">
        <v>5649</v>
      </c>
    </row>
    <row r="1353" spans="1:12" ht="17.25" customHeight="1">
      <c r="A1353" s="185">
        <v>1348</v>
      </c>
      <c r="B1353" s="30" t="s">
        <v>582</v>
      </c>
      <c r="C1353" s="30" t="s">
        <v>583</v>
      </c>
      <c r="D1353" s="30" t="s">
        <v>558</v>
      </c>
      <c r="E1353" s="147">
        <f>VLOOKUP(B1353,'Học phí'!$B$8:$F$395,5,0)</f>
        <v>155000</v>
      </c>
      <c r="F1353" s="147"/>
      <c r="G1353" s="147"/>
      <c r="H1353" s="132">
        <v>50000</v>
      </c>
      <c r="I1353" s="147">
        <f t="shared" si="44"/>
        <v>205000</v>
      </c>
      <c r="J1353" s="148"/>
      <c r="K1353" s="179" t="str">
        <f t="shared" si="43"/>
        <v>K16H</v>
      </c>
      <c r="L1353" s="168" t="s">
        <v>5649</v>
      </c>
    </row>
    <row r="1354" spans="1:12" ht="17.25" customHeight="1">
      <c r="A1354" s="185">
        <v>1349</v>
      </c>
      <c r="B1354" s="30" t="s">
        <v>584</v>
      </c>
      <c r="C1354" s="30" t="s">
        <v>585</v>
      </c>
      <c r="D1354" s="30" t="s">
        <v>558</v>
      </c>
      <c r="E1354" s="147">
        <f>VLOOKUP(B1354,'Học phí'!$B$8:$F$395,5,0)</f>
        <v>155000</v>
      </c>
      <c r="F1354" s="147"/>
      <c r="G1354" s="147"/>
      <c r="H1354" s="132">
        <v>50000</v>
      </c>
      <c r="I1354" s="147">
        <f t="shared" si="44"/>
        <v>205000</v>
      </c>
      <c r="J1354" s="148"/>
      <c r="K1354" s="179" t="str">
        <f t="shared" si="43"/>
        <v>K16H</v>
      </c>
      <c r="L1354" s="168" t="s">
        <v>5649</v>
      </c>
    </row>
    <row r="1355" spans="1:12" ht="17.25" customHeight="1">
      <c r="A1355" s="185">
        <v>1350</v>
      </c>
      <c r="B1355" s="30" t="s">
        <v>586</v>
      </c>
      <c r="C1355" s="30" t="s">
        <v>587</v>
      </c>
      <c r="D1355" s="30" t="s">
        <v>558</v>
      </c>
      <c r="E1355" s="147"/>
      <c r="F1355" s="147"/>
      <c r="G1355" s="147"/>
      <c r="H1355" s="132">
        <v>50000</v>
      </c>
      <c r="I1355" s="147">
        <f t="shared" si="44"/>
        <v>50000</v>
      </c>
      <c r="J1355" s="148"/>
      <c r="K1355" s="179" t="str">
        <f t="shared" si="43"/>
        <v>K16H</v>
      </c>
      <c r="L1355" s="168" t="s">
        <v>5649</v>
      </c>
    </row>
    <row r="1356" spans="1:12" ht="17.25" customHeight="1">
      <c r="A1356" s="185">
        <v>1351</v>
      </c>
      <c r="B1356" s="30" t="s">
        <v>588</v>
      </c>
      <c r="C1356" s="30" t="s">
        <v>589</v>
      </c>
      <c r="D1356" s="30" t="s">
        <v>558</v>
      </c>
      <c r="E1356" s="147">
        <f>VLOOKUP(B1356,'Học phí'!$B$8:$F$395,5,0)</f>
        <v>155000</v>
      </c>
      <c r="F1356" s="147"/>
      <c r="G1356" s="147"/>
      <c r="H1356" s="132">
        <v>50000</v>
      </c>
      <c r="I1356" s="147">
        <f t="shared" si="44"/>
        <v>205000</v>
      </c>
      <c r="J1356" s="148"/>
      <c r="K1356" s="179" t="str">
        <f t="shared" si="43"/>
        <v>K16H</v>
      </c>
      <c r="L1356" s="168" t="s">
        <v>5649</v>
      </c>
    </row>
    <row r="1357" spans="1:12" ht="17.25" customHeight="1">
      <c r="A1357" s="185">
        <v>1352</v>
      </c>
      <c r="B1357" s="30" t="s">
        <v>590</v>
      </c>
      <c r="C1357" s="30" t="s">
        <v>591</v>
      </c>
      <c r="D1357" s="30" t="s">
        <v>558</v>
      </c>
      <c r="E1357" s="147"/>
      <c r="F1357" s="147"/>
      <c r="G1357" s="147"/>
      <c r="H1357" s="132">
        <v>50000</v>
      </c>
      <c r="I1357" s="147">
        <f t="shared" si="44"/>
        <v>50000</v>
      </c>
      <c r="J1357" s="148"/>
      <c r="K1357" s="179" t="str">
        <f t="shared" si="43"/>
        <v>K16H</v>
      </c>
      <c r="L1357" s="168" t="s">
        <v>5649</v>
      </c>
    </row>
    <row r="1358" spans="1:12" ht="17.25" customHeight="1">
      <c r="A1358" s="185">
        <v>1353</v>
      </c>
      <c r="B1358" s="30" t="s">
        <v>592</v>
      </c>
      <c r="C1358" s="30" t="s">
        <v>593</v>
      </c>
      <c r="D1358" s="30" t="s">
        <v>558</v>
      </c>
      <c r="E1358" s="147"/>
      <c r="F1358" s="147"/>
      <c r="G1358" s="147"/>
      <c r="H1358" s="132">
        <v>50000</v>
      </c>
      <c r="I1358" s="147">
        <f t="shared" si="44"/>
        <v>50000</v>
      </c>
      <c r="J1358" s="148"/>
      <c r="K1358" s="179" t="str">
        <f t="shared" si="43"/>
        <v>K16H</v>
      </c>
      <c r="L1358" s="168" t="s">
        <v>5649</v>
      </c>
    </row>
    <row r="1359" spans="1:12" ht="17.25" customHeight="1">
      <c r="A1359" s="185">
        <v>1354</v>
      </c>
      <c r="B1359" s="30" t="s">
        <v>594</v>
      </c>
      <c r="C1359" s="30" t="s">
        <v>595</v>
      </c>
      <c r="D1359" s="30" t="s">
        <v>558</v>
      </c>
      <c r="E1359" s="147"/>
      <c r="F1359" s="147"/>
      <c r="G1359" s="147"/>
      <c r="H1359" s="132">
        <v>50000</v>
      </c>
      <c r="I1359" s="147">
        <f t="shared" si="44"/>
        <v>50000</v>
      </c>
      <c r="J1359" s="148"/>
      <c r="K1359" s="179" t="str">
        <f t="shared" si="43"/>
        <v>K16H</v>
      </c>
      <c r="L1359" s="168" t="s">
        <v>5649</v>
      </c>
    </row>
    <row r="1360" spans="1:12" ht="17.25" customHeight="1">
      <c r="A1360" s="185">
        <v>1355</v>
      </c>
      <c r="B1360" s="30" t="s">
        <v>596</v>
      </c>
      <c r="C1360" s="30" t="s">
        <v>597</v>
      </c>
      <c r="D1360" s="30" t="s">
        <v>558</v>
      </c>
      <c r="E1360" s="147"/>
      <c r="F1360" s="147"/>
      <c r="G1360" s="147"/>
      <c r="H1360" s="132">
        <v>50000</v>
      </c>
      <c r="I1360" s="147">
        <f t="shared" si="44"/>
        <v>50000</v>
      </c>
      <c r="J1360" s="148"/>
      <c r="K1360" s="179" t="str">
        <f t="shared" si="43"/>
        <v>K16H</v>
      </c>
      <c r="L1360" s="168" t="s">
        <v>5649</v>
      </c>
    </row>
    <row r="1361" spans="1:12" ht="17.25" customHeight="1">
      <c r="A1361" s="185">
        <v>1356</v>
      </c>
      <c r="B1361" s="30" t="s">
        <v>598</v>
      </c>
      <c r="C1361" s="30" t="s">
        <v>599</v>
      </c>
      <c r="D1361" s="30" t="s">
        <v>558</v>
      </c>
      <c r="E1361" s="147">
        <f>VLOOKUP(B1361,'Học phí'!$B$8:$F$395,5,0)</f>
        <v>155000</v>
      </c>
      <c r="F1361" s="147"/>
      <c r="G1361" s="147"/>
      <c r="H1361" s="132">
        <v>50000</v>
      </c>
      <c r="I1361" s="147">
        <f t="shared" si="44"/>
        <v>205000</v>
      </c>
      <c r="J1361" s="148"/>
      <c r="K1361" s="179" t="str">
        <f t="shared" si="43"/>
        <v>K16H</v>
      </c>
      <c r="L1361" s="168" t="s">
        <v>5649</v>
      </c>
    </row>
    <row r="1362" spans="1:12" ht="17.25" customHeight="1">
      <c r="A1362" s="185">
        <v>1357</v>
      </c>
      <c r="B1362" s="30" t="s">
        <v>600</v>
      </c>
      <c r="C1362" s="30" t="s">
        <v>601</v>
      </c>
      <c r="D1362" s="30" t="s">
        <v>558</v>
      </c>
      <c r="E1362" s="147">
        <f>VLOOKUP(B1362,'Học phí'!$B$8:$F$395,5,0)</f>
        <v>155000</v>
      </c>
      <c r="F1362" s="147"/>
      <c r="G1362" s="147"/>
      <c r="H1362" s="132">
        <v>50000</v>
      </c>
      <c r="I1362" s="147">
        <f t="shared" si="44"/>
        <v>205000</v>
      </c>
      <c r="J1362" s="148"/>
      <c r="K1362" s="179" t="str">
        <f t="shared" si="43"/>
        <v>K16H</v>
      </c>
      <c r="L1362" s="168" t="s">
        <v>5649</v>
      </c>
    </row>
    <row r="1363" spans="1:12" ht="17.25" customHeight="1">
      <c r="A1363" s="185">
        <v>1358</v>
      </c>
      <c r="B1363" s="30" t="s">
        <v>602</v>
      </c>
      <c r="C1363" s="30" t="s">
        <v>603</v>
      </c>
      <c r="D1363" s="30" t="s">
        <v>558</v>
      </c>
      <c r="E1363" s="147">
        <f>VLOOKUP(B1363,'Học phí'!$B$8:$F$395,5,0)</f>
        <v>155000</v>
      </c>
      <c r="F1363" s="147"/>
      <c r="G1363" s="147"/>
      <c r="H1363" s="132">
        <v>50000</v>
      </c>
      <c r="I1363" s="147">
        <f t="shared" si="44"/>
        <v>205000</v>
      </c>
      <c r="J1363" s="148"/>
      <c r="K1363" s="179" t="str">
        <f t="shared" si="43"/>
        <v>K16H</v>
      </c>
      <c r="L1363" s="168" t="s">
        <v>5649</v>
      </c>
    </row>
    <row r="1364" spans="1:12" s="152" customFormat="1" ht="17.25" customHeight="1">
      <c r="A1364" s="150"/>
      <c r="B1364" s="208" t="s">
        <v>5607</v>
      </c>
      <c r="C1364" s="209"/>
      <c r="D1364" s="210"/>
      <c r="E1364" s="151">
        <f t="shared" ref="E1364:H1364" si="45">SUM(E6:E1363)</f>
        <v>170682500</v>
      </c>
      <c r="F1364" s="151">
        <f t="shared" si="45"/>
        <v>88751079.365079358</v>
      </c>
      <c r="G1364" s="151">
        <f t="shared" si="45"/>
        <v>26580000</v>
      </c>
      <c r="H1364" s="151">
        <f t="shared" si="45"/>
        <v>77420000</v>
      </c>
      <c r="I1364" s="151">
        <f>SUM(I6:I1363)</f>
        <v>363433579.3650794</v>
      </c>
      <c r="J1364" s="150"/>
      <c r="K1364" s="178"/>
      <c r="L1364" s="184"/>
    </row>
  </sheetData>
  <autoFilter ref="A5:M1364"/>
  <sortState ref="A2:L2704">
    <sortCondition ref="K2:K2704"/>
  </sortState>
  <mergeCells count="4">
    <mergeCell ref="B1364:D1364"/>
    <mergeCell ref="A1:C1"/>
    <mergeCell ref="A2:I2"/>
    <mergeCell ref="A3:I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2"/>
  <sheetViews>
    <sheetView workbookViewId="0">
      <pane xSplit="1" ySplit="5" topLeftCell="B6" activePane="bottomRight" state="frozen"/>
      <selection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RowHeight="17.25" customHeight="1"/>
  <cols>
    <col min="1" max="1" width="7" style="149" customWidth="1"/>
    <col min="2" max="2" width="22.28515625" style="149" bestFit="1" customWidth="1"/>
    <col min="3" max="3" width="23.5703125" style="149" bestFit="1" customWidth="1"/>
    <col min="4" max="4" width="20.42578125" style="149" customWidth="1"/>
    <col min="5" max="5" width="14.28515625" style="153" bestFit="1" customWidth="1"/>
    <col min="6" max="6" width="20.85546875" style="153" bestFit="1" customWidth="1"/>
    <col min="7" max="7" width="12.7109375" style="153" bestFit="1" customWidth="1"/>
    <col min="8" max="8" width="18.140625" style="153" bestFit="1" customWidth="1"/>
    <col min="9" max="9" width="16.85546875" style="153" bestFit="1" customWidth="1"/>
    <col min="10" max="10" width="12.7109375" style="149" bestFit="1" customWidth="1"/>
    <col min="11" max="11" width="18.7109375" style="179" customWidth="1"/>
    <col min="12" max="12" width="22.140625" style="181" customWidth="1"/>
    <col min="13" max="16384" width="9.140625" style="149"/>
  </cols>
  <sheetData>
    <row r="1" spans="1:12" ht="58.5" customHeight="1">
      <c r="A1" s="211" t="s">
        <v>6104</v>
      </c>
      <c r="B1" s="212"/>
      <c r="C1" s="212"/>
    </row>
    <row r="2" spans="1:12" ht="17.25" customHeight="1">
      <c r="A2" s="213" t="s">
        <v>6105</v>
      </c>
      <c r="B2" s="213"/>
      <c r="C2" s="213"/>
      <c r="D2" s="213"/>
      <c r="E2" s="213"/>
      <c r="F2" s="213"/>
      <c r="G2" s="213"/>
      <c r="H2" s="213"/>
      <c r="I2" s="213"/>
    </row>
    <row r="3" spans="1:12" ht="17.25" customHeight="1">
      <c r="A3" s="214" t="s">
        <v>6106</v>
      </c>
      <c r="B3" s="214"/>
      <c r="C3" s="214"/>
      <c r="D3" s="214"/>
      <c r="E3" s="214"/>
      <c r="F3" s="214"/>
      <c r="G3" s="214"/>
      <c r="H3" s="214"/>
      <c r="I3" s="214"/>
    </row>
    <row r="5" spans="1:12" s="146" customFormat="1" ht="17.25" customHeight="1">
      <c r="A5" s="143" t="s">
        <v>2</v>
      </c>
      <c r="B5" s="143" t="s">
        <v>902</v>
      </c>
      <c r="C5" s="143" t="s">
        <v>903</v>
      </c>
      <c r="D5" s="143" t="s">
        <v>904</v>
      </c>
      <c r="E5" s="144" t="s">
        <v>5604</v>
      </c>
      <c r="F5" s="144" t="s">
        <v>5609</v>
      </c>
      <c r="G5" s="145" t="s">
        <v>5605</v>
      </c>
      <c r="H5" s="145" t="s">
        <v>5603</v>
      </c>
      <c r="I5" s="145" t="s">
        <v>5607</v>
      </c>
      <c r="J5" s="143" t="s">
        <v>5608</v>
      </c>
      <c r="K5" s="178" t="s">
        <v>5648</v>
      </c>
      <c r="L5" s="180" t="s">
        <v>5655</v>
      </c>
    </row>
    <row r="6" spans="1:12" ht="17.25" customHeight="1">
      <c r="A6" s="148">
        <v>1</v>
      </c>
      <c r="B6" s="168" t="s">
        <v>4836</v>
      </c>
      <c r="C6" s="168" t="s">
        <v>4837</v>
      </c>
      <c r="D6" s="168" t="s">
        <v>4838</v>
      </c>
      <c r="E6" s="169">
        <v>4592500</v>
      </c>
      <c r="F6" s="147"/>
      <c r="G6" s="147"/>
      <c r="H6" s="169"/>
      <c r="I6" s="147">
        <f>SUM(E6:H6)</f>
        <v>4592500</v>
      </c>
      <c r="J6" s="148"/>
      <c r="K6" s="179" t="str">
        <f t="shared" ref="K6:K37" si="0">RIGHT(D6,4)</f>
        <v xml:space="preserve"> K7A</v>
      </c>
      <c r="L6" s="168" t="s">
        <v>5651</v>
      </c>
    </row>
    <row r="7" spans="1:12" ht="17.25" customHeight="1">
      <c r="A7" s="148">
        <v>4</v>
      </c>
      <c r="B7" s="173" t="s">
        <v>210</v>
      </c>
      <c r="C7" s="170" t="s">
        <v>211</v>
      </c>
      <c r="D7" s="148" t="s">
        <v>4838</v>
      </c>
      <c r="E7" s="147"/>
      <c r="F7" s="171">
        <v>9749000</v>
      </c>
      <c r="G7" s="147"/>
      <c r="H7" s="147"/>
      <c r="I7" s="147">
        <f t="shared" ref="I7:I70" si="1">SUM(E7:H7)</f>
        <v>9749000</v>
      </c>
      <c r="J7" s="148"/>
      <c r="K7" s="179" t="str">
        <f t="shared" si="0"/>
        <v xml:space="preserve"> K7A</v>
      </c>
      <c r="L7" s="168" t="s">
        <v>5651</v>
      </c>
    </row>
    <row r="8" spans="1:12" ht="17.25" customHeight="1">
      <c r="A8" s="148">
        <v>8</v>
      </c>
      <c r="B8" s="168" t="s">
        <v>4852</v>
      </c>
      <c r="C8" s="168" t="s">
        <v>4853</v>
      </c>
      <c r="D8" s="168" t="s">
        <v>4854</v>
      </c>
      <c r="E8" s="169">
        <v>43000</v>
      </c>
      <c r="F8" s="147"/>
      <c r="G8" s="147"/>
      <c r="H8" s="169"/>
      <c r="I8" s="147">
        <f t="shared" si="1"/>
        <v>43000</v>
      </c>
      <c r="J8" s="148"/>
      <c r="K8" s="179" t="str">
        <f t="shared" si="0"/>
        <v xml:space="preserve"> K7H</v>
      </c>
      <c r="L8" s="168" t="s">
        <v>5651</v>
      </c>
    </row>
    <row r="9" spans="1:12" ht="17.25" customHeight="1">
      <c r="A9" s="148">
        <v>9</v>
      </c>
      <c r="B9" s="168" t="s">
        <v>4855</v>
      </c>
      <c r="C9" s="168" t="s">
        <v>4856</v>
      </c>
      <c r="D9" s="168" t="s">
        <v>4854</v>
      </c>
      <c r="E9" s="169">
        <v>93000</v>
      </c>
      <c r="F9" s="147"/>
      <c r="G9" s="147"/>
      <c r="H9" s="169"/>
      <c r="I9" s="147">
        <f t="shared" si="1"/>
        <v>93000</v>
      </c>
      <c r="J9" s="148"/>
      <c r="K9" s="179" t="str">
        <f t="shared" si="0"/>
        <v xml:space="preserve"> K7H</v>
      </c>
      <c r="L9" s="168" t="s">
        <v>5651</v>
      </c>
    </row>
    <row r="10" spans="1:12" ht="17.25" customHeight="1">
      <c r="A10" s="148">
        <v>10</v>
      </c>
      <c r="B10" s="168" t="s">
        <v>308</v>
      </c>
      <c r="C10" s="168" t="s">
        <v>309</v>
      </c>
      <c r="D10" s="168" t="s">
        <v>4858</v>
      </c>
      <c r="E10" s="169">
        <v>2640000</v>
      </c>
      <c r="F10" s="147">
        <f>VLOOKUP(B10,'HP lop duoi 10'!$A$2:$C$194,3,0)</f>
        <v>1540000</v>
      </c>
      <c r="G10" s="147"/>
      <c r="H10" s="169"/>
      <c r="I10" s="147">
        <f t="shared" si="1"/>
        <v>4180000</v>
      </c>
      <c r="J10" s="148"/>
      <c r="K10" s="179" t="str">
        <f t="shared" si="0"/>
        <v xml:space="preserve"> K8A</v>
      </c>
      <c r="L10" s="168" t="s">
        <v>5651</v>
      </c>
    </row>
    <row r="11" spans="1:12" ht="17.25" customHeight="1">
      <c r="A11" s="148">
        <v>11</v>
      </c>
      <c r="B11" s="168" t="s">
        <v>4860</v>
      </c>
      <c r="C11" s="168" t="s">
        <v>4861</v>
      </c>
      <c r="D11" s="168" t="s">
        <v>4858</v>
      </c>
      <c r="E11" s="169">
        <v>1620000</v>
      </c>
      <c r="F11" s="147"/>
      <c r="G11" s="147"/>
      <c r="H11" s="169"/>
      <c r="I11" s="147">
        <f t="shared" si="1"/>
        <v>1620000</v>
      </c>
      <c r="J11" s="148"/>
      <c r="K11" s="179" t="str">
        <f t="shared" si="0"/>
        <v xml:space="preserve"> K8A</v>
      </c>
      <c r="L11" s="168" t="s">
        <v>5651</v>
      </c>
    </row>
    <row r="12" spans="1:12" ht="17.25" customHeight="1">
      <c r="A12" s="148">
        <v>12</v>
      </c>
      <c r="B12" s="168" t="s">
        <v>4862</v>
      </c>
      <c r="C12" s="168" t="s">
        <v>4863</v>
      </c>
      <c r="D12" s="168" t="s">
        <v>4858</v>
      </c>
      <c r="E12" s="169">
        <v>2625000</v>
      </c>
      <c r="F12" s="147"/>
      <c r="G12" s="147"/>
      <c r="H12" s="169"/>
      <c r="I12" s="147">
        <f t="shared" si="1"/>
        <v>2625000</v>
      </c>
      <c r="J12" s="148"/>
      <c r="K12" s="179" t="str">
        <f t="shared" si="0"/>
        <v xml:space="preserve"> K8A</v>
      </c>
      <c r="L12" s="168" t="s">
        <v>5651</v>
      </c>
    </row>
    <row r="13" spans="1:12" ht="17.25" customHeight="1">
      <c r="A13" s="148">
        <v>16</v>
      </c>
      <c r="B13" s="173" t="s">
        <v>23</v>
      </c>
      <c r="C13" s="170" t="s">
        <v>24</v>
      </c>
      <c r="D13" s="148" t="s">
        <v>4858</v>
      </c>
      <c r="E13" s="147"/>
      <c r="F13" s="171">
        <v>525000</v>
      </c>
      <c r="G13" s="147"/>
      <c r="H13" s="147"/>
      <c r="I13" s="147">
        <f t="shared" si="1"/>
        <v>525000</v>
      </c>
      <c r="J13" s="148"/>
      <c r="K13" s="179" t="str">
        <f t="shared" si="0"/>
        <v xml:space="preserve"> K8A</v>
      </c>
      <c r="L13" s="168" t="s">
        <v>5651</v>
      </c>
    </row>
    <row r="14" spans="1:12" ht="17.25" customHeight="1">
      <c r="A14" s="148">
        <v>19</v>
      </c>
      <c r="B14" s="176" t="s">
        <v>162</v>
      </c>
      <c r="C14" s="170" t="s">
        <v>163</v>
      </c>
      <c r="D14" s="148" t="s">
        <v>5620</v>
      </c>
      <c r="E14" s="147"/>
      <c r="F14" s="171">
        <v>989285.71428571432</v>
      </c>
      <c r="G14" s="147"/>
      <c r="H14" s="147"/>
      <c r="I14" s="147">
        <f t="shared" si="1"/>
        <v>989285.71428571432</v>
      </c>
      <c r="J14" s="148"/>
      <c r="K14" s="179" t="str">
        <f t="shared" si="0"/>
        <v xml:space="preserve"> K8A</v>
      </c>
      <c r="L14" s="168" t="s">
        <v>5651</v>
      </c>
    </row>
    <row r="15" spans="1:12" ht="17.25" customHeight="1">
      <c r="A15" s="148">
        <v>29</v>
      </c>
      <c r="B15" s="170" t="s">
        <v>7</v>
      </c>
      <c r="C15" s="170" t="s">
        <v>8</v>
      </c>
      <c r="D15" s="148" t="s">
        <v>5614</v>
      </c>
      <c r="E15" s="147"/>
      <c r="F15" s="171">
        <v>87500</v>
      </c>
      <c r="G15" s="147"/>
      <c r="H15" s="147"/>
      <c r="I15" s="147">
        <f t="shared" si="1"/>
        <v>87500</v>
      </c>
      <c r="J15" s="148"/>
      <c r="K15" s="179" t="str">
        <f t="shared" si="0"/>
        <v xml:space="preserve"> K8D</v>
      </c>
      <c r="L15" s="168" t="s">
        <v>5651</v>
      </c>
    </row>
    <row r="16" spans="1:12" ht="17.25" customHeight="1">
      <c r="A16" s="148">
        <v>30</v>
      </c>
      <c r="B16" s="173" t="s">
        <v>27</v>
      </c>
      <c r="C16" s="170" t="s">
        <v>28</v>
      </c>
      <c r="D16" s="148" t="s">
        <v>5614</v>
      </c>
      <c r="E16" s="147"/>
      <c r="F16" s="171">
        <v>525000</v>
      </c>
      <c r="G16" s="147"/>
      <c r="H16" s="147"/>
      <c r="I16" s="147">
        <f t="shared" si="1"/>
        <v>525000</v>
      </c>
      <c r="J16" s="148"/>
      <c r="K16" s="179" t="str">
        <f t="shared" si="0"/>
        <v xml:space="preserve"> K8D</v>
      </c>
      <c r="L16" s="168" t="s">
        <v>5651</v>
      </c>
    </row>
    <row r="17" spans="1:12" ht="17.25" customHeight="1">
      <c r="A17" s="148">
        <v>31</v>
      </c>
      <c r="B17" s="168" t="s">
        <v>74</v>
      </c>
      <c r="C17" s="168" t="s">
        <v>75</v>
      </c>
      <c r="D17" s="168" t="s">
        <v>4877</v>
      </c>
      <c r="E17" s="169">
        <v>270000</v>
      </c>
      <c r="F17" s="147">
        <f>VLOOKUP(B17,'HP lop duoi 10'!$A$2:$C$194,3,0)</f>
        <v>150000</v>
      </c>
      <c r="G17" s="147"/>
      <c r="H17" s="169"/>
      <c r="I17" s="147">
        <f t="shared" si="1"/>
        <v>420000</v>
      </c>
      <c r="J17" s="148"/>
      <c r="K17" s="179" t="str">
        <f t="shared" si="0"/>
        <v xml:space="preserve"> K9A</v>
      </c>
      <c r="L17" s="168" t="s">
        <v>5651</v>
      </c>
    </row>
    <row r="18" spans="1:12" ht="17.25" customHeight="1">
      <c r="A18" s="148">
        <v>35</v>
      </c>
      <c r="B18" s="173" t="s">
        <v>25</v>
      </c>
      <c r="C18" s="170" t="s">
        <v>26</v>
      </c>
      <c r="D18" s="148" t="s">
        <v>4877</v>
      </c>
      <c r="E18" s="147"/>
      <c r="F18" s="171">
        <v>5291250</v>
      </c>
      <c r="G18" s="147"/>
      <c r="H18" s="147"/>
      <c r="I18" s="147">
        <f t="shared" si="1"/>
        <v>5291250</v>
      </c>
      <c r="J18" s="148"/>
      <c r="K18" s="179" t="str">
        <f t="shared" si="0"/>
        <v xml:space="preserve"> K9A</v>
      </c>
      <c r="L18" s="168" t="s">
        <v>5651</v>
      </c>
    </row>
    <row r="19" spans="1:12" ht="17.25" customHeight="1">
      <c r="A19" s="148">
        <v>36</v>
      </c>
      <c r="B19" s="176" t="s">
        <v>76</v>
      </c>
      <c r="C19" s="170" t="s">
        <v>77</v>
      </c>
      <c r="D19" s="148" t="s">
        <v>4877</v>
      </c>
      <c r="E19" s="147"/>
      <c r="F19" s="171">
        <v>3996250</v>
      </c>
      <c r="G19" s="147"/>
      <c r="H19" s="147"/>
      <c r="I19" s="147">
        <f t="shared" si="1"/>
        <v>3996250</v>
      </c>
      <c r="J19" s="148"/>
      <c r="K19" s="179" t="str">
        <f t="shared" si="0"/>
        <v xml:space="preserve"> K9A</v>
      </c>
      <c r="L19" s="168" t="s">
        <v>5651</v>
      </c>
    </row>
    <row r="20" spans="1:12" ht="17.25" customHeight="1">
      <c r="A20" s="148">
        <v>37</v>
      </c>
      <c r="B20" s="176" t="s">
        <v>78</v>
      </c>
      <c r="C20" s="170" t="s">
        <v>79</v>
      </c>
      <c r="D20" s="148" t="s">
        <v>4877</v>
      </c>
      <c r="E20" s="147"/>
      <c r="F20" s="171">
        <v>2091666.6666666665</v>
      </c>
      <c r="G20" s="147"/>
      <c r="H20" s="147"/>
      <c r="I20" s="147">
        <f t="shared" si="1"/>
        <v>2091666.6666666665</v>
      </c>
      <c r="J20" s="148"/>
      <c r="K20" s="179" t="str">
        <f t="shared" si="0"/>
        <v xml:space="preserve"> K9A</v>
      </c>
      <c r="L20" s="168" t="s">
        <v>5651</v>
      </c>
    </row>
    <row r="21" spans="1:12" ht="17.25" customHeight="1">
      <c r="A21" s="148">
        <v>38</v>
      </c>
      <c r="B21" s="176" t="s">
        <v>90</v>
      </c>
      <c r="C21" s="170" t="s">
        <v>91</v>
      </c>
      <c r="D21" s="148" t="s">
        <v>4877</v>
      </c>
      <c r="E21" s="147"/>
      <c r="F21" s="171">
        <v>8943666.666666666</v>
      </c>
      <c r="G21" s="147"/>
      <c r="H21" s="147"/>
      <c r="I21" s="147">
        <f t="shared" si="1"/>
        <v>8943666.666666666</v>
      </c>
      <c r="J21" s="148"/>
      <c r="K21" s="179" t="str">
        <f t="shared" si="0"/>
        <v xml:space="preserve"> K9A</v>
      </c>
      <c r="L21" s="168" t="s">
        <v>5651</v>
      </c>
    </row>
    <row r="22" spans="1:12" ht="17.25" customHeight="1">
      <c r="A22" s="148">
        <v>39</v>
      </c>
      <c r="B22" s="173" t="s">
        <v>212</v>
      </c>
      <c r="C22" s="170" t="s">
        <v>213</v>
      </c>
      <c r="D22" s="148" t="s">
        <v>4877</v>
      </c>
      <c r="E22" s="147"/>
      <c r="F22" s="171">
        <v>2400000</v>
      </c>
      <c r="G22" s="147"/>
      <c r="H22" s="147"/>
      <c r="I22" s="147">
        <f t="shared" si="1"/>
        <v>2400000</v>
      </c>
      <c r="J22" s="148"/>
      <c r="K22" s="179" t="str">
        <f t="shared" si="0"/>
        <v xml:space="preserve"> K9A</v>
      </c>
      <c r="L22" s="168" t="s">
        <v>5651</v>
      </c>
    </row>
    <row r="23" spans="1:12" ht="17.25" customHeight="1">
      <c r="A23" s="148">
        <v>43</v>
      </c>
      <c r="B23" s="176" t="s">
        <v>59</v>
      </c>
      <c r="C23" s="170" t="s">
        <v>60</v>
      </c>
      <c r="D23" s="148" t="s">
        <v>5626</v>
      </c>
      <c r="E23" s="147"/>
      <c r="F23" s="171">
        <v>4227000</v>
      </c>
      <c r="G23" s="147"/>
      <c r="H23" s="147"/>
      <c r="I23" s="147">
        <f t="shared" si="1"/>
        <v>4227000</v>
      </c>
      <c r="J23" s="148"/>
      <c r="K23" s="179" t="str">
        <f t="shared" si="0"/>
        <v xml:space="preserve"> K9A</v>
      </c>
      <c r="L23" s="168" t="s">
        <v>5651</v>
      </c>
    </row>
    <row r="24" spans="1:12" ht="17.25" customHeight="1">
      <c r="A24" s="148">
        <v>44</v>
      </c>
      <c r="B24" s="176" t="s">
        <v>63</v>
      </c>
      <c r="C24" s="170" t="s">
        <v>64</v>
      </c>
      <c r="D24" s="148" t="s">
        <v>4877</v>
      </c>
      <c r="E24" s="147"/>
      <c r="F24" s="171">
        <v>1400000</v>
      </c>
      <c r="G24" s="147"/>
      <c r="H24" s="147"/>
      <c r="I24" s="147">
        <f t="shared" si="1"/>
        <v>1400000</v>
      </c>
      <c r="J24" s="148"/>
      <c r="K24" s="179" t="str">
        <f t="shared" si="0"/>
        <v xml:space="preserve"> K9A</v>
      </c>
      <c r="L24" s="168" t="s">
        <v>5651</v>
      </c>
    </row>
    <row r="25" spans="1:12" ht="17.25" customHeight="1">
      <c r="A25" s="148">
        <v>47</v>
      </c>
      <c r="B25" s="176" t="s">
        <v>80</v>
      </c>
      <c r="C25" s="170" t="s">
        <v>81</v>
      </c>
      <c r="D25" s="148" t="s">
        <v>4877</v>
      </c>
      <c r="E25" s="147"/>
      <c r="F25" s="171">
        <v>3375000</v>
      </c>
      <c r="G25" s="147"/>
      <c r="H25" s="147"/>
      <c r="I25" s="147">
        <f t="shared" si="1"/>
        <v>3375000</v>
      </c>
      <c r="J25" s="148"/>
      <c r="K25" s="179" t="str">
        <f t="shared" si="0"/>
        <v xml:space="preserve"> K9A</v>
      </c>
      <c r="L25" s="168" t="s">
        <v>5651</v>
      </c>
    </row>
    <row r="26" spans="1:12" ht="17.25" customHeight="1">
      <c r="A26" s="148">
        <v>56</v>
      </c>
      <c r="B26" s="176" t="s">
        <v>264</v>
      </c>
      <c r="C26" s="176" t="s">
        <v>265</v>
      </c>
      <c r="D26" s="148" t="s">
        <v>5626</v>
      </c>
      <c r="E26" s="147"/>
      <c r="F26" s="171">
        <v>5427000</v>
      </c>
      <c r="G26" s="147"/>
      <c r="H26" s="147"/>
      <c r="I26" s="147">
        <f t="shared" si="1"/>
        <v>5427000</v>
      </c>
      <c r="J26" s="148"/>
      <c r="K26" s="179" t="str">
        <f t="shared" si="0"/>
        <v xml:space="preserve"> K9A</v>
      </c>
      <c r="L26" s="168" t="s">
        <v>5651</v>
      </c>
    </row>
    <row r="27" spans="1:12" ht="17.25" customHeight="1">
      <c r="A27" s="148">
        <v>57</v>
      </c>
      <c r="B27" s="174" t="s">
        <v>286</v>
      </c>
      <c r="C27" s="176" t="s">
        <v>287</v>
      </c>
      <c r="D27" s="148" t="s">
        <v>5626</v>
      </c>
      <c r="E27" s="147"/>
      <c r="F27" s="171">
        <v>404000</v>
      </c>
      <c r="G27" s="147"/>
      <c r="H27" s="147"/>
      <c r="I27" s="147">
        <f t="shared" si="1"/>
        <v>404000</v>
      </c>
      <c r="J27" s="148"/>
      <c r="K27" s="179" t="str">
        <f t="shared" si="0"/>
        <v xml:space="preserve"> K9A</v>
      </c>
      <c r="L27" s="168" t="s">
        <v>5651</v>
      </c>
    </row>
    <row r="28" spans="1:12" ht="17.25" customHeight="1">
      <c r="A28" s="148">
        <v>61</v>
      </c>
      <c r="B28" s="176" t="s">
        <v>61</v>
      </c>
      <c r="C28" s="170" t="s">
        <v>62</v>
      </c>
      <c r="D28" s="148" t="s">
        <v>5627</v>
      </c>
      <c r="E28" s="147"/>
      <c r="F28" s="171">
        <v>3807333.333333333</v>
      </c>
      <c r="G28" s="147"/>
      <c r="H28" s="147"/>
      <c r="I28" s="147">
        <f t="shared" si="1"/>
        <v>3807333.333333333</v>
      </c>
      <c r="J28" s="148"/>
      <c r="K28" s="179" t="str">
        <f t="shared" si="0"/>
        <v xml:space="preserve"> K9B</v>
      </c>
      <c r="L28" s="168" t="s">
        <v>5651</v>
      </c>
    </row>
    <row r="29" spans="1:12" ht="17.25" customHeight="1">
      <c r="A29" s="148">
        <v>63</v>
      </c>
      <c r="B29" s="176" t="s">
        <v>84</v>
      </c>
      <c r="C29" s="170" t="s">
        <v>85</v>
      </c>
      <c r="D29" s="148" t="s">
        <v>5627</v>
      </c>
      <c r="E29" s="147"/>
      <c r="F29" s="171">
        <v>1225333.3333333333</v>
      </c>
      <c r="G29" s="147"/>
      <c r="H29" s="147"/>
      <c r="I29" s="147">
        <f t="shared" si="1"/>
        <v>1225333.3333333333</v>
      </c>
      <c r="J29" s="148"/>
      <c r="K29" s="179" t="str">
        <f t="shared" si="0"/>
        <v xml:space="preserve"> K9B</v>
      </c>
      <c r="L29" s="168" t="s">
        <v>5651</v>
      </c>
    </row>
    <row r="30" spans="1:12" ht="17.25" customHeight="1">
      <c r="A30" s="148">
        <v>64</v>
      </c>
      <c r="B30" s="176" t="s">
        <v>88</v>
      </c>
      <c r="C30" s="170" t="s">
        <v>89</v>
      </c>
      <c r="D30" s="148" t="s">
        <v>5627</v>
      </c>
      <c r="E30" s="147"/>
      <c r="F30" s="171">
        <v>801000</v>
      </c>
      <c r="G30" s="147"/>
      <c r="H30" s="147"/>
      <c r="I30" s="147">
        <f t="shared" si="1"/>
        <v>801000</v>
      </c>
      <c r="J30" s="148"/>
      <c r="K30" s="179" t="str">
        <f t="shared" si="0"/>
        <v xml:space="preserve"> K9B</v>
      </c>
      <c r="L30" s="168" t="s">
        <v>5651</v>
      </c>
    </row>
    <row r="31" spans="1:12" ht="17.25" customHeight="1">
      <c r="A31" s="148">
        <v>65</v>
      </c>
      <c r="B31" s="176" t="s">
        <v>158</v>
      </c>
      <c r="C31" s="170" t="s">
        <v>159</v>
      </c>
      <c r="D31" s="148" t="s">
        <v>5627</v>
      </c>
      <c r="E31" s="147"/>
      <c r="F31" s="171">
        <v>1227333.3333333333</v>
      </c>
      <c r="G31" s="147"/>
      <c r="H31" s="147"/>
      <c r="I31" s="147">
        <f t="shared" si="1"/>
        <v>1227333.3333333333</v>
      </c>
      <c r="J31" s="148"/>
      <c r="K31" s="179" t="str">
        <f t="shared" si="0"/>
        <v xml:space="preserve"> K9B</v>
      </c>
      <c r="L31" s="168" t="s">
        <v>5651</v>
      </c>
    </row>
    <row r="32" spans="1:12" ht="17.25" customHeight="1">
      <c r="A32" s="148">
        <v>76</v>
      </c>
      <c r="B32" s="176" t="s">
        <v>86</v>
      </c>
      <c r="C32" s="170" t="s">
        <v>87</v>
      </c>
      <c r="D32" s="148" t="s">
        <v>5617</v>
      </c>
      <c r="E32" s="147"/>
      <c r="F32" s="171">
        <v>67000</v>
      </c>
      <c r="G32" s="147"/>
      <c r="H32" s="147"/>
      <c r="I32" s="147">
        <f t="shared" si="1"/>
        <v>67000</v>
      </c>
      <c r="J32" s="148"/>
      <c r="K32" s="179" t="str">
        <f t="shared" si="0"/>
        <v xml:space="preserve"> K9C</v>
      </c>
      <c r="L32" s="168" t="s">
        <v>5651</v>
      </c>
    </row>
    <row r="33" spans="1:12" ht="17.25" customHeight="1">
      <c r="A33" s="148">
        <v>79</v>
      </c>
      <c r="B33" s="176" t="s">
        <v>82</v>
      </c>
      <c r="C33" s="170" t="s">
        <v>83</v>
      </c>
      <c r="D33" s="148" t="s">
        <v>5617</v>
      </c>
      <c r="E33" s="147"/>
      <c r="F33" s="171">
        <v>5642000</v>
      </c>
      <c r="G33" s="147"/>
      <c r="H33" s="147"/>
      <c r="I33" s="147">
        <f t="shared" si="1"/>
        <v>5642000</v>
      </c>
      <c r="J33" s="148"/>
      <c r="K33" s="179" t="str">
        <f t="shared" si="0"/>
        <v xml:space="preserve"> K9C</v>
      </c>
      <c r="L33" s="168" t="s">
        <v>5651</v>
      </c>
    </row>
    <row r="34" spans="1:12" ht="17.25" customHeight="1">
      <c r="A34" s="148">
        <v>80</v>
      </c>
      <c r="B34" s="176" t="s">
        <v>92</v>
      </c>
      <c r="C34" s="170" t="s">
        <v>93</v>
      </c>
      <c r="D34" s="148" t="s">
        <v>5617</v>
      </c>
      <c r="E34" s="147"/>
      <c r="F34" s="171">
        <v>2866666.6666666665</v>
      </c>
      <c r="G34" s="147"/>
      <c r="H34" s="147"/>
      <c r="I34" s="147">
        <f t="shared" si="1"/>
        <v>2866666.6666666665</v>
      </c>
      <c r="J34" s="148"/>
      <c r="K34" s="179" t="str">
        <f t="shared" si="0"/>
        <v xml:space="preserve"> K9C</v>
      </c>
      <c r="L34" s="168" t="s">
        <v>5651</v>
      </c>
    </row>
    <row r="35" spans="1:12" ht="17.25" customHeight="1">
      <c r="A35" s="148">
        <v>81</v>
      </c>
      <c r="B35" s="176" t="s">
        <v>94</v>
      </c>
      <c r="C35" s="170" t="s">
        <v>95</v>
      </c>
      <c r="D35" s="148" t="s">
        <v>5617</v>
      </c>
      <c r="E35" s="147"/>
      <c r="F35" s="171">
        <v>866666.66666666663</v>
      </c>
      <c r="G35" s="147"/>
      <c r="H35" s="147"/>
      <c r="I35" s="147">
        <f t="shared" si="1"/>
        <v>866666.66666666663</v>
      </c>
      <c r="J35" s="148"/>
      <c r="K35" s="179" t="str">
        <f t="shared" si="0"/>
        <v xml:space="preserve"> K9C</v>
      </c>
      <c r="L35" s="168" t="s">
        <v>5651</v>
      </c>
    </row>
    <row r="36" spans="1:12" ht="17.25" customHeight="1">
      <c r="A36" s="148">
        <v>93</v>
      </c>
      <c r="B36" s="154" t="s">
        <v>3178</v>
      </c>
      <c r="C36" s="154" t="s">
        <v>3179</v>
      </c>
      <c r="D36" s="154" t="s">
        <v>3180</v>
      </c>
      <c r="E36" s="147">
        <f>VLOOKUP(B36,'Học phí'!$B$8:$F$395,5,0)</f>
        <v>732000</v>
      </c>
      <c r="F36" s="147"/>
      <c r="G36" s="147"/>
      <c r="H36" s="132">
        <v>75000</v>
      </c>
      <c r="I36" s="147">
        <f t="shared" si="1"/>
        <v>807000</v>
      </c>
      <c r="J36" s="148"/>
      <c r="K36" s="179" t="str">
        <f t="shared" si="0"/>
        <v>_K13</v>
      </c>
      <c r="L36" s="168" t="s">
        <v>5651</v>
      </c>
    </row>
    <row r="37" spans="1:12" ht="17.25" customHeight="1">
      <c r="A37" s="148">
        <v>94</v>
      </c>
      <c r="B37" s="154" t="s">
        <v>3181</v>
      </c>
      <c r="C37" s="154" t="s">
        <v>3182</v>
      </c>
      <c r="D37" s="154" t="s">
        <v>3180</v>
      </c>
      <c r="E37" s="147">
        <f>VLOOKUP(B37,'Học phí'!$B$8:$F$395,5,0)</f>
        <v>1292000</v>
      </c>
      <c r="F37" s="147"/>
      <c r="G37" s="147"/>
      <c r="H37" s="132">
        <v>75000</v>
      </c>
      <c r="I37" s="147">
        <f t="shared" si="1"/>
        <v>1367000</v>
      </c>
      <c r="J37" s="148"/>
      <c r="K37" s="179" t="str">
        <f t="shared" si="0"/>
        <v>_K13</v>
      </c>
      <c r="L37" s="168" t="s">
        <v>5651</v>
      </c>
    </row>
    <row r="38" spans="1:12" ht="17.25" customHeight="1">
      <c r="A38" s="148">
        <v>103</v>
      </c>
      <c r="B38" s="30" t="s">
        <v>4615</v>
      </c>
      <c r="C38" s="30" t="s">
        <v>4616</v>
      </c>
      <c r="D38" s="159" t="s">
        <v>4617</v>
      </c>
      <c r="E38" s="147"/>
      <c r="F38" s="147"/>
      <c r="G38" s="147"/>
      <c r="H38" s="158">
        <v>50000</v>
      </c>
      <c r="I38" s="147">
        <f t="shared" si="1"/>
        <v>50000</v>
      </c>
      <c r="J38" s="148"/>
      <c r="K38" s="179" t="str">
        <f t="shared" ref="K38:K69" si="2">RIGHT(D38,4)</f>
        <v>K10A</v>
      </c>
      <c r="L38" s="168" t="s">
        <v>5651</v>
      </c>
    </row>
    <row r="39" spans="1:12" ht="17.25" customHeight="1">
      <c r="A39" s="148">
        <v>254</v>
      </c>
      <c r="B39" s="157" t="s">
        <v>297</v>
      </c>
      <c r="C39" s="157" t="s">
        <v>287</v>
      </c>
      <c r="D39" s="157" t="s">
        <v>4501</v>
      </c>
      <c r="E39" s="147"/>
      <c r="F39" s="147">
        <f>VLOOKUP(B39,'HP lop duoi 10'!$A$2:$C$194,3,0)</f>
        <v>1333333.3333333335</v>
      </c>
      <c r="G39" s="147"/>
      <c r="H39" s="132">
        <v>75000</v>
      </c>
      <c r="I39" s="147">
        <f t="shared" si="1"/>
        <v>1408333.3333333335</v>
      </c>
      <c r="J39" s="148"/>
      <c r="K39" s="179" t="str">
        <f t="shared" si="2"/>
        <v>K11A</v>
      </c>
      <c r="L39" s="168" t="s">
        <v>5651</v>
      </c>
    </row>
    <row r="40" spans="1:12" ht="17.25" customHeight="1">
      <c r="A40" s="148">
        <v>255</v>
      </c>
      <c r="B40" s="157" t="s">
        <v>288</v>
      </c>
      <c r="C40" s="157" t="s">
        <v>289</v>
      </c>
      <c r="D40" s="157" t="s">
        <v>4501</v>
      </c>
      <c r="E40" s="147"/>
      <c r="F40" s="147">
        <f>VLOOKUP(B40,'HP lop duoi 10'!$A$2:$C$194,3,0)</f>
        <v>942857.14285714284</v>
      </c>
      <c r="G40" s="147"/>
      <c r="H40" s="132">
        <v>75000</v>
      </c>
      <c r="I40" s="147">
        <f t="shared" si="1"/>
        <v>1017857.1428571428</v>
      </c>
      <c r="J40" s="148"/>
      <c r="K40" s="179" t="str">
        <f t="shared" si="2"/>
        <v>K11A</v>
      </c>
      <c r="L40" s="168" t="s">
        <v>5651</v>
      </c>
    </row>
    <row r="41" spans="1:12" ht="17.25" customHeight="1">
      <c r="A41" s="148">
        <v>256</v>
      </c>
      <c r="B41" s="157" t="s">
        <v>4502</v>
      </c>
      <c r="C41" s="157" t="s">
        <v>4503</v>
      </c>
      <c r="D41" s="157" t="s">
        <v>4501</v>
      </c>
      <c r="E41" s="147"/>
      <c r="F41" s="147"/>
      <c r="G41" s="147">
        <f>VLOOKUP(B41,'Lệ phí thi lại'!$B$8:$F$434,5,0)</f>
        <v>60000</v>
      </c>
      <c r="H41" s="132">
        <v>75000</v>
      </c>
      <c r="I41" s="147">
        <f t="shared" si="1"/>
        <v>135000</v>
      </c>
      <c r="J41" s="148"/>
      <c r="K41" s="179" t="str">
        <f t="shared" si="2"/>
        <v>K11A</v>
      </c>
      <c r="L41" s="168" t="s">
        <v>5651</v>
      </c>
    </row>
    <row r="42" spans="1:12" ht="17.25" customHeight="1">
      <c r="A42" s="148">
        <v>257</v>
      </c>
      <c r="B42" s="157" t="s">
        <v>4504</v>
      </c>
      <c r="C42" s="157" t="s">
        <v>1805</v>
      </c>
      <c r="D42" s="157" t="s">
        <v>4501</v>
      </c>
      <c r="E42" s="147"/>
      <c r="F42" s="147"/>
      <c r="G42" s="147"/>
      <c r="H42" s="132">
        <v>75000</v>
      </c>
      <c r="I42" s="147">
        <f t="shared" si="1"/>
        <v>75000</v>
      </c>
      <c r="J42" s="148"/>
      <c r="K42" s="179" t="str">
        <f t="shared" si="2"/>
        <v>K11A</v>
      </c>
      <c r="L42" s="168" t="s">
        <v>5651</v>
      </c>
    </row>
    <row r="43" spans="1:12" ht="17.25" customHeight="1">
      <c r="A43" s="148">
        <v>258</v>
      </c>
      <c r="B43" s="157" t="s">
        <v>358</v>
      </c>
      <c r="C43" s="157" t="s">
        <v>359</v>
      </c>
      <c r="D43" s="157" t="s">
        <v>4501</v>
      </c>
      <c r="E43" s="147"/>
      <c r="F43" s="147">
        <f>VLOOKUP(B43,'HP lop duoi 10'!$A$2:$C$194,3,0)</f>
        <v>720000</v>
      </c>
      <c r="G43" s="147"/>
      <c r="H43" s="132">
        <v>75000</v>
      </c>
      <c r="I43" s="147">
        <f t="shared" si="1"/>
        <v>795000</v>
      </c>
      <c r="J43" s="148"/>
      <c r="K43" s="179" t="str">
        <f t="shared" si="2"/>
        <v>K11A</v>
      </c>
      <c r="L43" s="168" t="s">
        <v>5651</v>
      </c>
    </row>
    <row r="44" spans="1:12" ht="17.25" customHeight="1">
      <c r="A44" s="148">
        <v>259</v>
      </c>
      <c r="B44" s="157" t="s">
        <v>290</v>
      </c>
      <c r="C44" s="157" t="s">
        <v>291</v>
      </c>
      <c r="D44" s="157" t="s">
        <v>4505</v>
      </c>
      <c r="E44" s="147"/>
      <c r="F44" s="147">
        <f>VLOOKUP(B44,'HP lop duoi 10'!$A$2:$C$194,3,0)</f>
        <v>1348571.4285714286</v>
      </c>
      <c r="G44" s="147"/>
      <c r="H44" s="132">
        <v>125000</v>
      </c>
      <c r="I44" s="147">
        <f t="shared" si="1"/>
        <v>1473571.4285714286</v>
      </c>
      <c r="J44" s="148"/>
      <c r="K44" s="179" t="str">
        <f t="shared" si="2"/>
        <v>K11A</v>
      </c>
      <c r="L44" s="168" t="s">
        <v>5651</v>
      </c>
    </row>
    <row r="45" spans="1:12" ht="17.25" customHeight="1">
      <c r="A45" s="148">
        <v>260</v>
      </c>
      <c r="B45" s="157" t="s">
        <v>4506</v>
      </c>
      <c r="C45" s="157" t="s">
        <v>4507</v>
      </c>
      <c r="D45" s="157" t="s">
        <v>4505</v>
      </c>
      <c r="E45" s="147"/>
      <c r="F45" s="147"/>
      <c r="G45" s="147"/>
      <c r="H45" s="132">
        <v>75000</v>
      </c>
      <c r="I45" s="147">
        <f t="shared" si="1"/>
        <v>75000</v>
      </c>
      <c r="J45" s="148"/>
      <c r="K45" s="179" t="str">
        <f t="shared" si="2"/>
        <v>K11A</v>
      </c>
      <c r="L45" s="168" t="s">
        <v>5651</v>
      </c>
    </row>
    <row r="46" spans="1:12" ht="17.25" customHeight="1">
      <c r="A46" s="148">
        <v>261</v>
      </c>
      <c r="B46" s="157" t="s">
        <v>4508</v>
      </c>
      <c r="C46" s="157" t="s">
        <v>4509</v>
      </c>
      <c r="D46" s="157" t="s">
        <v>4505</v>
      </c>
      <c r="E46" s="147">
        <f>VLOOKUP(B46,'Học phí'!$B$8:$F$395,5,0)</f>
        <v>100000</v>
      </c>
      <c r="F46" s="147"/>
      <c r="G46" s="147"/>
      <c r="H46" s="132">
        <v>75000</v>
      </c>
      <c r="I46" s="147">
        <f t="shared" si="1"/>
        <v>175000</v>
      </c>
      <c r="J46" s="148"/>
      <c r="K46" s="179" t="str">
        <f t="shared" si="2"/>
        <v>K11A</v>
      </c>
      <c r="L46" s="168" t="s">
        <v>5651</v>
      </c>
    </row>
    <row r="47" spans="1:12" ht="17.25" customHeight="1">
      <c r="A47" s="148">
        <v>290</v>
      </c>
      <c r="B47" s="157" t="s">
        <v>4565</v>
      </c>
      <c r="C47" s="157" t="s">
        <v>4566</v>
      </c>
      <c r="D47" s="157" t="s">
        <v>4567</v>
      </c>
      <c r="E47" s="147"/>
      <c r="F47" s="147"/>
      <c r="G47" s="147"/>
      <c r="H47" s="132">
        <v>75000</v>
      </c>
      <c r="I47" s="147">
        <f t="shared" si="1"/>
        <v>75000</v>
      </c>
      <c r="J47" s="148"/>
      <c r="K47" s="179" t="str">
        <f t="shared" si="2"/>
        <v>K11A</v>
      </c>
      <c r="L47" s="168" t="s">
        <v>5651</v>
      </c>
    </row>
    <row r="48" spans="1:12" ht="17.25" customHeight="1">
      <c r="A48" s="148">
        <v>323</v>
      </c>
      <c r="B48" s="176" t="s">
        <v>116</v>
      </c>
      <c r="C48" s="170" t="s">
        <v>117</v>
      </c>
      <c r="D48" s="148" t="s">
        <v>5635</v>
      </c>
      <c r="E48" s="147"/>
      <c r="F48" s="171">
        <v>4520547.6190476185</v>
      </c>
      <c r="G48" s="147"/>
      <c r="H48" s="147"/>
      <c r="I48" s="147">
        <f t="shared" si="1"/>
        <v>4520547.6190476185</v>
      </c>
      <c r="J48" s="148"/>
      <c r="K48" s="179" t="str">
        <f t="shared" si="2"/>
        <v>K11A</v>
      </c>
      <c r="L48" s="168" t="s">
        <v>5651</v>
      </c>
    </row>
    <row r="49" spans="1:12" ht="17.25" customHeight="1">
      <c r="A49" s="148">
        <v>324</v>
      </c>
      <c r="B49" s="176" t="s">
        <v>120</v>
      </c>
      <c r="C49" s="170" t="s">
        <v>121</v>
      </c>
      <c r="D49" s="148" t="s">
        <v>5635</v>
      </c>
      <c r="E49" s="147"/>
      <c r="F49" s="171">
        <v>38000</v>
      </c>
      <c r="G49" s="147"/>
      <c r="H49" s="147"/>
      <c r="I49" s="147">
        <f t="shared" si="1"/>
        <v>38000</v>
      </c>
      <c r="J49" s="148"/>
      <c r="K49" s="179" t="str">
        <f t="shared" si="2"/>
        <v>K11A</v>
      </c>
      <c r="L49" s="168" t="s">
        <v>5651</v>
      </c>
    </row>
    <row r="50" spans="1:12" ht="17.25" customHeight="1">
      <c r="A50" s="148">
        <v>329</v>
      </c>
      <c r="B50" s="176" t="s">
        <v>138</v>
      </c>
      <c r="C50" s="170" t="s">
        <v>139</v>
      </c>
      <c r="D50" s="148" t="s">
        <v>5640</v>
      </c>
      <c r="E50" s="147"/>
      <c r="F50" s="171">
        <v>289000</v>
      </c>
      <c r="G50" s="147"/>
      <c r="H50" s="147"/>
      <c r="I50" s="147">
        <f t="shared" si="1"/>
        <v>289000</v>
      </c>
      <c r="J50" s="148"/>
      <c r="K50" s="179" t="str">
        <f t="shared" si="2"/>
        <v>K11A</v>
      </c>
      <c r="L50" s="168" t="s">
        <v>5651</v>
      </c>
    </row>
    <row r="51" spans="1:12" ht="17.25" customHeight="1">
      <c r="A51" s="148">
        <v>330</v>
      </c>
      <c r="B51" s="176" t="s">
        <v>166</v>
      </c>
      <c r="C51" s="170" t="s">
        <v>167</v>
      </c>
      <c r="D51" s="148" t="s">
        <v>5635</v>
      </c>
      <c r="E51" s="147"/>
      <c r="F51" s="171">
        <v>792857.14285714284</v>
      </c>
      <c r="G51" s="147"/>
      <c r="H51" s="147"/>
      <c r="I51" s="147">
        <f t="shared" si="1"/>
        <v>792857.14285714284</v>
      </c>
      <c r="J51" s="148"/>
      <c r="K51" s="179" t="str">
        <f t="shared" si="2"/>
        <v>K11A</v>
      </c>
      <c r="L51" s="168" t="s">
        <v>5651</v>
      </c>
    </row>
    <row r="52" spans="1:12" ht="17.25" customHeight="1">
      <c r="A52" s="148">
        <v>335</v>
      </c>
      <c r="B52" s="176" t="s">
        <v>178</v>
      </c>
      <c r="C52" s="170" t="s">
        <v>179</v>
      </c>
      <c r="D52" s="148" t="s">
        <v>5640</v>
      </c>
      <c r="E52" s="147"/>
      <c r="F52" s="171">
        <v>735714.28571428568</v>
      </c>
      <c r="G52" s="147"/>
      <c r="H52" s="147"/>
      <c r="I52" s="147">
        <f t="shared" si="1"/>
        <v>735714.28571428568</v>
      </c>
      <c r="J52" s="148"/>
      <c r="K52" s="179" t="str">
        <f t="shared" si="2"/>
        <v>K11A</v>
      </c>
      <c r="L52" s="168" t="s">
        <v>5651</v>
      </c>
    </row>
    <row r="53" spans="1:12" ht="17.25" customHeight="1">
      <c r="A53" s="148">
        <v>336</v>
      </c>
      <c r="B53" s="176" t="s">
        <v>180</v>
      </c>
      <c r="C53" s="170" t="s">
        <v>181</v>
      </c>
      <c r="D53" s="148" t="s">
        <v>5640</v>
      </c>
      <c r="E53" s="147"/>
      <c r="F53" s="171">
        <v>50000</v>
      </c>
      <c r="G53" s="147"/>
      <c r="H53" s="147"/>
      <c r="I53" s="147">
        <f t="shared" si="1"/>
        <v>50000</v>
      </c>
      <c r="J53" s="148"/>
      <c r="K53" s="179" t="str">
        <f t="shared" si="2"/>
        <v>K11A</v>
      </c>
      <c r="L53" s="168" t="s">
        <v>5651</v>
      </c>
    </row>
    <row r="54" spans="1:12" ht="17.25" customHeight="1">
      <c r="A54" s="148">
        <v>337</v>
      </c>
      <c r="B54" s="176" t="s">
        <v>182</v>
      </c>
      <c r="C54" s="170" t="s">
        <v>183</v>
      </c>
      <c r="D54" s="148" t="s">
        <v>5640</v>
      </c>
      <c r="E54" s="147"/>
      <c r="F54" s="171">
        <v>917857.14285714284</v>
      </c>
      <c r="G54" s="147"/>
      <c r="H54" s="147"/>
      <c r="I54" s="147">
        <f t="shared" si="1"/>
        <v>917857.14285714284</v>
      </c>
      <c r="J54" s="148"/>
      <c r="K54" s="179" t="str">
        <f t="shared" si="2"/>
        <v>K11A</v>
      </c>
      <c r="L54" s="168" t="s">
        <v>5651</v>
      </c>
    </row>
    <row r="55" spans="1:12" ht="17.25" customHeight="1">
      <c r="A55" s="148">
        <v>338</v>
      </c>
      <c r="B55" s="176" t="s">
        <v>184</v>
      </c>
      <c r="C55" s="170" t="s">
        <v>185</v>
      </c>
      <c r="D55" s="148" t="s">
        <v>5640</v>
      </c>
      <c r="E55" s="147"/>
      <c r="F55" s="171">
        <v>542857.14285714284</v>
      </c>
      <c r="G55" s="147"/>
      <c r="H55" s="147"/>
      <c r="I55" s="147">
        <f t="shared" si="1"/>
        <v>542857.14285714284</v>
      </c>
      <c r="J55" s="148"/>
      <c r="K55" s="179" t="str">
        <f t="shared" si="2"/>
        <v>K11A</v>
      </c>
      <c r="L55" s="168" t="s">
        <v>5651</v>
      </c>
    </row>
    <row r="56" spans="1:12" ht="17.25" customHeight="1">
      <c r="A56" s="148">
        <v>339</v>
      </c>
      <c r="B56" s="176" t="s">
        <v>186</v>
      </c>
      <c r="C56" s="170" t="s">
        <v>187</v>
      </c>
      <c r="D56" s="148" t="s">
        <v>5640</v>
      </c>
      <c r="E56" s="147"/>
      <c r="F56" s="171">
        <v>675000</v>
      </c>
      <c r="G56" s="147"/>
      <c r="H56" s="147"/>
      <c r="I56" s="147">
        <f t="shared" si="1"/>
        <v>675000</v>
      </c>
      <c r="J56" s="148"/>
      <c r="K56" s="179" t="str">
        <f t="shared" si="2"/>
        <v>K11A</v>
      </c>
      <c r="L56" s="168" t="s">
        <v>5651</v>
      </c>
    </row>
    <row r="57" spans="1:12" ht="17.25" customHeight="1">
      <c r="A57" s="148">
        <v>340</v>
      </c>
      <c r="B57" s="176" t="s">
        <v>188</v>
      </c>
      <c r="C57" s="170" t="s">
        <v>189</v>
      </c>
      <c r="D57" s="148" t="s">
        <v>5640</v>
      </c>
      <c r="E57" s="147"/>
      <c r="F57" s="171">
        <v>1167857.1428571427</v>
      </c>
      <c r="G57" s="147"/>
      <c r="H57" s="147"/>
      <c r="I57" s="147">
        <f t="shared" si="1"/>
        <v>1167857.1428571427</v>
      </c>
      <c r="J57" s="148"/>
      <c r="K57" s="179" t="str">
        <f t="shared" si="2"/>
        <v>K11A</v>
      </c>
      <c r="L57" s="168" t="s">
        <v>5651</v>
      </c>
    </row>
    <row r="58" spans="1:12" ht="17.25" customHeight="1">
      <c r="A58" s="148">
        <v>341</v>
      </c>
      <c r="B58" s="176" t="s">
        <v>190</v>
      </c>
      <c r="C58" s="170" t="s">
        <v>191</v>
      </c>
      <c r="D58" s="148" t="s">
        <v>5640</v>
      </c>
      <c r="E58" s="147"/>
      <c r="F58" s="171">
        <v>2025000</v>
      </c>
      <c r="G58" s="147"/>
      <c r="H58" s="147"/>
      <c r="I58" s="147">
        <f t="shared" si="1"/>
        <v>2025000</v>
      </c>
      <c r="J58" s="148"/>
      <c r="K58" s="179" t="str">
        <f t="shared" si="2"/>
        <v>K11A</v>
      </c>
      <c r="L58" s="168" t="s">
        <v>5651</v>
      </c>
    </row>
    <row r="59" spans="1:12" ht="17.25" customHeight="1">
      <c r="A59" s="148">
        <v>342</v>
      </c>
      <c r="B59" s="176" t="s">
        <v>192</v>
      </c>
      <c r="C59" s="170" t="s">
        <v>193</v>
      </c>
      <c r="D59" s="148" t="s">
        <v>5640</v>
      </c>
      <c r="E59" s="147"/>
      <c r="F59" s="171">
        <v>450000</v>
      </c>
      <c r="G59" s="147"/>
      <c r="H59" s="147"/>
      <c r="I59" s="147">
        <f t="shared" si="1"/>
        <v>450000</v>
      </c>
      <c r="J59" s="148"/>
      <c r="K59" s="179" t="str">
        <f t="shared" si="2"/>
        <v>K11A</v>
      </c>
      <c r="L59" s="168" t="s">
        <v>5651</v>
      </c>
    </row>
    <row r="60" spans="1:12" ht="17.25" customHeight="1">
      <c r="A60" s="148">
        <v>343</v>
      </c>
      <c r="B60" s="176" t="s">
        <v>194</v>
      </c>
      <c r="C60" s="170" t="s">
        <v>195</v>
      </c>
      <c r="D60" s="148" t="s">
        <v>5640</v>
      </c>
      <c r="E60" s="147"/>
      <c r="F60" s="171">
        <v>192857.14285714284</v>
      </c>
      <c r="G60" s="147"/>
      <c r="H60" s="147"/>
      <c r="I60" s="147">
        <f t="shared" si="1"/>
        <v>192857.14285714284</v>
      </c>
      <c r="J60" s="148"/>
      <c r="K60" s="179" t="str">
        <f t="shared" si="2"/>
        <v>K11A</v>
      </c>
      <c r="L60" s="168" t="s">
        <v>5651</v>
      </c>
    </row>
    <row r="61" spans="1:12" ht="17.25" customHeight="1">
      <c r="A61" s="148">
        <v>449</v>
      </c>
      <c r="B61" s="30" t="s">
        <v>4173</v>
      </c>
      <c r="C61" s="30" t="s">
        <v>4174</v>
      </c>
      <c r="D61" s="30" t="s">
        <v>4175</v>
      </c>
      <c r="E61" s="147"/>
      <c r="F61" s="147"/>
      <c r="G61" s="147"/>
      <c r="H61" s="132">
        <v>175000</v>
      </c>
      <c r="I61" s="147">
        <f t="shared" si="1"/>
        <v>175000</v>
      </c>
      <c r="J61" s="148"/>
      <c r="K61" s="179" t="str">
        <f t="shared" si="2"/>
        <v>K12A</v>
      </c>
      <c r="L61" s="168" t="s">
        <v>5651</v>
      </c>
    </row>
    <row r="62" spans="1:12" ht="17.25" customHeight="1">
      <c r="A62" s="148">
        <v>450</v>
      </c>
      <c r="B62" s="30" t="s">
        <v>4176</v>
      </c>
      <c r="C62" s="30" t="s">
        <v>4177</v>
      </c>
      <c r="D62" s="30" t="s">
        <v>4178</v>
      </c>
      <c r="E62" s="147"/>
      <c r="F62" s="147"/>
      <c r="G62" s="147"/>
      <c r="H62" s="132">
        <v>50000</v>
      </c>
      <c r="I62" s="147">
        <f t="shared" si="1"/>
        <v>50000</v>
      </c>
      <c r="J62" s="148"/>
      <c r="K62" s="179" t="str">
        <f t="shared" si="2"/>
        <v>K12A</v>
      </c>
      <c r="L62" s="168" t="s">
        <v>5651</v>
      </c>
    </row>
    <row r="63" spans="1:12" ht="17.25" customHeight="1">
      <c r="A63" s="148">
        <v>451</v>
      </c>
      <c r="B63" s="30" t="s">
        <v>4179</v>
      </c>
      <c r="C63" s="30" t="s">
        <v>4180</v>
      </c>
      <c r="D63" s="30" t="s">
        <v>4178</v>
      </c>
      <c r="E63" s="147"/>
      <c r="F63" s="147"/>
      <c r="G63" s="147"/>
      <c r="H63" s="132">
        <v>50000</v>
      </c>
      <c r="I63" s="147">
        <f t="shared" si="1"/>
        <v>50000</v>
      </c>
      <c r="J63" s="148"/>
      <c r="K63" s="179" t="str">
        <f t="shared" si="2"/>
        <v>K12A</v>
      </c>
      <c r="L63" s="168" t="s">
        <v>5651</v>
      </c>
    </row>
    <row r="64" spans="1:12" ht="17.25" customHeight="1">
      <c r="A64" s="148">
        <v>452</v>
      </c>
      <c r="B64" s="30" t="s">
        <v>4181</v>
      </c>
      <c r="C64" s="30" t="s">
        <v>4182</v>
      </c>
      <c r="D64" s="30" t="s">
        <v>4178</v>
      </c>
      <c r="E64" s="147"/>
      <c r="F64" s="147"/>
      <c r="G64" s="147"/>
      <c r="H64" s="132">
        <v>50000</v>
      </c>
      <c r="I64" s="147">
        <f t="shared" si="1"/>
        <v>50000</v>
      </c>
      <c r="J64" s="148"/>
      <c r="K64" s="179" t="str">
        <f t="shared" si="2"/>
        <v>K12A</v>
      </c>
      <c r="L64" s="168" t="s">
        <v>5651</v>
      </c>
    </row>
    <row r="65" spans="1:12" ht="17.25" customHeight="1">
      <c r="A65" s="148">
        <v>453</v>
      </c>
      <c r="B65" s="30" t="s">
        <v>4183</v>
      </c>
      <c r="C65" s="30" t="s">
        <v>4184</v>
      </c>
      <c r="D65" s="30" t="s">
        <v>4178</v>
      </c>
      <c r="E65" s="147"/>
      <c r="F65" s="147"/>
      <c r="G65" s="147"/>
      <c r="H65" s="132">
        <v>50000</v>
      </c>
      <c r="I65" s="147">
        <f t="shared" si="1"/>
        <v>50000</v>
      </c>
      <c r="J65" s="148"/>
      <c r="K65" s="179" t="str">
        <f t="shared" si="2"/>
        <v>K12A</v>
      </c>
      <c r="L65" s="168" t="s">
        <v>5651</v>
      </c>
    </row>
    <row r="66" spans="1:12" ht="17.25" customHeight="1">
      <c r="A66" s="148">
        <v>454</v>
      </c>
      <c r="B66" s="30" t="s">
        <v>4185</v>
      </c>
      <c r="C66" s="30" t="s">
        <v>4186</v>
      </c>
      <c r="D66" s="30" t="s">
        <v>4187</v>
      </c>
      <c r="E66" s="147"/>
      <c r="F66" s="147"/>
      <c r="G66" s="147">
        <f>VLOOKUP(B66,'Lệ phí thi lại'!$B$8:$F$434,5,0)</f>
        <v>120000</v>
      </c>
      <c r="H66" s="132">
        <v>125000</v>
      </c>
      <c r="I66" s="147">
        <f t="shared" si="1"/>
        <v>245000</v>
      </c>
      <c r="J66" s="148"/>
      <c r="K66" s="179" t="str">
        <f t="shared" si="2"/>
        <v>K12A</v>
      </c>
      <c r="L66" s="168" t="s">
        <v>5651</v>
      </c>
    </row>
    <row r="67" spans="1:12" ht="17.25" customHeight="1">
      <c r="A67" s="148">
        <v>515</v>
      </c>
      <c r="B67" s="30" t="s">
        <v>4355</v>
      </c>
      <c r="C67" s="30" t="s">
        <v>4356</v>
      </c>
      <c r="D67" s="30" t="s">
        <v>4357</v>
      </c>
      <c r="E67" s="147"/>
      <c r="F67" s="147"/>
      <c r="G67" s="147"/>
      <c r="H67" s="132">
        <v>50000</v>
      </c>
      <c r="I67" s="147">
        <f t="shared" si="1"/>
        <v>50000</v>
      </c>
      <c r="J67" s="148"/>
      <c r="K67" s="179" t="str">
        <f t="shared" si="2"/>
        <v>K12A</v>
      </c>
      <c r="L67" s="168" t="s">
        <v>5651</v>
      </c>
    </row>
    <row r="68" spans="1:12" ht="17.25" customHeight="1">
      <c r="A68" s="148">
        <v>913</v>
      </c>
      <c r="B68" s="154" t="s">
        <v>3925</v>
      </c>
      <c r="C68" s="154" t="s">
        <v>191</v>
      </c>
      <c r="D68" s="154" t="s">
        <v>3926</v>
      </c>
      <c r="E68" s="147"/>
      <c r="F68" s="147"/>
      <c r="G68" s="147">
        <f>VLOOKUP(B68,'Lệ phí thi lại'!$B$8:$F$434,5,0)</f>
        <v>60000</v>
      </c>
      <c r="H68" s="132">
        <v>50000</v>
      </c>
      <c r="I68" s="147">
        <f t="shared" si="1"/>
        <v>110000</v>
      </c>
      <c r="J68" s="148"/>
      <c r="K68" s="179" t="str">
        <f t="shared" si="2"/>
        <v>K13A</v>
      </c>
      <c r="L68" s="168" t="s">
        <v>5651</v>
      </c>
    </row>
    <row r="69" spans="1:12" ht="17.25" customHeight="1">
      <c r="A69" s="148">
        <v>914</v>
      </c>
      <c r="B69" s="154" t="s">
        <v>3927</v>
      </c>
      <c r="C69" s="154" t="s">
        <v>3928</v>
      </c>
      <c r="D69" s="154" t="s">
        <v>3926</v>
      </c>
      <c r="E69" s="147"/>
      <c r="F69" s="147"/>
      <c r="G69" s="147">
        <f>VLOOKUP(B69,'Lệ phí thi lại'!$B$8:$F$434,5,0)</f>
        <v>180000</v>
      </c>
      <c r="H69" s="132">
        <v>50000</v>
      </c>
      <c r="I69" s="147">
        <f t="shared" si="1"/>
        <v>230000</v>
      </c>
      <c r="J69" s="148"/>
      <c r="K69" s="179" t="str">
        <f t="shared" si="2"/>
        <v>K13A</v>
      </c>
      <c r="L69" s="168" t="s">
        <v>5651</v>
      </c>
    </row>
    <row r="70" spans="1:12" ht="17.25" customHeight="1">
      <c r="A70" s="148">
        <v>915</v>
      </c>
      <c r="B70" s="154" t="s">
        <v>3929</v>
      </c>
      <c r="C70" s="154" t="s">
        <v>368</v>
      </c>
      <c r="D70" s="154" t="s">
        <v>3926</v>
      </c>
      <c r="E70" s="147"/>
      <c r="F70" s="147"/>
      <c r="G70" s="147">
        <f>VLOOKUP(B70,'Lệ phí thi lại'!$B$8:$F$434,5,0)</f>
        <v>120000</v>
      </c>
      <c r="H70" s="132">
        <v>50000</v>
      </c>
      <c r="I70" s="147">
        <f t="shared" si="1"/>
        <v>170000</v>
      </c>
      <c r="J70" s="148"/>
      <c r="K70" s="179" t="str">
        <f t="shared" ref="K70:K101" si="3">RIGHT(D70,4)</f>
        <v>K13A</v>
      </c>
      <c r="L70" s="168" t="s">
        <v>5651</v>
      </c>
    </row>
    <row r="71" spans="1:12" ht="17.25" customHeight="1">
      <c r="A71" s="148">
        <v>916</v>
      </c>
      <c r="B71" s="154" t="s">
        <v>3930</v>
      </c>
      <c r="C71" s="154" t="s">
        <v>3931</v>
      </c>
      <c r="D71" s="154" t="s">
        <v>3926</v>
      </c>
      <c r="E71" s="147"/>
      <c r="F71" s="147"/>
      <c r="G71" s="147"/>
      <c r="H71" s="132">
        <v>50000</v>
      </c>
      <c r="I71" s="147">
        <f t="shared" ref="I71:I134" si="4">SUM(E71:H71)</f>
        <v>50000</v>
      </c>
      <c r="J71" s="148"/>
      <c r="K71" s="179" t="str">
        <f t="shared" si="3"/>
        <v>K13A</v>
      </c>
      <c r="L71" s="168" t="s">
        <v>5651</v>
      </c>
    </row>
    <row r="72" spans="1:12" ht="17.25" customHeight="1">
      <c r="A72" s="148">
        <v>917</v>
      </c>
      <c r="B72" s="154" t="s">
        <v>3932</v>
      </c>
      <c r="C72" s="154" t="s">
        <v>3933</v>
      </c>
      <c r="D72" s="154" t="s">
        <v>3926</v>
      </c>
      <c r="E72" s="147"/>
      <c r="F72" s="147"/>
      <c r="G72" s="147"/>
      <c r="H72" s="132">
        <v>50000</v>
      </c>
      <c r="I72" s="147">
        <f t="shared" si="4"/>
        <v>50000</v>
      </c>
      <c r="J72" s="148"/>
      <c r="K72" s="179" t="str">
        <f t="shared" si="3"/>
        <v>K13A</v>
      </c>
      <c r="L72" s="168" t="s">
        <v>5651</v>
      </c>
    </row>
    <row r="73" spans="1:12" ht="17.25" customHeight="1">
      <c r="A73" s="148">
        <v>918</v>
      </c>
      <c r="B73" s="155" t="s">
        <v>3934</v>
      </c>
      <c r="C73" s="155" t="s">
        <v>3935</v>
      </c>
      <c r="D73" s="155" t="s">
        <v>3936</v>
      </c>
      <c r="E73" s="147"/>
      <c r="F73" s="147"/>
      <c r="G73" s="147">
        <f>VLOOKUP(B73,'Lệ phí thi lại'!$B$8:$F$434,5,0)</f>
        <v>450000</v>
      </c>
      <c r="H73" s="132">
        <v>50000</v>
      </c>
      <c r="I73" s="147">
        <f t="shared" si="4"/>
        <v>500000</v>
      </c>
      <c r="J73" s="148"/>
      <c r="K73" s="179" t="str">
        <f t="shared" si="3"/>
        <v>K13A</v>
      </c>
      <c r="L73" s="168" t="s">
        <v>5651</v>
      </c>
    </row>
    <row r="74" spans="1:12" ht="17.25" customHeight="1">
      <c r="A74" s="148">
        <v>919</v>
      </c>
      <c r="B74" s="155" t="s">
        <v>3937</v>
      </c>
      <c r="C74" s="155" t="s">
        <v>3938</v>
      </c>
      <c r="D74" s="155" t="s">
        <v>3936</v>
      </c>
      <c r="E74" s="147"/>
      <c r="F74" s="147"/>
      <c r="G74" s="147"/>
      <c r="H74" s="132">
        <v>50000</v>
      </c>
      <c r="I74" s="147">
        <f t="shared" si="4"/>
        <v>50000</v>
      </c>
      <c r="J74" s="148"/>
      <c r="K74" s="179" t="str">
        <f t="shared" si="3"/>
        <v>K13A</v>
      </c>
      <c r="L74" s="168" t="s">
        <v>5651</v>
      </c>
    </row>
    <row r="75" spans="1:12" ht="17.25" customHeight="1">
      <c r="A75" s="148">
        <v>920</v>
      </c>
      <c r="B75" s="154" t="s">
        <v>3939</v>
      </c>
      <c r="C75" s="154" t="s">
        <v>3940</v>
      </c>
      <c r="D75" s="154" t="s">
        <v>3936</v>
      </c>
      <c r="E75" s="147"/>
      <c r="F75" s="147"/>
      <c r="G75" s="147"/>
      <c r="H75" s="132">
        <v>100000</v>
      </c>
      <c r="I75" s="147">
        <f t="shared" si="4"/>
        <v>100000</v>
      </c>
      <c r="J75" s="148"/>
      <c r="K75" s="179" t="str">
        <f t="shared" si="3"/>
        <v>K13A</v>
      </c>
      <c r="L75" s="168" t="s">
        <v>5651</v>
      </c>
    </row>
    <row r="76" spans="1:12" ht="17.25" customHeight="1">
      <c r="A76" s="148">
        <v>921</v>
      </c>
      <c r="B76" s="154" t="s">
        <v>3941</v>
      </c>
      <c r="C76" s="154" t="s">
        <v>3942</v>
      </c>
      <c r="D76" s="154" t="s">
        <v>3936</v>
      </c>
      <c r="E76" s="147"/>
      <c r="F76" s="147"/>
      <c r="G76" s="147">
        <f>VLOOKUP(B76,'Lệ phí thi lại'!$B$8:$F$434,5,0)</f>
        <v>120000</v>
      </c>
      <c r="H76" s="132">
        <v>100000</v>
      </c>
      <c r="I76" s="147">
        <f t="shared" si="4"/>
        <v>220000</v>
      </c>
      <c r="J76" s="148"/>
      <c r="K76" s="179" t="str">
        <f t="shared" si="3"/>
        <v>K13A</v>
      </c>
      <c r="L76" s="168" t="s">
        <v>5651</v>
      </c>
    </row>
    <row r="77" spans="1:12" ht="17.25" customHeight="1">
      <c r="A77" s="148">
        <v>922</v>
      </c>
      <c r="B77" s="154" t="s">
        <v>3943</v>
      </c>
      <c r="C77" s="154" t="s">
        <v>3944</v>
      </c>
      <c r="D77" s="154" t="s">
        <v>3936</v>
      </c>
      <c r="E77" s="147"/>
      <c r="F77" s="147"/>
      <c r="G77" s="147"/>
      <c r="H77" s="132">
        <v>50000</v>
      </c>
      <c r="I77" s="147">
        <f t="shared" si="4"/>
        <v>50000</v>
      </c>
      <c r="J77" s="148"/>
      <c r="K77" s="179" t="str">
        <f t="shared" si="3"/>
        <v>K13A</v>
      </c>
      <c r="L77" s="168" t="s">
        <v>5651</v>
      </c>
    </row>
    <row r="78" spans="1:12" ht="17.25" customHeight="1">
      <c r="A78" s="148">
        <v>923</v>
      </c>
      <c r="B78" s="154" t="s">
        <v>3945</v>
      </c>
      <c r="C78" s="154" t="s">
        <v>3946</v>
      </c>
      <c r="D78" s="154" t="s">
        <v>3936</v>
      </c>
      <c r="E78" s="147"/>
      <c r="F78" s="147"/>
      <c r="G78" s="147"/>
      <c r="H78" s="132">
        <v>50000</v>
      </c>
      <c r="I78" s="147">
        <f t="shared" si="4"/>
        <v>50000</v>
      </c>
      <c r="J78" s="148"/>
      <c r="K78" s="179" t="str">
        <f t="shared" si="3"/>
        <v>K13A</v>
      </c>
      <c r="L78" s="168" t="s">
        <v>5651</v>
      </c>
    </row>
    <row r="79" spans="1:12" ht="17.25" customHeight="1">
      <c r="A79" s="148">
        <v>924</v>
      </c>
      <c r="B79" s="156" t="s">
        <v>3947</v>
      </c>
      <c r="C79" s="156" t="s">
        <v>3948</v>
      </c>
      <c r="D79" s="156" t="s">
        <v>3936</v>
      </c>
      <c r="E79" s="147"/>
      <c r="F79" s="147"/>
      <c r="G79" s="147"/>
      <c r="H79" s="132">
        <v>50000</v>
      </c>
      <c r="I79" s="147">
        <f t="shared" si="4"/>
        <v>50000</v>
      </c>
      <c r="J79" s="148"/>
      <c r="K79" s="179" t="str">
        <f t="shared" si="3"/>
        <v>K13A</v>
      </c>
      <c r="L79" s="168" t="s">
        <v>5651</v>
      </c>
    </row>
    <row r="80" spans="1:12" ht="17.25" customHeight="1">
      <c r="A80" s="148">
        <v>925</v>
      </c>
      <c r="B80" s="156" t="s">
        <v>3949</v>
      </c>
      <c r="C80" s="156" t="s">
        <v>3950</v>
      </c>
      <c r="D80" s="156" t="s">
        <v>3936</v>
      </c>
      <c r="E80" s="147"/>
      <c r="F80" s="147"/>
      <c r="G80" s="147"/>
      <c r="H80" s="132">
        <v>50000</v>
      </c>
      <c r="I80" s="147">
        <f t="shared" si="4"/>
        <v>50000</v>
      </c>
      <c r="J80" s="148"/>
      <c r="K80" s="179" t="str">
        <f t="shared" si="3"/>
        <v>K13A</v>
      </c>
      <c r="L80" s="168" t="s">
        <v>5651</v>
      </c>
    </row>
    <row r="81" spans="1:12" ht="17.25" customHeight="1">
      <c r="A81" s="148">
        <v>926</v>
      </c>
      <c r="B81" s="154" t="s">
        <v>3951</v>
      </c>
      <c r="C81" s="154" t="s">
        <v>3952</v>
      </c>
      <c r="D81" s="154" t="s">
        <v>3936</v>
      </c>
      <c r="E81" s="147"/>
      <c r="F81" s="147"/>
      <c r="G81" s="147"/>
      <c r="H81" s="132">
        <v>50000</v>
      </c>
      <c r="I81" s="147">
        <f t="shared" si="4"/>
        <v>50000</v>
      </c>
      <c r="J81" s="148"/>
      <c r="K81" s="179" t="str">
        <f t="shared" si="3"/>
        <v>K13A</v>
      </c>
      <c r="L81" s="168" t="s">
        <v>5651</v>
      </c>
    </row>
    <row r="82" spans="1:12" ht="17.25" customHeight="1">
      <c r="A82" s="148">
        <v>927</v>
      </c>
      <c r="B82" s="154" t="s">
        <v>3953</v>
      </c>
      <c r="C82" s="154" t="s">
        <v>3954</v>
      </c>
      <c r="D82" s="154" t="s">
        <v>3936</v>
      </c>
      <c r="E82" s="147"/>
      <c r="F82" s="147"/>
      <c r="G82" s="147"/>
      <c r="H82" s="132">
        <v>50000</v>
      </c>
      <c r="I82" s="147">
        <f t="shared" si="4"/>
        <v>50000</v>
      </c>
      <c r="J82" s="148"/>
      <c r="K82" s="179" t="str">
        <f t="shared" si="3"/>
        <v>K13A</v>
      </c>
      <c r="L82" s="168" t="s">
        <v>5651</v>
      </c>
    </row>
    <row r="83" spans="1:12" ht="17.25" customHeight="1">
      <c r="A83" s="148">
        <v>928</v>
      </c>
      <c r="B83" s="154" t="s">
        <v>3955</v>
      </c>
      <c r="C83" s="154" t="s">
        <v>3956</v>
      </c>
      <c r="D83" s="154" t="s">
        <v>3936</v>
      </c>
      <c r="E83" s="147"/>
      <c r="F83" s="147"/>
      <c r="G83" s="147"/>
      <c r="H83" s="132">
        <v>50000</v>
      </c>
      <c r="I83" s="147">
        <f t="shared" si="4"/>
        <v>50000</v>
      </c>
      <c r="J83" s="148"/>
      <c r="K83" s="179" t="str">
        <f t="shared" si="3"/>
        <v>K13A</v>
      </c>
      <c r="L83" s="168" t="s">
        <v>5651</v>
      </c>
    </row>
    <row r="84" spans="1:12" ht="17.25" customHeight="1">
      <c r="A84" s="148">
        <v>929</v>
      </c>
      <c r="B84" s="154" t="s">
        <v>3957</v>
      </c>
      <c r="C84" s="154" t="s">
        <v>3958</v>
      </c>
      <c r="D84" s="154" t="s">
        <v>3936</v>
      </c>
      <c r="E84" s="147"/>
      <c r="F84" s="147"/>
      <c r="G84" s="147">
        <f>VLOOKUP(B84,'Lệ phí thi lại'!$B$8:$F$434,5,0)</f>
        <v>150000</v>
      </c>
      <c r="H84" s="132">
        <v>100000</v>
      </c>
      <c r="I84" s="147">
        <f t="shared" si="4"/>
        <v>250000</v>
      </c>
      <c r="J84" s="148"/>
      <c r="K84" s="179" t="str">
        <f t="shared" si="3"/>
        <v>K13A</v>
      </c>
      <c r="L84" s="168" t="s">
        <v>5651</v>
      </c>
    </row>
    <row r="85" spans="1:12" ht="17.25" customHeight="1">
      <c r="A85" s="148">
        <v>930</v>
      </c>
      <c r="B85" s="154" t="s">
        <v>3959</v>
      </c>
      <c r="C85" s="154" t="s">
        <v>3960</v>
      </c>
      <c r="D85" s="154" t="s">
        <v>3936</v>
      </c>
      <c r="E85" s="147"/>
      <c r="F85" s="147"/>
      <c r="G85" s="147">
        <f>VLOOKUP(B85,'Lệ phí thi lại'!$B$8:$F$434,5,0)</f>
        <v>150000</v>
      </c>
      <c r="H85" s="132">
        <v>100000</v>
      </c>
      <c r="I85" s="147">
        <f t="shared" si="4"/>
        <v>250000</v>
      </c>
      <c r="J85" s="148"/>
      <c r="K85" s="179" t="str">
        <f t="shared" si="3"/>
        <v>K13A</v>
      </c>
      <c r="L85" s="168" t="s">
        <v>5651</v>
      </c>
    </row>
    <row r="86" spans="1:12" ht="17.25" customHeight="1">
      <c r="A86" s="148">
        <v>931</v>
      </c>
      <c r="B86" s="154" t="s">
        <v>3961</v>
      </c>
      <c r="C86" s="154" t="s">
        <v>3962</v>
      </c>
      <c r="D86" s="154" t="s">
        <v>3936</v>
      </c>
      <c r="E86" s="147"/>
      <c r="F86" s="147"/>
      <c r="G86" s="147">
        <f>VLOOKUP(B86,'Lệ phí thi lại'!$B$8:$F$434,5,0)</f>
        <v>120000</v>
      </c>
      <c r="H86" s="132">
        <v>100000</v>
      </c>
      <c r="I86" s="147">
        <f t="shared" si="4"/>
        <v>220000</v>
      </c>
      <c r="J86" s="148"/>
      <c r="K86" s="179" t="str">
        <f t="shared" si="3"/>
        <v>K13A</v>
      </c>
      <c r="L86" s="168" t="s">
        <v>5651</v>
      </c>
    </row>
    <row r="87" spans="1:12" ht="17.25" customHeight="1">
      <c r="A87" s="148">
        <v>932</v>
      </c>
      <c r="B87" s="154" t="s">
        <v>3963</v>
      </c>
      <c r="C87" s="154" t="s">
        <v>3964</v>
      </c>
      <c r="D87" s="154" t="s">
        <v>3936</v>
      </c>
      <c r="E87" s="147"/>
      <c r="F87" s="147"/>
      <c r="G87" s="147"/>
      <c r="H87" s="132">
        <v>50000</v>
      </c>
      <c r="I87" s="147">
        <f t="shared" si="4"/>
        <v>50000</v>
      </c>
      <c r="J87" s="148"/>
      <c r="K87" s="179" t="str">
        <f t="shared" si="3"/>
        <v>K13A</v>
      </c>
      <c r="L87" s="168" t="s">
        <v>5651</v>
      </c>
    </row>
    <row r="88" spans="1:12" ht="17.25" customHeight="1">
      <c r="A88" s="148">
        <v>937</v>
      </c>
      <c r="B88" s="30" t="s">
        <v>5354</v>
      </c>
      <c r="C88" s="30" t="s">
        <v>5355</v>
      </c>
      <c r="D88" s="30" t="s">
        <v>5356</v>
      </c>
      <c r="E88" s="147"/>
      <c r="F88" s="147"/>
      <c r="G88" s="169">
        <v>90000</v>
      </c>
      <c r="H88" s="177">
        <v>90000</v>
      </c>
      <c r="I88" s="147">
        <f t="shared" si="4"/>
        <v>180000</v>
      </c>
      <c r="J88" s="148"/>
      <c r="K88" s="179" t="str">
        <f t="shared" si="3"/>
        <v>K13A</v>
      </c>
      <c r="L88" s="168" t="s">
        <v>5651</v>
      </c>
    </row>
    <row r="89" spans="1:12" ht="17.25" customHeight="1">
      <c r="A89" s="148">
        <v>943</v>
      </c>
      <c r="B89" s="30" t="s">
        <v>5368</v>
      </c>
      <c r="C89" s="30" t="s">
        <v>5369</v>
      </c>
      <c r="D89" s="30" t="s">
        <v>3926</v>
      </c>
      <c r="E89" s="147"/>
      <c r="F89" s="147"/>
      <c r="G89" s="169">
        <v>60000</v>
      </c>
      <c r="H89" s="177">
        <v>60000</v>
      </c>
      <c r="I89" s="147">
        <f t="shared" si="4"/>
        <v>120000</v>
      </c>
      <c r="J89" s="148"/>
      <c r="K89" s="179" t="str">
        <f t="shared" si="3"/>
        <v>K13A</v>
      </c>
      <c r="L89" s="168" t="s">
        <v>5651</v>
      </c>
    </row>
    <row r="90" spans="1:12" ht="17.25" customHeight="1">
      <c r="A90" s="148">
        <v>944</v>
      </c>
      <c r="B90" s="30" t="s">
        <v>5371</v>
      </c>
      <c r="C90" s="30" t="s">
        <v>5372</v>
      </c>
      <c r="D90" s="30" t="s">
        <v>3926</v>
      </c>
      <c r="E90" s="147"/>
      <c r="F90" s="147"/>
      <c r="G90" s="169">
        <v>30000</v>
      </c>
      <c r="H90" s="177">
        <v>30000</v>
      </c>
      <c r="I90" s="147">
        <f t="shared" si="4"/>
        <v>60000</v>
      </c>
      <c r="J90" s="148"/>
      <c r="K90" s="179" t="str">
        <f t="shared" si="3"/>
        <v>K13A</v>
      </c>
      <c r="L90" s="168" t="s">
        <v>5651</v>
      </c>
    </row>
    <row r="91" spans="1:12" ht="17.25" customHeight="1">
      <c r="A91" s="148">
        <v>945</v>
      </c>
      <c r="B91" s="30" t="s">
        <v>5373</v>
      </c>
      <c r="C91" s="30" t="s">
        <v>5374</v>
      </c>
      <c r="D91" s="30" t="s">
        <v>3926</v>
      </c>
      <c r="E91" s="147"/>
      <c r="F91" s="147"/>
      <c r="G91" s="169">
        <v>60000</v>
      </c>
      <c r="H91" s="177">
        <v>60000</v>
      </c>
      <c r="I91" s="147">
        <f t="shared" si="4"/>
        <v>120000</v>
      </c>
      <c r="J91" s="148"/>
      <c r="K91" s="179" t="str">
        <f t="shared" si="3"/>
        <v>K13A</v>
      </c>
      <c r="L91" s="168" t="s">
        <v>5651</v>
      </c>
    </row>
    <row r="92" spans="1:12" ht="17.25" customHeight="1">
      <c r="A92" s="148">
        <v>946</v>
      </c>
      <c r="B92" s="30" t="s">
        <v>5375</v>
      </c>
      <c r="C92" s="30" t="s">
        <v>2190</v>
      </c>
      <c r="D92" s="30" t="s">
        <v>3926</v>
      </c>
      <c r="E92" s="147"/>
      <c r="F92" s="147"/>
      <c r="G92" s="169">
        <v>30000</v>
      </c>
      <c r="H92" s="177">
        <v>30000</v>
      </c>
      <c r="I92" s="147">
        <f t="shared" si="4"/>
        <v>60000</v>
      </c>
      <c r="J92" s="148"/>
      <c r="K92" s="179" t="str">
        <f t="shared" si="3"/>
        <v>K13A</v>
      </c>
      <c r="L92" s="168" t="s">
        <v>5651</v>
      </c>
    </row>
    <row r="93" spans="1:12" ht="17.25" customHeight="1">
      <c r="A93" s="148">
        <v>947</v>
      </c>
      <c r="B93" s="30" t="s">
        <v>5376</v>
      </c>
      <c r="C93" s="30" t="s">
        <v>5377</v>
      </c>
      <c r="D93" s="30" t="s">
        <v>3926</v>
      </c>
      <c r="E93" s="147"/>
      <c r="F93" s="147"/>
      <c r="G93" s="169">
        <v>330000</v>
      </c>
      <c r="H93" s="177">
        <v>330000</v>
      </c>
      <c r="I93" s="147">
        <f t="shared" si="4"/>
        <v>660000</v>
      </c>
      <c r="J93" s="148"/>
      <c r="K93" s="179" t="str">
        <f t="shared" si="3"/>
        <v>K13A</v>
      </c>
      <c r="L93" s="168" t="s">
        <v>5651</v>
      </c>
    </row>
    <row r="94" spans="1:12" ht="17.25" customHeight="1">
      <c r="A94" s="148">
        <v>948</v>
      </c>
      <c r="B94" s="30" t="s">
        <v>5378</v>
      </c>
      <c r="C94" s="30" t="s">
        <v>5379</v>
      </c>
      <c r="D94" s="30" t="s">
        <v>3926</v>
      </c>
      <c r="E94" s="147"/>
      <c r="F94" s="147"/>
      <c r="G94" s="169">
        <v>120000</v>
      </c>
      <c r="H94" s="177">
        <v>120000</v>
      </c>
      <c r="I94" s="147">
        <f t="shared" si="4"/>
        <v>240000</v>
      </c>
      <c r="J94" s="148"/>
      <c r="K94" s="179" t="str">
        <f t="shared" si="3"/>
        <v>K13A</v>
      </c>
      <c r="L94" s="168" t="s">
        <v>5651</v>
      </c>
    </row>
    <row r="95" spans="1:12" ht="17.25" customHeight="1">
      <c r="A95" s="148">
        <v>949</v>
      </c>
      <c r="B95" s="30" t="s">
        <v>5380</v>
      </c>
      <c r="C95" s="30" t="s">
        <v>5381</v>
      </c>
      <c r="D95" s="30" t="s">
        <v>3926</v>
      </c>
      <c r="E95" s="147"/>
      <c r="F95" s="147"/>
      <c r="G95" s="169">
        <v>90000</v>
      </c>
      <c r="H95" s="177">
        <v>90000</v>
      </c>
      <c r="I95" s="147">
        <f t="shared" si="4"/>
        <v>180000</v>
      </c>
      <c r="J95" s="148"/>
      <c r="K95" s="179" t="str">
        <f t="shared" si="3"/>
        <v>K13A</v>
      </c>
      <c r="L95" s="168" t="s">
        <v>5651</v>
      </c>
    </row>
    <row r="96" spans="1:12" ht="17.25" customHeight="1">
      <c r="A96" s="148">
        <v>950</v>
      </c>
      <c r="B96" s="30" t="s">
        <v>5382</v>
      </c>
      <c r="C96" s="30" t="s">
        <v>5383</v>
      </c>
      <c r="D96" s="30" t="s">
        <v>3926</v>
      </c>
      <c r="E96" s="147"/>
      <c r="F96" s="147"/>
      <c r="G96" s="169">
        <v>360000</v>
      </c>
      <c r="H96" s="177">
        <v>360000</v>
      </c>
      <c r="I96" s="147">
        <f t="shared" si="4"/>
        <v>720000</v>
      </c>
      <c r="J96" s="148"/>
      <c r="K96" s="179" t="str">
        <f t="shared" si="3"/>
        <v>K13A</v>
      </c>
      <c r="L96" s="168" t="s">
        <v>5651</v>
      </c>
    </row>
    <row r="97" spans="1:12" ht="17.25" customHeight="1">
      <c r="A97" s="148">
        <v>951</v>
      </c>
      <c r="B97" s="30" t="s">
        <v>5384</v>
      </c>
      <c r="C97" s="30" t="s">
        <v>5385</v>
      </c>
      <c r="D97" s="30" t="s">
        <v>3926</v>
      </c>
      <c r="E97" s="147"/>
      <c r="F97" s="147"/>
      <c r="G97" s="169">
        <v>90000</v>
      </c>
      <c r="H97" s="177">
        <v>90000</v>
      </c>
      <c r="I97" s="147">
        <f t="shared" si="4"/>
        <v>180000</v>
      </c>
      <c r="J97" s="148"/>
      <c r="K97" s="179" t="str">
        <f t="shared" si="3"/>
        <v>K13A</v>
      </c>
      <c r="L97" s="168" t="s">
        <v>5651</v>
      </c>
    </row>
    <row r="98" spans="1:12" ht="17.25" customHeight="1">
      <c r="A98" s="148">
        <v>952</v>
      </c>
      <c r="B98" s="30" t="s">
        <v>5395</v>
      </c>
      <c r="C98" s="30" t="s">
        <v>5396</v>
      </c>
      <c r="D98" s="30" t="s">
        <v>3936</v>
      </c>
      <c r="E98" s="147"/>
      <c r="F98" s="147"/>
      <c r="G98" s="169">
        <v>210000</v>
      </c>
      <c r="H98" s="177">
        <v>210000</v>
      </c>
      <c r="I98" s="147">
        <f t="shared" si="4"/>
        <v>420000</v>
      </c>
      <c r="J98" s="148"/>
      <c r="K98" s="179" t="str">
        <f t="shared" si="3"/>
        <v>K13A</v>
      </c>
      <c r="L98" s="168" t="s">
        <v>5651</v>
      </c>
    </row>
    <row r="99" spans="1:12" ht="17.25" customHeight="1">
      <c r="A99" s="148">
        <v>1209</v>
      </c>
      <c r="B99" s="30" t="s">
        <v>379</v>
      </c>
      <c r="C99" s="30" t="s">
        <v>380</v>
      </c>
      <c r="D99" s="30" t="s">
        <v>2320</v>
      </c>
      <c r="E99" s="147"/>
      <c r="F99" s="147">
        <f>VLOOKUP(B99,'HP lop duoi 10'!$A$2:$C$194,3,0)</f>
        <v>675000</v>
      </c>
      <c r="G99" s="147"/>
      <c r="H99" s="132">
        <v>50000</v>
      </c>
      <c r="I99" s="147">
        <f t="shared" si="4"/>
        <v>725000</v>
      </c>
      <c r="J99" s="148"/>
      <c r="K99" s="179" t="str">
        <f t="shared" si="3"/>
        <v>K14A</v>
      </c>
      <c r="L99" s="168" t="s">
        <v>5651</v>
      </c>
    </row>
    <row r="100" spans="1:12" ht="17.25" customHeight="1">
      <c r="A100" s="148">
        <v>1210</v>
      </c>
      <c r="B100" s="30" t="s">
        <v>2321</v>
      </c>
      <c r="C100" s="30" t="s">
        <v>2322</v>
      </c>
      <c r="D100" s="30" t="s">
        <v>2320</v>
      </c>
      <c r="E100" s="147"/>
      <c r="F100" s="147"/>
      <c r="G100" s="147"/>
      <c r="H100" s="132">
        <v>100000</v>
      </c>
      <c r="I100" s="147">
        <f t="shared" si="4"/>
        <v>100000</v>
      </c>
      <c r="J100" s="148"/>
      <c r="K100" s="179" t="str">
        <f t="shared" si="3"/>
        <v>K14A</v>
      </c>
      <c r="L100" s="168" t="s">
        <v>5651</v>
      </c>
    </row>
    <row r="101" spans="1:12" ht="17.25" customHeight="1">
      <c r="A101" s="148">
        <v>1211</v>
      </c>
      <c r="B101" s="30" t="s">
        <v>2323</v>
      </c>
      <c r="C101" s="30" t="s">
        <v>2324</v>
      </c>
      <c r="D101" s="30" t="s">
        <v>2320</v>
      </c>
      <c r="E101" s="147"/>
      <c r="F101" s="147"/>
      <c r="G101" s="147">
        <f>VLOOKUP(B101,'Lệ phí thi lại'!$B$8:$F$434,5,0)</f>
        <v>210000</v>
      </c>
      <c r="H101" s="132">
        <v>100000</v>
      </c>
      <c r="I101" s="147">
        <f t="shared" si="4"/>
        <v>310000</v>
      </c>
      <c r="J101" s="148"/>
      <c r="K101" s="179" t="str">
        <f t="shared" si="3"/>
        <v>K14A</v>
      </c>
      <c r="L101" s="168" t="s">
        <v>5651</v>
      </c>
    </row>
    <row r="102" spans="1:12" ht="17.25" customHeight="1">
      <c r="A102" s="148">
        <v>1212</v>
      </c>
      <c r="B102" s="30" t="s">
        <v>2325</v>
      </c>
      <c r="C102" s="30" t="s">
        <v>2326</v>
      </c>
      <c r="D102" s="30" t="s">
        <v>2320</v>
      </c>
      <c r="E102" s="147"/>
      <c r="F102" s="147"/>
      <c r="G102" s="147"/>
      <c r="H102" s="132">
        <v>100000</v>
      </c>
      <c r="I102" s="147">
        <f t="shared" si="4"/>
        <v>100000</v>
      </c>
      <c r="J102" s="148"/>
      <c r="K102" s="179" t="str">
        <f t="shared" ref="K102:K133" si="5">RIGHT(D102,4)</f>
        <v>K14A</v>
      </c>
      <c r="L102" s="168" t="s">
        <v>5651</v>
      </c>
    </row>
    <row r="103" spans="1:12" ht="17.25" customHeight="1">
      <c r="A103" s="148">
        <v>1213</v>
      </c>
      <c r="B103" s="30" t="s">
        <v>2327</v>
      </c>
      <c r="C103" s="30" t="s">
        <v>2328</v>
      </c>
      <c r="D103" s="30" t="s">
        <v>2320</v>
      </c>
      <c r="E103" s="147"/>
      <c r="F103" s="147"/>
      <c r="G103" s="147"/>
      <c r="H103" s="132">
        <v>50000</v>
      </c>
      <c r="I103" s="147">
        <f t="shared" si="4"/>
        <v>50000</v>
      </c>
      <c r="J103" s="148"/>
      <c r="K103" s="179" t="str">
        <f t="shared" si="5"/>
        <v>K14A</v>
      </c>
      <c r="L103" s="168" t="s">
        <v>5651</v>
      </c>
    </row>
    <row r="104" spans="1:12" ht="17.25" customHeight="1">
      <c r="A104" s="148">
        <v>1214</v>
      </c>
      <c r="B104" s="30" t="s">
        <v>2329</v>
      </c>
      <c r="C104" s="30" t="s">
        <v>2330</v>
      </c>
      <c r="D104" s="30" t="s">
        <v>2320</v>
      </c>
      <c r="E104" s="147"/>
      <c r="F104" s="147"/>
      <c r="G104" s="147"/>
      <c r="H104" s="132">
        <v>50000</v>
      </c>
      <c r="I104" s="147">
        <f t="shared" si="4"/>
        <v>50000</v>
      </c>
      <c r="J104" s="148"/>
      <c r="K104" s="179" t="str">
        <f t="shared" si="5"/>
        <v>K14A</v>
      </c>
      <c r="L104" s="168" t="s">
        <v>5651</v>
      </c>
    </row>
    <row r="105" spans="1:12" ht="17.25" customHeight="1">
      <c r="A105" s="148">
        <v>1256</v>
      </c>
      <c r="B105" s="30" t="s">
        <v>2510</v>
      </c>
      <c r="C105" s="30" t="s">
        <v>2511</v>
      </c>
      <c r="D105" s="30" t="s">
        <v>2512</v>
      </c>
      <c r="E105" s="147"/>
      <c r="F105" s="147"/>
      <c r="G105" s="147"/>
      <c r="H105" s="132">
        <v>50000</v>
      </c>
      <c r="I105" s="147">
        <f t="shared" si="4"/>
        <v>50000</v>
      </c>
      <c r="J105" s="148"/>
      <c r="K105" s="179" t="str">
        <f t="shared" si="5"/>
        <v>K14A</v>
      </c>
      <c r="L105" s="168" t="s">
        <v>5651</v>
      </c>
    </row>
    <row r="106" spans="1:12" ht="17.25" customHeight="1">
      <c r="A106" s="148">
        <v>1257</v>
      </c>
      <c r="B106" s="30" t="s">
        <v>2513</v>
      </c>
      <c r="C106" s="30" t="s">
        <v>2514</v>
      </c>
      <c r="D106" s="30" t="s">
        <v>2512</v>
      </c>
      <c r="E106" s="147"/>
      <c r="F106" s="147"/>
      <c r="G106" s="147"/>
      <c r="H106" s="132">
        <v>50000</v>
      </c>
      <c r="I106" s="147">
        <f t="shared" si="4"/>
        <v>50000</v>
      </c>
      <c r="J106" s="148"/>
      <c r="K106" s="179" t="str">
        <f t="shared" si="5"/>
        <v>K14A</v>
      </c>
      <c r="L106" s="168" t="s">
        <v>5651</v>
      </c>
    </row>
    <row r="107" spans="1:12" ht="17.25" customHeight="1">
      <c r="A107" s="148">
        <v>1307</v>
      </c>
      <c r="B107" s="30" t="s">
        <v>2703</v>
      </c>
      <c r="C107" s="30" t="s">
        <v>2704</v>
      </c>
      <c r="D107" s="30" t="s">
        <v>2705</v>
      </c>
      <c r="E107" s="147"/>
      <c r="F107" s="147"/>
      <c r="G107" s="147"/>
      <c r="H107" s="132">
        <v>50000</v>
      </c>
      <c r="I107" s="147">
        <f t="shared" si="4"/>
        <v>50000</v>
      </c>
      <c r="J107" s="148"/>
      <c r="K107" s="179" t="str">
        <f t="shared" si="5"/>
        <v>K14A</v>
      </c>
      <c r="L107" s="168" t="s">
        <v>5651</v>
      </c>
    </row>
    <row r="108" spans="1:12" ht="17.25" customHeight="1">
      <c r="A108" s="148">
        <v>1308</v>
      </c>
      <c r="B108" s="30" t="s">
        <v>2706</v>
      </c>
      <c r="C108" s="30" t="s">
        <v>2707</v>
      </c>
      <c r="D108" s="30" t="s">
        <v>2705</v>
      </c>
      <c r="E108" s="147"/>
      <c r="F108" s="147"/>
      <c r="G108" s="147"/>
      <c r="H108" s="132">
        <v>150000</v>
      </c>
      <c r="I108" s="147">
        <f t="shared" si="4"/>
        <v>150000</v>
      </c>
      <c r="J108" s="148"/>
      <c r="K108" s="179" t="str">
        <f t="shared" si="5"/>
        <v>K14A</v>
      </c>
      <c r="L108" s="168" t="s">
        <v>5651</v>
      </c>
    </row>
    <row r="109" spans="1:12" ht="17.25" customHeight="1">
      <c r="A109" s="148">
        <v>1309</v>
      </c>
      <c r="B109" s="30" t="s">
        <v>2708</v>
      </c>
      <c r="C109" s="30" t="s">
        <v>2709</v>
      </c>
      <c r="D109" s="30" t="s">
        <v>2705</v>
      </c>
      <c r="E109" s="147"/>
      <c r="F109" s="147"/>
      <c r="G109" s="147"/>
      <c r="H109" s="132">
        <v>50000</v>
      </c>
      <c r="I109" s="147">
        <f t="shared" si="4"/>
        <v>50000</v>
      </c>
      <c r="J109" s="148"/>
      <c r="K109" s="179" t="str">
        <f t="shared" si="5"/>
        <v>K14A</v>
      </c>
      <c r="L109" s="168" t="s">
        <v>5651</v>
      </c>
    </row>
    <row r="110" spans="1:12" ht="17.25" customHeight="1">
      <c r="A110" s="148">
        <v>1310</v>
      </c>
      <c r="B110" s="30" t="s">
        <v>2710</v>
      </c>
      <c r="C110" s="30" t="s">
        <v>2711</v>
      </c>
      <c r="D110" s="30" t="s">
        <v>2705</v>
      </c>
      <c r="E110" s="147"/>
      <c r="F110" s="147"/>
      <c r="G110" s="147"/>
      <c r="H110" s="132">
        <v>50000</v>
      </c>
      <c r="I110" s="147">
        <f t="shared" si="4"/>
        <v>50000</v>
      </c>
      <c r="J110" s="148"/>
      <c r="K110" s="179" t="str">
        <f t="shared" si="5"/>
        <v>K14A</v>
      </c>
      <c r="L110" s="168" t="s">
        <v>5651</v>
      </c>
    </row>
    <row r="111" spans="1:12" ht="17.25" customHeight="1">
      <c r="A111" s="148">
        <v>1311</v>
      </c>
      <c r="B111" s="30" t="s">
        <v>2712</v>
      </c>
      <c r="C111" s="30" t="s">
        <v>2713</v>
      </c>
      <c r="D111" s="30" t="s">
        <v>2705</v>
      </c>
      <c r="E111" s="147"/>
      <c r="F111" s="147"/>
      <c r="G111" s="147"/>
      <c r="H111" s="132">
        <v>50000</v>
      </c>
      <c r="I111" s="147">
        <f t="shared" si="4"/>
        <v>50000</v>
      </c>
      <c r="J111" s="148"/>
      <c r="K111" s="179" t="str">
        <f t="shared" si="5"/>
        <v>K14A</v>
      </c>
      <c r="L111" s="168" t="s">
        <v>5651</v>
      </c>
    </row>
    <row r="112" spans="1:12" ht="17.25" customHeight="1">
      <c r="A112" s="148">
        <v>1312</v>
      </c>
      <c r="B112" s="30" t="s">
        <v>2714</v>
      </c>
      <c r="C112" s="30" t="s">
        <v>2715</v>
      </c>
      <c r="D112" s="30" t="s">
        <v>2705</v>
      </c>
      <c r="E112" s="147"/>
      <c r="F112" s="147"/>
      <c r="G112" s="147"/>
      <c r="H112" s="132">
        <v>50000</v>
      </c>
      <c r="I112" s="147">
        <f t="shared" si="4"/>
        <v>50000</v>
      </c>
      <c r="J112" s="148"/>
      <c r="K112" s="179" t="str">
        <f t="shared" si="5"/>
        <v>K14A</v>
      </c>
      <c r="L112" s="168" t="s">
        <v>5651</v>
      </c>
    </row>
    <row r="113" spans="1:12" ht="17.25" customHeight="1">
      <c r="A113" s="148">
        <v>1313</v>
      </c>
      <c r="B113" s="30" t="s">
        <v>2716</v>
      </c>
      <c r="C113" s="30" t="s">
        <v>2717</v>
      </c>
      <c r="D113" s="30" t="s">
        <v>2705</v>
      </c>
      <c r="E113" s="147"/>
      <c r="F113" s="147"/>
      <c r="G113" s="147"/>
      <c r="H113" s="132">
        <v>50000</v>
      </c>
      <c r="I113" s="147">
        <f t="shared" si="4"/>
        <v>50000</v>
      </c>
      <c r="J113" s="148"/>
      <c r="K113" s="179" t="str">
        <f t="shared" si="5"/>
        <v>K14A</v>
      </c>
      <c r="L113" s="168" t="s">
        <v>5651</v>
      </c>
    </row>
    <row r="114" spans="1:12" ht="17.25" customHeight="1">
      <c r="A114" s="148">
        <v>1314</v>
      </c>
      <c r="B114" s="30" t="s">
        <v>2718</v>
      </c>
      <c r="C114" s="30" t="s">
        <v>2719</v>
      </c>
      <c r="D114" s="30" t="s">
        <v>2705</v>
      </c>
      <c r="E114" s="147"/>
      <c r="F114" s="147"/>
      <c r="G114" s="147"/>
      <c r="H114" s="132">
        <v>50000</v>
      </c>
      <c r="I114" s="147">
        <f t="shared" si="4"/>
        <v>50000</v>
      </c>
      <c r="J114" s="148"/>
      <c r="K114" s="179" t="str">
        <f t="shared" si="5"/>
        <v>K14A</v>
      </c>
      <c r="L114" s="168" t="s">
        <v>5651</v>
      </c>
    </row>
    <row r="115" spans="1:12" ht="17.25" customHeight="1">
      <c r="A115" s="148">
        <v>1315</v>
      </c>
      <c r="B115" s="30" t="s">
        <v>2720</v>
      </c>
      <c r="C115" s="30" t="s">
        <v>2721</v>
      </c>
      <c r="D115" s="30" t="s">
        <v>2705</v>
      </c>
      <c r="E115" s="147"/>
      <c r="F115" s="147"/>
      <c r="G115" s="147"/>
      <c r="H115" s="132">
        <v>50000</v>
      </c>
      <c r="I115" s="147">
        <f t="shared" si="4"/>
        <v>50000</v>
      </c>
      <c r="J115" s="148"/>
      <c r="K115" s="179" t="str">
        <f t="shared" si="5"/>
        <v>K14A</v>
      </c>
      <c r="L115" s="168" t="s">
        <v>5651</v>
      </c>
    </row>
    <row r="116" spans="1:12" ht="17.25" customHeight="1">
      <c r="A116" s="148">
        <v>1316</v>
      </c>
      <c r="B116" s="30" t="s">
        <v>2722</v>
      </c>
      <c r="C116" s="30" t="s">
        <v>2723</v>
      </c>
      <c r="D116" s="30" t="s">
        <v>2705</v>
      </c>
      <c r="E116" s="147"/>
      <c r="F116" s="147"/>
      <c r="G116" s="147"/>
      <c r="H116" s="132">
        <v>50000</v>
      </c>
      <c r="I116" s="147">
        <f t="shared" si="4"/>
        <v>50000</v>
      </c>
      <c r="J116" s="148"/>
      <c r="K116" s="179" t="str">
        <f t="shared" si="5"/>
        <v>K14A</v>
      </c>
      <c r="L116" s="168" t="s">
        <v>5651</v>
      </c>
    </row>
    <row r="117" spans="1:12" ht="17.25" customHeight="1">
      <c r="A117" s="148">
        <v>1317</v>
      </c>
      <c r="B117" s="30" t="s">
        <v>2724</v>
      </c>
      <c r="C117" s="30" t="s">
        <v>2725</v>
      </c>
      <c r="D117" s="30" t="s">
        <v>2705</v>
      </c>
      <c r="E117" s="147"/>
      <c r="F117" s="147"/>
      <c r="G117" s="147"/>
      <c r="H117" s="132">
        <v>150000</v>
      </c>
      <c r="I117" s="147">
        <f t="shared" si="4"/>
        <v>150000</v>
      </c>
      <c r="J117" s="148"/>
      <c r="K117" s="179" t="str">
        <f t="shared" si="5"/>
        <v>K14A</v>
      </c>
      <c r="L117" s="168" t="s">
        <v>5651</v>
      </c>
    </row>
    <row r="118" spans="1:12" ht="17.25" customHeight="1">
      <c r="A118" s="148">
        <v>1318</v>
      </c>
      <c r="B118" s="30" t="s">
        <v>2726</v>
      </c>
      <c r="C118" s="30" t="s">
        <v>2727</v>
      </c>
      <c r="D118" s="30" t="s">
        <v>2705</v>
      </c>
      <c r="E118" s="147"/>
      <c r="F118" s="147"/>
      <c r="G118" s="147">
        <f>VLOOKUP(B118,'Lệ phí thi lại'!$B$8:$F$434,5,0)</f>
        <v>180000</v>
      </c>
      <c r="H118" s="132">
        <v>150000</v>
      </c>
      <c r="I118" s="147">
        <f t="shared" si="4"/>
        <v>330000</v>
      </c>
      <c r="J118" s="148"/>
      <c r="K118" s="179" t="str">
        <f t="shared" si="5"/>
        <v>K14A</v>
      </c>
      <c r="L118" s="168" t="s">
        <v>5651</v>
      </c>
    </row>
    <row r="119" spans="1:12" ht="17.25" customHeight="1">
      <c r="A119" s="148">
        <v>1319</v>
      </c>
      <c r="B119" s="30" t="s">
        <v>2728</v>
      </c>
      <c r="C119" s="30" t="s">
        <v>2729</v>
      </c>
      <c r="D119" s="30" t="s">
        <v>2705</v>
      </c>
      <c r="E119" s="147"/>
      <c r="F119" s="147"/>
      <c r="G119" s="147"/>
      <c r="H119" s="132">
        <v>50000</v>
      </c>
      <c r="I119" s="147">
        <f t="shared" si="4"/>
        <v>50000</v>
      </c>
      <c r="J119" s="148"/>
      <c r="K119" s="179" t="str">
        <f t="shared" si="5"/>
        <v>K14A</v>
      </c>
      <c r="L119" s="168" t="s">
        <v>5651</v>
      </c>
    </row>
    <row r="120" spans="1:12" ht="17.25" customHeight="1">
      <c r="A120" s="148">
        <v>1320</v>
      </c>
      <c r="B120" s="30" t="s">
        <v>2730</v>
      </c>
      <c r="C120" s="30" t="s">
        <v>2731</v>
      </c>
      <c r="D120" s="30" t="s">
        <v>2705</v>
      </c>
      <c r="E120" s="147"/>
      <c r="F120" s="147"/>
      <c r="G120" s="147"/>
      <c r="H120" s="132">
        <v>50000</v>
      </c>
      <c r="I120" s="147">
        <f t="shared" si="4"/>
        <v>50000</v>
      </c>
      <c r="J120" s="148"/>
      <c r="K120" s="179" t="str">
        <f t="shared" si="5"/>
        <v>K14A</v>
      </c>
      <c r="L120" s="168" t="s">
        <v>5651</v>
      </c>
    </row>
    <row r="121" spans="1:12" ht="17.25" customHeight="1">
      <c r="A121" s="148">
        <v>1321</v>
      </c>
      <c r="B121" s="30" t="s">
        <v>2732</v>
      </c>
      <c r="C121" s="30" t="s">
        <v>2733</v>
      </c>
      <c r="D121" s="30" t="s">
        <v>2705</v>
      </c>
      <c r="E121" s="147"/>
      <c r="F121" s="147"/>
      <c r="G121" s="147"/>
      <c r="H121" s="132">
        <v>150000</v>
      </c>
      <c r="I121" s="147">
        <f t="shared" si="4"/>
        <v>150000</v>
      </c>
      <c r="J121" s="148"/>
      <c r="K121" s="179" t="str">
        <f t="shared" si="5"/>
        <v>K14A</v>
      </c>
      <c r="L121" s="168" t="s">
        <v>5651</v>
      </c>
    </row>
    <row r="122" spans="1:12" ht="17.25" customHeight="1">
      <c r="A122" s="148">
        <v>1322</v>
      </c>
      <c r="B122" s="30" t="s">
        <v>2734</v>
      </c>
      <c r="C122" s="30" t="s">
        <v>2735</v>
      </c>
      <c r="D122" s="30" t="s">
        <v>2705</v>
      </c>
      <c r="E122" s="147"/>
      <c r="F122" s="147"/>
      <c r="G122" s="147">
        <f>VLOOKUP(B122,'Lệ phí thi lại'!$B$8:$F$434,5,0)</f>
        <v>240000</v>
      </c>
      <c r="H122" s="132">
        <v>150000</v>
      </c>
      <c r="I122" s="147">
        <f t="shared" si="4"/>
        <v>390000</v>
      </c>
      <c r="J122" s="148"/>
      <c r="K122" s="179" t="str">
        <f t="shared" si="5"/>
        <v>K14A</v>
      </c>
      <c r="L122" s="168" t="s">
        <v>5651</v>
      </c>
    </row>
    <row r="123" spans="1:12" ht="17.25" customHeight="1">
      <c r="A123" s="148">
        <v>1323</v>
      </c>
      <c r="B123" s="30" t="s">
        <v>2736</v>
      </c>
      <c r="C123" s="30" t="s">
        <v>2737</v>
      </c>
      <c r="D123" s="30" t="s">
        <v>2705</v>
      </c>
      <c r="E123" s="147"/>
      <c r="F123" s="147"/>
      <c r="G123" s="147"/>
      <c r="H123" s="132">
        <v>50000</v>
      </c>
      <c r="I123" s="147">
        <f t="shared" si="4"/>
        <v>50000</v>
      </c>
      <c r="J123" s="148"/>
      <c r="K123" s="179" t="str">
        <f t="shared" si="5"/>
        <v>K14A</v>
      </c>
      <c r="L123" s="168" t="s">
        <v>5651</v>
      </c>
    </row>
    <row r="124" spans="1:12" ht="17.25" customHeight="1">
      <c r="A124" s="148">
        <v>1324</v>
      </c>
      <c r="B124" s="30" t="s">
        <v>2738</v>
      </c>
      <c r="C124" s="30" t="s">
        <v>2739</v>
      </c>
      <c r="D124" s="30" t="s">
        <v>2705</v>
      </c>
      <c r="E124" s="147"/>
      <c r="F124" s="147"/>
      <c r="G124" s="147"/>
      <c r="H124" s="132">
        <v>50000</v>
      </c>
      <c r="I124" s="147">
        <f t="shared" si="4"/>
        <v>50000</v>
      </c>
      <c r="J124" s="148"/>
      <c r="K124" s="179" t="str">
        <f t="shared" si="5"/>
        <v>K14A</v>
      </c>
      <c r="L124" s="168" t="s">
        <v>5651</v>
      </c>
    </row>
    <row r="125" spans="1:12" ht="17.25" customHeight="1">
      <c r="A125" s="148">
        <v>1325</v>
      </c>
      <c r="B125" s="30" t="s">
        <v>2740</v>
      </c>
      <c r="C125" s="30" t="s">
        <v>2741</v>
      </c>
      <c r="D125" s="30" t="s">
        <v>2705</v>
      </c>
      <c r="E125" s="147"/>
      <c r="F125" s="147"/>
      <c r="G125" s="147"/>
      <c r="H125" s="132">
        <v>50000</v>
      </c>
      <c r="I125" s="147">
        <f t="shared" si="4"/>
        <v>50000</v>
      </c>
      <c r="J125" s="148"/>
      <c r="K125" s="179" t="str">
        <f t="shared" si="5"/>
        <v>K14A</v>
      </c>
      <c r="L125" s="168" t="s">
        <v>5651</v>
      </c>
    </row>
    <row r="126" spans="1:12" ht="17.25" customHeight="1">
      <c r="A126" s="148">
        <v>1326</v>
      </c>
      <c r="B126" s="30" t="s">
        <v>2742</v>
      </c>
      <c r="C126" s="30" t="s">
        <v>2743</v>
      </c>
      <c r="D126" s="30" t="s">
        <v>2705</v>
      </c>
      <c r="E126" s="147"/>
      <c r="F126" s="147"/>
      <c r="G126" s="147"/>
      <c r="H126" s="132">
        <v>50000</v>
      </c>
      <c r="I126" s="147">
        <f t="shared" si="4"/>
        <v>50000</v>
      </c>
      <c r="J126" s="148"/>
      <c r="K126" s="179" t="str">
        <f t="shared" si="5"/>
        <v>K14A</v>
      </c>
      <c r="L126" s="168" t="s">
        <v>5651</v>
      </c>
    </row>
    <row r="127" spans="1:12" ht="17.25" customHeight="1">
      <c r="A127" s="148">
        <v>1327</v>
      </c>
      <c r="B127" s="30" t="s">
        <v>2744</v>
      </c>
      <c r="C127" s="30" t="s">
        <v>2745</v>
      </c>
      <c r="D127" s="30" t="s">
        <v>2705</v>
      </c>
      <c r="E127" s="147"/>
      <c r="F127" s="147"/>
      <c r="G127" s="147"/>
      <c r="H127" s="132">
        <v>50000</v>
      </c>
      <c r="I127" s="147">
        <f t="shared" si="4"/>
        <v>50000</v>
      </c>
      <c r="J127" s="148"/>
      <c r="K127" s="179" t="str">
        <f t="shared" si="5"/>
        <v>K14A</v>
      </c>
      <c r="L127" s="168" t="s">
        <v>5651</v>
      </c>
    </row>
    <row r="128" spans="1:12" ht="17.25" customHeight="1">
      <c r="A128" s="148">
        <v>1328</v>
      </c>
      <c r="B128" s="30" t="s">
        <v>2746</v>
      </c>
      <c r="C128" s="30" t="s">
        <v>2747</v>
      </c>
      <c r="D128" s="30" t="s">
        <v>2705</v>
      </c>
      <c r="E128" s="147"/>
      <c r="F128" s="147"/>
      <c r="G128" s="147"/>
      <c r="H128" s="132">
        <v>50000</v>
      </c>
      <c r="I128" s="147">
        <f t="shared" si="4"/>
        <v>50000</v>
      </c>
      <c r="J128" s="148"/>
      <c r="K128" s="179" t="str">
        <f t="shared" si="5"/>
        <v>K14A</v>
      </c>
      <c r="L128" s="168" t="s">
        <v>5651</v>
      </c>
    </row>
    <row r="129" spans="1:12" ht="17.25" customHeight="1">
      <c r="A129" s="148">
        <v>1329</v>
      </c>
      <c r="B129" s="30" t="s">
        <v>2748</v>
      </c>
      <c r="C129" s="30" t="s">
        <v>2749</v>
      </c>
      <c r="D129" s="30" t="s">
        <v>2705</v>
      </c>
      <c r="E129" s="147"/>
      <c r="F129" s="147"/>
      <c r="G129" s="147"/>
      <c r="H129" s="132">
        <v>50000</v>
      </c>
      <c r="I129" s="147">
        <f t="shared" si="4"/>
        <v>50000</v>
      </c>
      <c r="J129" s="148"/>
      <c r="K129" s="179" t="str">
        <f t="shared" si="5"/>
        <v>K14A</v>
      </c>
      <c r="L129" s="168" t="s">
        <v>5651</v>
      </c>
    </row>
    <row r="130" spans="1:12" ht="17.25" customHeight="1">
      <c r="A130" s="148">
        <v>1330</v>
      </c>
      <c r="B130" s="30" t="s">
        <v>2750</v>
      </c>
      <c r="C130" s="30" t="s">
        <v>2751</v>
      </c>
      <c r="D130" s="30" t="s">
        <v>2705</v>
      </c>
      <c r="E130" s="147"/>
      <c r="F130" s="147"/>
      <c r="G130" s="147"/>
      <c r="H130" s="132">
        <v>150000</v>
      </c>
      <c r="I130" s="147">
        <f t="shared" si="4"/>
        <v>150000</v>
      </c>
      <c r="J130" s="148"/>
      <c r="K130" s="179" t="str">
        <f t="shared" si="5"/>
        <v>K14A</v>
      </c>
      <c r="L130" s="168" t="s">
        <v>5651</v>
      </c>
    </row>
    <row r="131" spans="1:12" ht="17.25" customHeight="1">
      <c r="A131" s="148">
        <v>1331</v>
      </c>
      <c r="B131" s="30" t="s">
        <v>2752</v>
      </c>
      <c r="C131" s="30" t="s">
        <v>2753</v>
      </c>
      <c r="D131" s="30" t="s">
        <v>2705</v>
      </c>
      <c r="E131" s="147"/>
      <c r="F131" s="147"/>
      <c r="G131" s="147">
        <f>VLOOKUP(B131,'Lệ phí thi lại'!$B$8:$F$434,5,0)</f>
        <v>90000</v>
      </c>
      <c r="H131" s="132">
        <v>150000</v>
      </c>
      <c r="I131" s="147">
        <f t="shared" si="4"/>
        <v>240000</v>
      </c>
      <c r="J131" s="148"/>
      <c r="K131" s="179" t="str">
        <f t="shared" si="5"/>
        <v>K14A</v>
      </c>
      <c r="L131" s="168" t="s">
        <v>5651</v>
      </c>
    </row>
    <row r="132" spans="1:12" ht="17.25" customHeight="1">
      <c r="A132" s="148">
        <v>1332</v>
      </c>
      <c r="B132" s="30" t="s">
        <v>2754</v>
      </c>
      <c r="C132" s="30" t="s">
        <v>2755</v>
      </c>
      <c r="D132" s="30" t="s">
        <v>2705</v>
      </c>
      <c r="E132" s="147"/>
      <c r="F132" s="147"/>
      <c r="G132" s="147"/>
      <c r="H132" s="132">
        <v>150000</v>
      </c>
      <c r="I132" s="147">
        <f t="shared" si="4"/>
        <v>150000</v>
      </c>
      <c r="J132" s="148"/>
      <c r="K132" s="179" t="str">
        <f t="shared" si="5"/>
        <v>K14A</v>
      </c>
      <c r="L132" s="168" t="s">
        <v>5651</v>
      </c>
    </row>
    <row r="133" spans="1:12" ht="17.25" customHeight="1">
      <c r="A133" s="148">
        <v>1333</v>
      </c>
      <c r="B133" s="30" t="s">
        <v>2756</v>
      </c>
      <c r="C133" s="30" t="s">
        <v>2757</v>
      </c>
      <c r="D133" s="30" t="s">
        <v>2705</v>
      </c>
      <c r="E133" s="147"/>
      <c r="F133" s="147"/>
      <c r="G133" s="147"/>
      <c r="H133" s="132">
        <v>150000</v>
      </c>
      <c r="I133" s="147">
        <f t="shared" si="4"/>
        <v>150000</v>
      </c>
      <c r="J133" s="148"/>
      <c r="K133" s="179" t="str">
        <f t="shared" si="5"/>
        <v>K14A</v>
      </c>
      <c r="L133" s="168" t="s">
        <v>5651</v>
      </c>
    </row>
    <row r="134" spans="1:12" ht="17.25" customHeight="1">
      <c r="A134" s="148">
        <v>1334</v>
      </c>
      <c r="B134" s="30" t="s">
        <v>2758</v>
      </c>
      <c r="C134" s="30" t="s">
        <v>2759</v>
      </c>
      <c r="D134" s="30" t="s">
        <v>2705</v>
      </c>
      <c r="E134" s="147"/>
      <c r="F134" s="147"/>
      <c r="G134" s="147"/>
      <c r="H134" s="132">
        <v>50000</v>
      </c>
      <c r="I134" s="147">
        <f t="shared" si="4"/>
        <v>50000</v>
      </c>
      <c r="J134" s="148"/>
      <c r="K134" s="179" t="str">
        <f t="shared" ref="K134:K169" si="6">RIGHT(D134,4)</f>
        <v>K14A</v>
      </c>
      <c r="L134" s="168" t="s">
        <v>5651</v>
      </c>
    </row>
    <row r="135" spans="1:12" ht="17.25" customHeight="1">
      <c r="A135" s="148">
        <v>1335</v>
      </c>
      <c r="B135" s="30" t="s">
        <v>2760</v>
      </c>
      <c r="C135" s="30" t="s">
        <v>2761</v>
      </c>
      <c r="D135" s="30" t="s">
        <v>2705</v>
      </c>
      <c r="E135" s="147"/>
      <c r="F135" s="147"/>
      <c r="G135" s="147">
        <f>VLOOKUP(B135,'Lệ phí thi lại'!$B$8:$F$434,5,0)</f>
        <v>90000</v>
      </c>
      <c r="H135" s="132">
        <v>150000</v>
      </c>
      <c r="I135" s="147">
        <f t="shared" ref="I135:I198" si="7">SUM(E135:H135)</f>
        <v>240000</v>
      </c>
      <c r="J135" s="148"/>
      <c r="K135" s="179" t="str">
        <f t="shared" si="6"/>
        <v>K14A</v>
      </c>
      <c r="L135" s="168" t="s">
        <v>5651</v>
      </c>
    </row>
    <row r="136" spans="1:12" ht="17.25" customHeight="1">
      <c r="A136" s="148">
        <v>1336</v>
      </c>
      <c r="B136" s="30" t="s">
        <v>2762</v>
      </c>
      <c r="C136" s="30" t="s">
        <v>2763</v>
      </c>
      <c r="D136" s="30" t="s">
        <v>2705</v>
      </c>
      <c r="E136" s="147"/>
      <c r="F136" s="147"/>
      <c r="G136" s="147">
        <f>VLOOKUP(B136,'Lệ phí thi lại'!$B$8:$F$434,5,0)</f>
        <v>90000</v>
      </c>
      <c r="H136" s="132">
        <v>150000</v>
      </c>
      <c r="I136" s="147">
        <f t="shared" si="7"/>
        <v>240000</v>
      </c>
      <c r="J136" s="148"/>
      <c r="K136" s="179" t="str">
        <f t="shared" si="6"/>
        <v>K14A</v>
      </c>
      <c r="L136" s="168" t="s">
        <v>5651</v>
      </c>
    </row>
    <row r="137" spans="1:12" ht="17.25" customHeight="1">
      <c r="A137" s="148">
        <v>1337</v>
      </c>
      <c r="B137" s="30" t="s">
        <v>2764</v>
      </c>
      <c r="C137" s="30" t="s">
        <v>2765</v>
      </c>
      <c r="D137" s="30" t="s">
        <v>2705</v>
      </c>
      <c r="E137" s="147"/>
      <c r="F137" s="147"/>
      <c r="G137" s="147"/>
      <c r="H137" s="132">
        <v>50000</v>
      </c>
      <c r="I137" s="147">
        <f t="shared" si="7"/>
        <v>50000</v>
      </c>
      <c r="J137" s="148"/>
      <c r="K137" s="179" t="str">
        <f t="shared" si="6"/>
        <v>K14A</v>
      </c>
      <c r="L137" s="168" t="s">
        <v>5651</v>
      </c>
    </row>
    <row r="138" spans="1:12" ht="17.25" customHeight="1">
      <c r="A138" s="148">
        <v>1338</v>
      </c>
      <c r="B138" s="30" t="s">
        <v>2766</v>
      </c>
      <c r="C138" s="30" t="s">
        <v>2767</v>
      </c>
      <c r="D138" s="30" t="s">
        <v>2705</v>
      </c>
      <c r="E138" s="147"/>
      <c r="F138" s="147"/>
      <c r="G138" s="147"/>
      <c r="H138" s="132">
        <v>50000</v>
      </c>
      <c r="I138" s="147">
        <f t="shared" si="7"/>
        <v>50000</v>
      </c>
      <c r="J138" s="148"/>
      <c r="K138" s="179" t="str">
        <f t="shared" si="6"/>
        <v>K14A</v>
      </c>
      <c r="L138" s="168" t="s">
        <v>5651</v>
      </c>
    </row>
    <row r="139" spans="1:12" ht="17.25" customHeight="1">
      <c r="A139" s="148">
        <v>1339</v>
      </c>
      <c r="B139" s="30" t="s">
        <v>2768</v>
      </c>
      <c r="C139" s="30" t="s">
        <v>2769</v>
      </c>
      <c r="D139" s="30" t="s">
        <v>2705</v>
      </c>
      <c r="E139" s="147"/>
      <c r="F139" s="147"/>
      <c r="G139" s="147"/>
      <c r="H139" s="132">
        <v>150000</v>
      </c>
      <c r="I139" s="147">
        <f t="shared" si="7"/>
        <v>150000</v>
      </c>
      <c r="J139" s="148"/>
      <c r="K139" s="179" t="str">
        <f t="shared" si="6"/>
        <v>K14A</v>
      </c>
      <c r="L139" s="168" t="s">
        <v>5651</v>
      </c>
    </row>
    <row r="140" spans="1:12" ht="17.25" customHeight="1">
      <c r="A140" s="148">
        <v>1340</v>
      </c>
      <c r="B140" s="30" t="s">
        <v>2770</v>
      </c>
      <c r="C140" s="30" t="s">
        <v>2771</v>
      </c>
      <c r="D140" s="30" t="s">
        <v>2705</v>
      </c>
      <c r="E140" s="147"/>
      <c r="F140" s="147"/>
      <c r="G140" s="147">
        <f>VLOOKUP(B140,'Lệ phí thi lại'!$B$8:$F$434,5,0)</f>
        <v>90000</v>
      </c>
      <c r="H140" s="132">
        <v>150000</v>
      </c>
      <c r="I140" s="147">
        <f t="shared" si="7"/>
        <v>240000</v>
      </c>
      <c r="J140" s="148"/>
      <c r="K140" s="179" t="str">
        <f t="shared" si="6"/>
        <v>K14A</v>
      </c>
      <c r="L140" s="168" t="s">
        <v>5651</v>
      </c>
    </row>
    <row r="141" spans="1:12" ht="17.25" customHeight="1">
      <c r="A141" s="148">
        <v>1341</v>
      </c>
      <c r="B141" s="30" t="s">
        <v>2772</v>
      </c>
      <c r="C141" s="30" t="s">
        <v>2773</v>
      </c>
      <c r="D141" s="30" t="s">
        <v>2705</v>
      </c>
      <c r="E141" s="147"/>
      <c r="F141" s="147"/>
      <c r="G141" s="147"/>
      <c r="H141" s="132">
        <v>150000</v>
      </c>
      <c r="I141" s="147">
        <f t="shared" si="7"/>
        <v>150000</v>
      </c>
      <c r="J141" s="148"/>
      <c r="K141" s="179" t="str">
        <f t="shared" si="6"/>
        <v>K14A</v>
      </c>
      <c r="L141" s="168" t="s">
        <v>5651</v>
      </c>
    </row>
    <row r="142" spans="1:12" ht="17.25" customHeight="1">
      <c r="A142" s="148">
        <v>1342</v>
      </c>
      <c r="B142" s="30" t="s">
        <v>2774</v>
      </c>
      <c r="C142" s="30" t="s">
        <v>2775</v>
      </c>
      <c r="D142" s="30" t="s">
        <v>2705</v>
      </c>
      <c r="E142" s="147"/>
      <c r="F142" s="147"/>
      <c r="G142" s="147"/>
      <c r="H142" s="132">
        <v>50000</v>
      </c>
      <c r="I142" s="147">
        <f t="shared" si="7"/>
        <v>50000</v>
      </c>
      <c r="J142" s="148"/>
      <c r="K142" s="179" t="str">
        <f t="shared" si="6"/>
        <v>K14A</v>
      </c>
      <c r="L142" s="168" t="s">
        <v>5651</v>
      </c>
    </row>
    <row r="143" spans="1:12" ht="17.25" customHeight="1">
      <c r="A143" s="148">
        <v>1343</v>
      </c>
      <c r="B143" s="30" t="s">
        <v>2776</v>
      </c>
      <c r="C143" s="30" t="s">
        <v>2777</v>
      </c>
      <c r="D143" s="30" t="s">
        <v>2705</v>
      </c>
      <c r="E143" s="147"/>
      <c r="F143" s="147"/>
      <c r="G143" s="147"/>
      <c r="H143" s="132">
        <v>50000</v>
      </c>
      <c r="I143" s="147">
        <f t="shared" si="7"/>
        <v>50000</v>
      </c>
      <c r="J143" s="148"/>
      <c r="K143" s="179" t="str">
        <f t="shared" si="6"/>
        <v>K14A</v>
      </c>
      <c r="L143" s="168" t="s">
        <v>5651</v>
      </c>
    </row>
    <row r="144" spans="1:12" ht="17.25" customHeight="1">
      <c r="A144" s="148">
        <v>1344</v>
      </c>
      <c r="B144" s="30" t="s">
        <v>2778</v>
      </c>
      <c r="C144" s="30" t="s">
        <v>2702</v>
      </c>
      <c r="D144" s="30" t="s">
        <v>2705</v>
      </c>
      <c r="E144" s="147"/>
      <c r="F144" s="147"/>
      <c r="G144" s="147"/>
      <c r="H144" s="132">
        <v>50000</v>
      </c>
      <c r="I144" s="147">
        <f t="shared" si="7"/>
        <v>50000</v>
      </c>
      <c r="J144" s="148"/>
      <c r="K144" s="179" t="str">
        <f t="shared" si="6"/>
        <v>K14A</v>
      </c>
      <c r="L144" s="168" t="s">
        <v>5651</v>
      </c>
    </row>
    <row r="145" spans="1:12" ht="17.25" customHeight="1">
      <c r="A145" s="148">
        <v>1345</v>
      </c>
      <c r="B145" s="30" t="s">
        <v>2779</v>
      </c>
      <c r="C145" s="30" t="s">
        <v>2780</v>
      </c>
      <c r="D145" s="30" t="s">
        <v>2705</v>
      </c>
      <c r="E145" s="147"/>
      <c r="F145" s="147"/>
      <c r="G145" s="147"/>
      <c r="H145" s="132">
        <v>50000</v>
      </c>
      <c r="I145" s="147">
        <f t="shared" si="7"/>
        <v>50000</v>
      </c>
      <c r="J145" s="148"/>
      <c r="K145" s="179" t="str">
        <f t="shared" si="6"/>
        <v>K14A</v>
      </c>
      <c r="L145" s="168" t="s">
        <v>5651</v>
      </c>
    </row>
    <row r="146" spans="1:12" ht="17.25" customHeight="1">
      <c r="A146" s="148">
        <v>1542</v>
      </c>
      <c r="B146" s="30" t="s">
        <v>5469</v>
      </c>
      <c r="C146" s="30" t="s">
        <v>5470</v>
      </c>
      <c r="D146" s="30" t="s">
        <v>2320</v>
      </c>
      <c r="E146" s="147"/>
      <c r="F146" s="147"/>
      <c r="G146" s="169">
        <v>60000</v>
      </c>
      <c r="H146" s="177">
        <v>60000</v>
      </c>
      <c r="I146" s="147">
        <f t="shared" si="7"/>
        <v>120000</v>
      </c>
      <c r="J146" s="148"/>
      <c r="K146" s="179" t="str">
        <f t="shared" si="6"/>
        <v>K14A</v>
      </c>
      <c r="L146" s="168" t="s">
        <v>5651</v>
      </c>
    </row>
    <row r="147" spans="1:12" ht="17.25" customHeight="1">
      <c r="A147" s="148">
        <v>1543</v>
      </c>
      <c r="B147" s="30" t="s">
        <v>5492</v>
      </c>
      <c r="C147" s="30" t="s">
        <v>5493</v>
      </c>
      <c r="D147" s="30" t="s">
        <v>2512</v>
      </c>
      <c r="E147" s="147"/>
      <c r="F147" s="147"/>
      <c r="G147" s="169">
        <v>90000</v>
      </c>
      <c r="H147" s="177">
        <v>90000</v>
      </c>
      <c r="I147" s="147">
        <f t="shared" si="7"/>
        <v>180000</v>
      </c>
      <c r="J147" s="148"/>
      <c r="K147" s="179" t="str">
        <f t="shared" si="6"/>
        <v>K14A</v>
      </c>
      <c r="L147" s="168" t="s">
        <v>5651</v>
      </c>
    </row>
    <row r="148" spans="1:12" ht="17.25" customHeight="1">
      <c r="A148" s="148">
        <v>1544</v>
      </c>
      <c r="B148" s="30" t="s">
        <v>5494</v>
      </c>
      <c r="C148" s="30" t="s">
        <v>5495</v>
      </c>
      <c r="D148" s="30" t="s">
        <v>2512</v>
      </c>
      <c r="E148" s="147"/>
      <c r="F148" s="147"/>
      <c r="G148" s="169">
        <v>60000</v>
      </c>
      <c r="H148" s="177">
        <v>60000</v>
      </c>
      <c r="I148" s="147">
        <f t="shared" si="7"/>
        <v>120000</v>
      </c>
      <c r="J148" s="148"/>
      <c r="K148" s="179" t="str">
        <f t="shared" si="6"/>
        <v>K14A</v>
      </c>
      <c r="L148" s="168" t="s">
        <v>5651</v>
      </c>
    </row>
    <row r="149" spans="1:12" ht="17.25" customHeight="1">
      <c r="A149" s="148">
        <v>1616</v>
      </c>
      <c r="B149" s="30" t="s">
        <v>2286</v>
      </c>
      <c r="C149" s="30" t="s">
        <v>2287</v>
      </c>
      <c r="D149" s="30" t="s">
        <v>2288</v>
      </c>
      <c r="E149" s="147"/>
      <c r="F149" s="147"/>
      <c r="G149" s="147"/>
      <c r="H149" s="132">
        <v>150000</v>
      </c>
      <c r="I149" s="147">
        <f t="shared" si="7"/>
        <v>150000</v>
      </c>
      <c r="J149" s="148"/>
      <c r="K149" s="179" t="str">
        <f t="shared" si="6"/>
        <v>K14B</v>
      </c>
      <c r="L149" s="168" t="s">
        <v>5651</v>
      </c>
    </row>
    <row r="150" spans="1:12" ht="17.25" customHeight="1">
      <c r="A150" s="148">
        <v>1617</v>
      </c>
      <c r="B150" s="30" t="s">
        <v>2289</v>
      </c>
      <c r="C150" s="30" t="s">
        <v>2107</v>
      </c>
      <c r="D150" s="30" t="s">
        <v>2288</v>
      </c>
      <c r="E150" s="147"/>
      <c r="F150" s="147"/>
      <c r="G150" s="147"/>
      <c r="H150" s="132">
        <v>50000</v>
      </c>
      <c r="I150" s="147">
        <f t="shared" si="7"/>
        <v>50000</v>
      </c>
      <c r="J150" s="148"/>
      <c r="K150" s="179" t="str">
        <f t="shared" si="6"/>
        <v>K14B</v>
      </c>
      <c r="L150" s="168" t="s">
        <v>5651</v>
      </c>
    </row>
    <row r="151" spans="1:12" ht="17.25" customHeight="1">
      <c r="A151" s="148">
        <v>1618</v>
      </c>
      <c r="B151" s="30" t="s">
        <v>2290</v>
      </c>
      <c r="C151" s="30" t="s">
        <v>2291</v>
      </c>
      <c r="D151" s="30" t="s">
        <v>2288</v>
      </c>
      <c r="E151" s="147"/>
      <c r="F151" s="147"/>
      <c r="G151" s="147"/>
      <c r="H151" s="132">
        <v>50000</v>
      </c>
      <c r="I151" s="147">
        <f t="shared" si="7"/>
        <v>50000</v>
      </c>
      <c r="J151" s="148"/>
      <c r="K151" s="179" t="str">
        <f t="shared" si="6"/>
        <v>K14B</v>
      </c>
      <c r="L151" s="168" t="s">
        <v>5651</v>
      </c>
    </row>
    <row r="152" spans="1:12" ht="17.25" customHeight="1">
      <c r="A152" s="148">
        <v>1619</v>
      </c>
      <c r="B152" s="30" t="s">
        <v>2292</v>
      </c>
      <c r="C152" s="30" t="s">
        <v>2293</v>
      </c>
      <c r="D152" s="30" t="s">
        <v>2288</v>
      </c>
      <c r="E152" s="147"/>
      <c r="F152" s="147"/>
      <c r="G152" s="147">
        <f>VLOOKUP(B152,'Lệ phí thi lại'!$B$8:$F$434,5,0)</f>
        <v>60000</v>
      </c>
      <c r="H152" s="132">
        <v>50000</v>
      </c>
      <c r="I152" s="147">
        <f t="shared" si="7"/>
        <v>110000</v>
      </c>
      <c r="J152" s="148"/>
      <c r="K152" s="179" t="str">
        <f t="shared" si="6"/>
        <v>K14B</v>
      </c>
      <c r="L152" s="168" t="s">
        <v>5651</v>
      </c>
    </row>
    <row r="153" spans="1:12" ht="17.25" customHeight="1">
      <c r="A153" s="148">
        <v>1620</v>
      </c>
      <c r="B153" s="30" t="s">
        <v>2294</v>
      </c>
      <c r="C153" s="30" t="s">
        <v>2295</v>
      </c>
      <c r="D153" s="30" t="s">
        <v>2288</v>
      </c>
      <c r="E153" s="147"/>
      <c r="F153" s="147"/>
      <c r="G153" s="147"/>
      <c r="H153" s="132">
        <v>50000</v>
      </c>
      <c r="I153" s="147">
        <f t="shared" si="7"/>
        <v>50000</v>
      </c>
      <c r="J153" s="148"/>
      <c r="K153" s="179" t="str">
        <f t="shared" si="6"/>
        <v>K14B</v>
      </c>
      <c r="L153" s="168" t="s">
        <v>5651</v>
      </c>
    </row>
    <row r="154" spans="1:12" ht="17.25" customHeight="1">
      <c r="A154" s="148">
        <v>1621</v>
      </c>
      <c r="B154" s="30" t="s">
        <v>2296</v>
      </c>
      <c r="C154" s="30" t="s">
        <v>2297</v>
      </c>
      <c r="D154" s="30" t="s">
        <v>2288</v>
      </c>
      <c r="E154" s="147">
        <f>VLOOKUP(B154,'Học phí'!$B$8:$F$395,5,0)</f>
        <v>22500000</v>
      </c>
      <c r="F154" s="147"/>
      <c r="G154" s="147">
        <f>VLOOKUP(B154,'Lệ phí thi lại'!$B$8:$F$434,5,0)</f>
        <v>60000</v>
      </c>
      <c r="H154" s="132">
        <v>100000</v>
      </c>
      <c r="I154" s="147">
        <f t="shared" si="7"/>
        <v>22660000</v>
      </c>
      <c r="J154" s="148"/>
      <c r="K154" s="179" t="str">
        <f t="shared" si="6"/>
        <v>K14B</v>
      </c>
      <c r="L154" s="168" t="s">
        <v>5651</v>
      </c>
    </row>
    <row r="155" spans="1:12" ht="17.25" customHeight="1">
      <c r="A155" s="148">
        <v>1622</v>
      </c>
      <c r="B155" s="30" t="s">
        <v>2298</v>
      </c>
      <c r="C155" s="30" t="s">
        <v>2299</v>
      </c>
      <c r="D155" s="30" t="s">
        <v>2288</v>
      </c>
      <c r="E155" s="147"/>
      <c r="F155" s="147"/>
      <c r="G155" s="147">
        <f>VLOOKUP(B155,'Lệ phí thi lại'!$B$8:$F$434,5,0)</f>
        <v>210000</v>
      </c>
      <c r="H155" s="132">
        <v>100000</v>
      </c>
      <c r="I155" s="147">
        <f t="shared" si="7"/>
        <v>310000</v>
      </c>
      <c r="J155" s="148"/>
      <c r="K155" s="179" t="str">
        <f t="shared" si="6"/>
        <v>K14B</v>
      </c>
      <c r="L155" s="168" t="s">
        <v>5651</v>
      </c>
    </row>
    <row r="156" spans="1:12" ht="17.25" customHeight="1">
      <c r="A156" s="148">
        <v>1623</v>
      </c>
      <c r="B156" s="30" t="s">
        <v>2300</v>
      </c>
      <c r="C156" s="30" t="s">
        <v>2301</v>
      </c>
      <c r="D156" s="30" t="s">
        <v>2288</v>
      </c>
      <c r="E156" s="147"/>
      <c r="F156" s="147"/>
      <c r="G156" s="147"/>
      <c r="H156" s="132">
        <v>50000</v>
      </c>
      <c r="I156" s="147">
        <f t="shared" si="7"/>
        <v>50000</v>
      </c>
      <c r="J156" s="148"/>
      <c r="K156" s="179" t="str">
        <f t="shared" si="6"/>
        <v>K14B</v>
      </c>
      <c r="L156" s="168" t="s">
        <v>5651</v>
      </c>
    </row>
    <row r="157" spans="1:12" ht="17.25" customHeight="1">
      <c r="A157" s="148">
        <v>1624</v>
      </c>
      <c r="B157" s="30" t="s">
        <v>2302</v>
      </c>
      <c r="C157" s="30" t="s">
        <v>2303</v>
      </c>
      <c r="D157" s="30" t="s">
        <v>2288</v>
      </c>
      <c r="E157" s="147"/>
      <c r="F157" s="147"/>
      <c r="G157" s="147">
        <f>VLOOKUP(B157,'Lệ phí thi lại'!$B$8:$F$434,5,0)</f>
        <v>120000</v>
      </c>
      <c r="H157" s="132">
        <v>50000</v>
      </c>
      <c r="I157" s="147">
        <f t="shared" si="7"/>
        <v>170000</v>
      </c>
      <c r="J157" s="148"/>
      <c r="K157" s="179" t="str">
        <f t="shared" si="6"/>
        <v>K14B</v>
      </c>
      <c r="L157" s="168" t="s">
        <v>5651</v>
      </c>
    </row>
    <row r="158" spans="1:12" ht="17.25" customHeight="1">
      <c r="A158" s="148">
        <v>1625</v>
      </c>
      <c r="B158" s="30" t="s">
        <v>2304</v>
      </c>
      <c r="C158" s="30" t="s">
        <v>2305</v>
      </c>
      <c r="D158" s="30" t="s">
        <v>2288</v>
      </c>
      <c r="E158" s="147"/>
      <c r="F158" s="147"/>
      <c r="G158" s="147"/>
      <c r="H158" s="132">
        <v>100000</v>
      </c>
      <c r="I158" s="147">
        <f t="shared" si="7"/>
        <v>100000</v>
      </c>
      <c r="J158" s="148"/>
      <c r="K158" s="179" t="str">
        <f t="shared" si="6"/>
        <v>K14B</v>
      </c>
      <c r="L158" s="168" t="s">
        <v>5651</v>
      </c>
    </row>
    <row r="159" spans="1:12" ht="17.25" customHeight="1">
      <c r="A159" s="148">
        <v>1626</v>
      </c>
      <c r="B159" s="30" t="s">
        <v>2306</v>
      </c>
      <c r="C159" s="30" t="s">
        <v>2307</v>
      </c>
      <c r="D159" s="30" t="s">
        <v>2288</v>
      </c>
      <c r="E159" s="147"/>
      <c r="F159" s="147"/>
      <c r="G159" s="147">
        <f>VLOOKUP(B159,'Lệ phí thi lại'!$B$8:$F$434,5,0)</f>
        <v>180000</v>
      </c>
      <c r="H159" s="132">
        <v>100000</v>
      </c>
      <c r="I159" s="147">
        <f t="shared" si="7"/>
        <v>280000</v>
      </c>
      <c r="J159" s="148"/>
      <c r="K159" s="179" t="str">
        <f t="shared" si="6"/>
        <v>K14B</v>
      </c>
      <c r="L159" s="168" t="s">
        <v>5651</v>
      </c>
    </row>
    <row r="160" spans="1:12" ht="17.25" customHeight="1">
      <c r="A160" s="148">
        <v>1627</v>
      </c>
      <c r="B160" s="30" t="s">
        <v>2308</v>
      </c>
      <c r="C160" s="30" t="s">
        <v>2309</v>
      </c>
      <c r="D160" s="30" t="s">
        <v>2288</v>
      </c>
      <c r="E160" s="147"/>
      <c r="F160" s="147"/>
      <c r="G160" s="147"/>
      <c r="H160" s="132">
        <v>50000</v>
      </c>
      <c r="I160" s="147">
        <f t="shared" si="7"/>
        <v>50000</v>
      </c>
      <c r="J160" s="148"/>
      <c r="K160" s="179" t="str">
        <f t="shared" si="6"/>
        <v>K14B</v>
      </c>
      <c r="L160" s="168" t="s">
        <v>5651</v>
      </c>
    </row>
    <row r="161" spans="1:12" ht="17.25" customHeight="1">
      <c r="A161" s="148">
        <v>1628</v>
      </c>
      <c r="B161" s="30" t="s">
        <v>2310</v>
      </c>
      <c r="C161" s="30" t="s">
        <v>2311</v>
      </c>
      <c r="D161" s="30" t="s">
        <v>2288</v>
      </c>
      <c r="E161" s="147"/>
      <c r="F161" s="147"/>
      <c r="G161" s="147"/>
      <c r="H161" s="132">
        <v>50000</v>
      </c>
      <c r="I161" s="147">
        <f t="shared" si="7"/>
        <v>50000</v>
      </c>
      <c r="J161" s="148"/>
      <c r="K161" s="179" t="str">
        <f t="shared" si="6"/>
        <v>K14B</v>
      </c>
      <c r="L161" s="168" t="s">
        <v>5651</v>
      </c>
    </row>
    <row r="162" spans="1:12" ht="17.25" customHeight="1">
      <c r="A162" s="148">
        <v>1629</v>
      </c>
      <c r="B162" s="30" t="s">
        <v>2312</v>
      </c>
      <c r="C162" s="30" t="s">
        <v>2313</v>
      </c>
      <c r="D162" s="30" t="s">
        <v>2288</v>
      </c>
      <c r="E162" s="147"/>
      <c r="F162" s="147"/>
      <c r="G162" s="147"/>
      <c r="H162" s="132">
        <v>100000</v>
      </c>
      <c r="I162" s="147">
        <f t="shared" si="7"/>
        <v>100000</v>
      </c>
      <c r="J162" s="148"/>
      <c r="K162" s="179" t="str">
        <f t="shared" si="6"/>
        <v>K14B</v>
      </c>
      <c r="L162" s="168" t="s">
        <v>5651</v>
      </c>
    </row>
    <row r="163" spans="1:12" ht="17.25" customHeight="1">
      <c r="A163" s="148">
        <v>1630</v>
      </c>
      <c r="B163" s="30" t="s">
        <v>2314</v>
      </c>
      <c r="C163" s="30" t="s">
        <v>2315</v>
      </c>
      <c r="D163" s="30" t="s">
        <v>2288</v>
      </c>
      <c r="E163" s="147"/>
      <c r="F163" s="147"/>
      <c r="G163" s="147"/>
      <c r="H163" s="132">
        <v>150000</v>
      </c>
      <c r="I163" s="147">
        <f t="shared" si="7"/>
        <v>150000</v>
      </c>
      <c r="J163" s="148"/>
      <c r="K163" s="179" t="str">
        <f t="shared" si="6"/>
        <v>K14B</v>
      </c>
      <c r="L163" s="168" t="s">
        <v>5651</v>
      </c>
    </row>
    <row r="164" spans="1:12" ht="17.25" customHeight="1">
      <c r="A164" s="148">
        <v>1631</v>
      </c>
      <c r="B164" s="30" t="s">
        <v>2316</v>
      </c>
      <c r="C164" s="30" t="s">
        <v>2317</v>
      </c>
      <c r="D164" s="30" t="s">
        <v>2288</v>
      </c>
      <c r="E164" s="147"/>
      <c r="F164" s="147"/>
      <c r="G164" s="147">
        <f>VLOOKUP(B164,'Lệ phí thi lại'!$B$8:$F$434,5,0)</f>
        <v>180000</v>
      </c>
      <c r="H164" s="132">
        <v>150000</v>
      </c>
      <c r="I164" s="147">
        <f t="shared" si="7"/>
        <v>330000</v>
      </c>
      <c r="J164" s="148"/>
      <c r="K164" s="179" t="str">
        <f t="shared" si="6"/>
        <v>K14B</v>
      </c>
      <c r="L164" s="168" t="s">
        <v>5651</v>
      </c>
    </row>
    <row r="165" spans="1:12" ht="17.25" customHeight="1">
      <c r="A165" s="148">
        <v>1632</v>
      </c>
      <c r="B165" s="30" t="s">
        <v>2318</v>
      </c>
      <c r="C165" s="30" t="s">
        <v>2319</v>
      </c>
      <c r="D165" s="30" t="s">
        <v>2288</v>
      </c>
      <c r="E165" s="147"/>
      <c r="F165" s="147"/>
      <c r="G165" s="147"/>
      <c r="H165" s="132">
        <v>50000</v>
      </c>
      <c r="I165" s="147">
        <f t="shared" si="7"/>
        <v>50000</v>
      </c>
      <c r="J165" s="148"/>
      <c r="K165" s="179" t="str">
        <f t="shared" si="6"/>
        <v>K14B</v>
      </c>
      <c r="L165" s="168" t="s">
        <v>5651</v>
      </c>
    </row>
    <row r="166" spans="1:12" ht="17.25" customHeight="1">
      <c r="A166" s="148">
        <v>1727</v>
      </c>
      <c r="B166" s="168" t="s">
        <v>4942</v>
      </c>
      <c r="C166" s="168" t="s">
        <v>4943</v>
      </c>
      <c r="D166" s="168" t="s">
        <v>2288</v>
      </c>
      <c r="E166" s="169">
        <v>350000</v>
      </c>
      <c r="F166" s="147"/>
      <c r="G166" s="147"/>
      <c r="H166" s="169"/>
      <c r="I166" s="147">
        <f t="shared" si="7"/>
        <v>350000</v>
      </c>
      <c r="J166" s="148"/>
      <c r="K166" s="179" t="str">
        <f t="shared" si="6"/>
        <v>K14B</v>
      </c>
      <c r="L166" s="168" t="s">
        <v>5651</v>
      </c>
    </row>
    <row r="167" spans="1:12" ht="17.25" customHeight="1">
      <c r="A167" s="148">
        <v>1728</v>
      </c>
      <c r="B167" s="168" t="s">
        <v>4945</v>
      </c>
      <c r="C167" s="168" t="s">
        <v>4946</v>
      </c>
      <c r="D167" s="168" t="s">
        <v>2288</v>
      </c>
      <c r="E167" s="169">
        <v>4400000</v>
      </c>
      <c r="F167" s="147"/>
      <c r="G167" s="147"/>
      <c r="H167" s="169"/>
      <c r="I167" s="147">
        <f t="shared" si="7"/>
        <v>4400000</v>
      </c>
      <c r="J167" s="148"/>
      <c r="K167" s="179" t="str">
        <f t="shared" si="6"/>
        <v>K14B</v>
      </c>
      <c r="L167" s="168" t="s">
        <v>5651</v>
      </c>
    </row>
    <row r="168" spans="1:12" ht="17.25" customHeight="1">
      <c r="A168" s="148">
        <v>1729</v>
      </c>
      <c r="B168" s="30" t="s">
        <v>5472</v>
      </c>
      <c r="C168" s="30" t="s">
        <v>5473</v>
      </c>
      <c r="D168" s="30" t="s">
        <v>2288</v>
      </c>
      <c r="E168" s="147"/>
      <c r="F168" s="147"/>
      <c r="G168" s="169">
        <v>120000</v>
      </c>
      <c r="H168" s="177">
        <v>120000</v>
      </c>
      <c r="I168" s="147">
        <f t="shared" si="7"/>
        <v>240000</v>
      </c>
      <c r="J168" s="148"/>
      <c r="K168" s="179" t="str">
        <f t="shared" si="6"/>
        <v>K14B</v>
      </c>
      <c r="L168" s="168" t="s">
        <v>5651</v>
      </c>
    </row>
    <row r="169" spans="1:12" ht="17.25" customHeight="1">
      <c r="A169" s="148">
        <v>1730</v>
      </c>
      <c r="B169" s="30" t="s">
        <v>5475</v>
      </c>
      <c r="C169" s="30" t="s">
        <v>5476</v>
      </c>
      <c r="D169" s="30" t="s">
        <v>2288</v>
      </c>
      <c r="E169" s="147"/>
      <c r="F169" s="147"/>
      <c r="G169" s="169">
        <v>240000</v>
      </c>
      <c r="H169" s="177">
        <v>300000</v>
      </c>
      <c r="I169" s="147">
        <f t="shared" si="7"/>
        <v>540000</v>
      </c>
      <c r="J169" s="148"/>
      <c r="K169" s="179" t="str">
        <f t="shared" si="6"/>
        <v>K14B</v>
      </c>
      <c r="L169" s="168" t="s">
        <v>5651</v>
      </c>
    </row>
    <row r="170" spans="1:12" ht="17.25" customHeight="1">
      <c r="A170" s="148">
        <v>1887</v>
      </c>
      <c r="B170" s="30" t="s">
        <v>1215</v>
      </c>
      <c r="C170" s="30" t="s">
        <v>1216</v>
      </c>
      <c r="D170" s="30" t="s">
        <v>1217</v>
      </c>
      <c r="E170" s="147"/>
      <c r="F170" s="147"/>
      <c r="G170" s="147"/>
      <c r="H170" s="132">
        <v>50000</v>
      </c>
      <c r="I170" s="147">
        <f t="shared" si="7"/>
        <v>50000</v>
      </c>
      <c r="J170" s="148"/>
      <c r="K170" s="179" t="str">
        <f t="shared" ref="K170:K175" si="8">MID(D170,6,7)</f>
        <v>K15 CLC</v>
      </c>
      <c r="L170" s="168" t="s">
        <v>5651</v>
      </c>
    </row>
    <row r="171" spans="1:12" ht="17.25" customHeight="1">
      <c r="A171" s="148">
        <v>1888</v>
      </c>
      <c r="B171" s="30" t="s">
        <v>1218</v>
      </c>
      <c r="C171" s="30" t="s">
        <v>1219</v>
      </c>
      <c r="D171" s="30" t="s">
        <v>1217</v>
      </c>
      <c r="E171" s="147"/>
      <c r="F171" s="147"/>
      <c r="G171" s="147"/>
      <c r="H171" s="132">
        <v>50000</v>
      </c>
      <c r="I171" s="147">
        <f t="shared" si="7"/>
        <v>50000</v>
      </c>
      <c r="J171" s="148"/>
      <c r="K171" s="179" t="str">
        <f t="shared" si="8"/>
        <v>K15 CLC</v>
      </c>
      <c r="L171" s="168" t="s">
        <v>5651</v>
      </c>
    </row>
    <row r="172" spans="1:12" ht="17.25" customHeight="1">
      <c r="A172" s="148">
        <v>1889</v>
      </c>
      <c r="B172" s="30" t="s">
        <v>1220</v>
      </c>
      <c r="C172" s="30" t="s">
        <v>1221</v>
      </c>
      <c r="D172" s="30" t="s">
        <v>1217</v>
      </c>
      <c r="E172" s="147"/>
      <c r="F172" s="147"/>
      <c r="G172" s="147"/>
      <c r="H172" s="132">
        <v>50000</v>
      </c>
      <c r="I172" s="147">
        <f t="shared" si="7"/>
        <v>50000</v>
      </c>
      <c r="J172" s="148"/>
      <c r="K172" s="179" t="str">
        <f t="shared" si="8"/>
        <v>K15 CLC</v>
      </c>
      <c r="L172" s="168" t="s">
        <v>5651</v>
      </c>
    </row>
    <row r="173" spans="1:12" ht="17.25" customHeight="1">
      <c r="A173" s="148">
        <v>1890</v>
      </c>
      <c r="B173" s="30" t="s">
        <v>1222</v>
      </c>
      <c r="C173" s="30" t="s">
        <v>1223</v>
      </c>
      <c r="D173" s="30" t="s">
        <v>1224</v>
      </c>
      <c r="E173" s="147"/>
      <c r="F173" s="147"/>
      <c r="G173" s="147"/>
      <c r="H173" s="132">
        <v>100000</v>
      </c>
      <c r="I173" s="147">
        <f t="shared" si="7"/>
        <v>100000</v>
      </c>
      <c r="J173" s="148"/>
      <c r="K173" s="179" t="str">
        <f t="shared" si="8"/>
        <v>K15 LAO</v>
      </c>
      <c r="L173" s="168" t="s">
        <v>5651</v>
      </c>
    </row>
    <row r="174" spans="1:12" ht="17.25" customHeight="1">
      <c r="A174" s="148">
        <v>1891</v>
      </c>
      <c r="B174" s="30" t="s">
        <v>1225</v>
      </c>
      <c r="C174" s="30" t="s">
        <v>1226</v>
      </c>
      <c r="D174" s="30" t="s">
        <v>1224</v>
      </c>
      <c r="E174" s="147">
        <f>VLOOKUP(B174,'Học phí'!$B$8:$F$395,5,0)</f>
        <v>4505000</v>
      </c>
      <c r="F174" s="147"/>
      <c r="G174" s="147"/>
      <c r="H174" s="132">
        <v>100000</v>
      </c>
      <c r="I174" s="147">
        <f t="shared" si="7"/>
        <v>4605000</v>
      </c>
      <c r="J174" s="148"/>
      <c r="K174" s="179" t="str">
        <f t="shared" si="8"/>
        <v>K15 LAO</v>
      </c>
      <c r="L174" s="168" t="s">
        <v>5651</v>
      </c>
    </row>
    <row r="175" spans="1:12" ht="17.25" customHeight="1">
      <c r="A175" s="148">
        <v>1892</v>
      </c>
      <c r="B175" s="30" t="s">
        <v>1227</v>
      </c>
      <c r="C175" s="30" t="s">
        <v>1228</v>
      </c>
      <c r="D175" s="30" t="s">
        <v>1224</v>
      </c>
      <c r="E175" s="147"/>
      <c r="F175" s="147"/>
      <c r="G175" s="147"/>
      <c r="H175" s="132">
        <v>100000</v>
      </c>
      <c r="I175" s="147">
        <f t="shared" si="7"/>
        <v>100000</v>
      </c>
      <c r="J175" s="148"/>
      <c r="K175" s="179" t="str">
        <f t="shared" si="8"/>
        <v>K15 LAO</v>
      </c>
      <c r="L175" s="168" t="s">
        <v>5651</v>
      </c>
    </row>
    <row r="176" spans="1:12" ht="17.25" customHeight="1">
      <c r="A176" s="148">
        <v>1993</v>
      </c>
      <c r="B176" s="30" t="s">
        <v>1229</v>
      </c>
      <c r="C176" s="30" t="s">
        <v>1230</v>
      </c>
      <c r="D176" s="30" t="s">
        <v>1231</v>
      </c>
      <c r="E176" s="147"/>
      <c r="F176" s="147"/>
      <c r="G176" s="147"/>
      <c r="H176" s="132">
        <v>50000</v>
      </c>
      <c r="I176" s="147">
        <f t="shared" si="7"/>
        <v>50000</v>
      </c>
      <c r="J176" s="148"/>
      <c r="K176" s="179" t="str">
        <f t="shared" ref="K176:K207" si="9">RIGHT(D176,4)</f>
        <v>K15A</v>
      </c>
      <c r="L176" s="168" t="s">
        <v>5651</v>
      </c>
    </row>
    <row r="177" spans="1:12" ht="17.25" customHeight="1">
      <c r="A177" s="148">
        <v>1994</v>
      </c>
      <c r="B177" s="30" t="s">
        <v>1232</v>
      </c>
      <c r="C177" s="30" t="s">
        <v>1233</v>
      </c>
      <c r="D177" s="30" t="s">
        <v>1231</v>
      </c>
      <c r="E177" s="147"/>
      <c r="F177" s="147"/>
      <c r="G177" s="147"/>
      <c r="H177" s="132">
        <v>50000</v>
      </c>
      <c r="I177" s="147">
        <f t="shared" si="7"/>
        <v>50000</v>
      </c>
      <c r="J177" s="148"/>
      <c r="K177" s="179" t="str">
        <f t="shared" si="9"/>
        <v>K15A</v>
      </c>
      <c r="L177" s="168" t="s">
        <v>5651</v>
      </c>
    </row>
    <row r="178" spans="1:12" ht="17.25" customHeight="1">
      <c r="A178" s="148">
        <v>1995</v>
      </c>
      <c r="B178" s="30" t="s">
        <v>1234</v>
      </c>
      <c r="C178" s="30" t="s">
        <v>1235</v>
      </c>
      <c r="D178" s="30" t="s">
        <v>1231</v>
      </c>
      <c r="E178" s="147"/>
      <c r="F178" s="147"/>
      <c r="G178" s="147">
        <f>VLOOKUP(B178,'Lệ phí thi lại'!$B$8:$F$434,5,0)</f>
        <v>30000</v>
      </c>
      <c r="H178" s="132">
        <v>50000</v>
      </c>
      <c r="I178" s="147">
        <f t="shared" si="7"/>
        <v>80000</v>
      </c>
      <c r="J178" s="148"/>
      <c r="K178" s="179" t="str">
        <f t="shared" si="9"/>
        <v>K15A</v>
      </c>
      <c r="L178" s="168" t="s">
        <v>5651</v>
      </c>
    </row>
    <row r="179" spans="1:12" ht="17.25" customHeight="1">
      <c r="A179" s="148">
        <v>1996</v>
      </c>
      <c r="B179" s="30" t="s">
        <v>1236</v>
      </c>
      <c r="C179" s="30" t="s">
        <v>1237</v>
      </c>
      <c r="D179" s="30" t="s">
        <v>1231</v>
      </c>
      <c r="E179" s="147"/>
      <c r="F179" s="147"/>
      <c r="G179" s="147"/>
      <c r="H179" s="132">
        <v>50000</v>
      </c>
      <c r="I179" s="147">
        <f t="shared" si="7"/>
        <v>50000</v>
      </c>
      <c r="J179" s="148"/>
      <c r="K179" s="179" t="str">
        <f t="shared" si="9"/>
        <v>K15A</v>
      </c>
      <c r="L179" s="168" t="s">
        <v>5651</v>
      </c>
    </row>
    <row r="180" spans="1:12" ht="17.25" customHeight="1">
      <c r="A180" s="148">
        <v>1997</v>
      </c>
      <c r="B180" s="30" t="s">
        <v>1238</v>
      </c>
      <c r="C180" s="30" t="s">
        <v>1239</v>
      </c>
      <c r="D180" s="30" t="s">
        <v>1231</v>
      </c>
      <c r="E180" s="147"/>
      <c r="F180" s="147"/>
      <c r="G180" s="147"/>
      <c r="H180" s="132">
        <v>100000</v>
      </c>
      <c r="I180" s="147">
        <f t="shared" si="7"/>
        <v>100000</v>
      </c>
      <c r="J180" s="148"/>
      <c r="K180" s="179" t="str">
        <f t="shared" si="9"/>
        <v>K15A</v>
      </c>
      <c r="L180" s="168" t="s">
        <v>5651</v>
      </c>
    </row>
    <row r="181" spans="1:12" ht="17.25" customHeight="1">
      <c r="A181" s="148">
        <v>1998</v>
      </c>
      <c r="B181" s="30" t="s">
        <v>1240</v>
      </c>
      <c r="C181" s="30" t="s">
        <v>1241</v>
      </c>
      <c r="D181" s="30" t="s">
        <v>1231</v>
      </c>
      <c r="E181" s="147"/>
      <c r="F181" s="147"/>
      <c r="G181" s="147"/>
      <c r="H181" s="132">
        <v>50000</v>
      </c>
      <c r="I181" s="147">
        <f t="shared" si="7"/>
        <v>50000</v>
      </c>
      <c r="J181" s="148"/>
      <c r="K181" s="179" t="str">
        <f t="shared" si="9"/>
        <v>K15A</v>
      </c>
      <c r="L181" s="168" t="s">
        <v>5651</v>
      </c>
    </row>
    <row r="182" spans="1:12" ht="17.25" customHeight="1">
      <c r="A182" s="148">
        <v>1999</v>
      </c>
      <c r="B182" s="30" t="s">
        <v>1242</v>
      </c>
      <c r="C182" s="30" t="s">
        <v>1243</v>
      </c>
      <c r="D182" s="30" t="s">
        <v>1231</v>
      </c>
      <c r="E182" s="147"/>
      <c r="F182" s="147"/>
      <c r="G182" s="147"/>
      <c r="H182" s="132">
        <v>50000</v>
      </c>
      <c r="I182" s="147">
        <f t="shared" si="7"/>
        <v>50000</v>
      </c>
      <c r="J182" s="148"/>
      <c r="K182" s="179" t="str">
        <f t="shared" si="9"/>
        <v>K15A</v>
      </c>
      <c r="L182" s="168" t="s">
        <v>5651</v>
      </c>
    </row>
    <row r="183" spans="1:12" ht="17.25" customHeight="1">
      <c r="A183" s="148">
        <v>2000</v>
      </c>
      <c r="B183" s="30" t="s">
        <v>1244</v>
      </c>
      <c r="C183" s="30" t="s">
        <v>1245</v>
      </c>
      <c r="D183" s="30" t="s">
        <v>1231</v>
      </c>
      <c r="E183" s="147"/>
      <c r="F183" s="147"/>
      <c r="G183" s="147"/>
      <c r="H183" s="132">
        <v>50000</v>
      </c>
      <c r="I183" s="147">
        <f t="shared" si="7"/>
        <v>50000</v>
      </c>
      <c r="J183" s="148"/>
      <c r="K183" s="179" t="str">
        <f t="shared" si="9"/>
        <v>K15A</v>
      </c>
      <c r="L183" s="168" t="s">
        <v>5651</v>
      </c>
    </row>
    <row r="184" spans="1:12" ht="17.25" customHeight="1">
      <c r="A184" s="148">
        <v>2001</v>
      </c>
      <c r="B184" s="30" t="s">
        <v>1246</v>
      </c>
      <c r="C184" s="30" t="s">
        <v>1247</v>
      </c>
      <c r="D184" s="30" t="s">
        <v>1231</v>
      </c>
      <c r="E184" s="147"/>
      <c r="F184" s="147"/>
      <c r="G184" s="147"/>
      <c r="H184" s="132">
        <v>50000</v>
      </c>
      <c r="I184" s="147">
        <f t="shared" si="7"/>
        <v>50000</v>
      </c>
      <c r="J184" s="148"/>
      <c r="K184" s="179" t="str">
        <f t="shared" si="9"/>
        <v>K15A</v>
      </c>
      <c r="L184" s="168" t="s">
        <v>5651</v>
      </c>
    </row>
    <row r="185" spans="1:12" ht="17.25" customHeight="1">
      <c r="A185" s="148">
        <v>2002</v>
      </c>
      <c r="B185" s="30" t="s">
        <v>1248</v>
      </c>
      <c r="C185" s="30" t="s">
        <v>1249</v>
      </c>
      <c r="D185" s="30" t="s">
        <v>1231</v>
      </c>
      <c r="E185" s="147"/>
      <c r="F185" s="147"/>
      <c r="G185" s="147">
        <f>VLOOKUP(B185,'Lệ phí thi lại'!$B$8:$F$434,5,0)</f>
        <v>60000</v>
      </c>
      <c r="H185" s="132">
        <v>50000</v>
      </c>
      <c r="I185" s="147">
        <f t="shared" si="7"/>
        <v>110000</v>
      </c>
      <c r="J185" s="148"/>
      <c r="K185" s="179" t="str">
        <f t="shared" si="9"/>
        <v>K15A</v>
      </c>
      <c r="L185" s="168" t="s">
        <v>5651</v>
      </c>
    </row>
    <row r="186" spans="1:12" ht="17.25" customHeight="1">
      <c r="A186" s="148">
        <v>2003</v>
      </c>
      <c r="B186" s="30" t="s">
        <v>1250</v>
      </c>
      <c r="C186" s="30" t="s">
        <v>1251</v>
      </c>
      <c r="D186" s="30" t="s">
        <v>1231</v>
      </c>
      <c r="E186" s="147"/>
      <c r="F186" s="147"/>
      <c r="G186" s="147"/>
      <c r="H186" s="132">
        <v>50000</v>
      </c>
      <c r="I186" s="147">
        <f t="shared" si="7"/>
        <v>50000</v>
      </c>
      <c r="J186" s="148"/>
      <c r="K186" s="179" t="str">
        <f t="shared" si="9"/>
        <v>K15A</v>
      </c>
      <c r="L186" s="168" t="s">
        <v>5651</v>
      </c>
    </row>
    <row r="187" spans="1:12" ht="17.25" customHeight="1">
      <c r="A187" s="148">
        <v>2004</v>
      </c>
      <c r="B187" s="30" t="s">
        <v>1252</v>
      </c>
      <c r="C187" s="30" t="s">
        <v>1253</v>
      </c>
      <c r="D187" s="30" t="s">
        <v>1231</v>
      </c>
      <c r="E187" s="147"/>
      <c r="F187" s="147"/>
      <c r="G187" s="147"/>
      <c r="H187" s="132">
        <v>50000</v>
      </c>
      <c r="I187" s="147">
        <f t="shared" si="7"/>
        <v>50000</v>
      </c>
      <c r="J187" s="148"/>
      <c r="K187" s="179" t="str">
        <f t="shared" si="9"/>
        <v>K15A</v>
      </c>
      <c r="L187" s="168" t="s">
        <v>5651</v>
      </c>
    </row>
    <row r="188" spans="1:12" ht="17.25" customHeight="1">
      <c r="A188" s="148">
        <v>2005</v>
      </c>
      <c r="B188" s="30" t="s">
        <v>1254</v>
      </c>
      <c r="C188" s="30" t="s">
        <v>1255</v>
      </c>
      <c r="D188" s="30" t="s">
        <v>1231</v>
      </c>
      <c r="E188" s="147"/>
      <c r="F188" s="147"/>
      <c r="G188" s="147"/>
      <c r="H188" s="132">
        <v>50000</v>
      </c>
      <c r="I188" s="147">
        <f t="shared" si="7"/>
        <v>50000</v>
      </c>
      <c r="J188" s="148"/>
      <c r="K188" s="179" t="str">
        <f t="shared" si="9"/>
        <v>K15A</v>
      </c>
      <c r="L188" s="168" t="s">
        <v>5651</v>
      </c>
    </row>
    <row r="189" spans="1:12" ht="17.25" customHeight="1">
      <c r="A189" s="148">
        <v>2006</v>
      </c>
      <c r="B189" s="30" t="s">
        <v>1256</v>
      </c>
      <c r="C189" s="30" t="s">
        <v>1257</v>
      </c>
      <c r="D189" s="30" t="s">
        <v>1231</v>
      </c>
      <c r="E189" s="147"/>
      <c r="F189" s="147"/>
      <c r="G189" s="147"/>
      <c r="H189" s="132">
        <v>100000</v>
      </c>
      <c r="I189" s="147">
        <f t="shared" si="7"/>
        <v>100000</v>
      </c>
      <c r="J189" s="148"/>
      <c r="K189" s="179" t="str">
        <f t="shared" si="9"/>
        <v>K15A</v>
      </c>
      <c r="L189" s="168" t="s">
        <v>5651</v>
      </c>
    </row>
    <row r="190" spans="1:12" ht="17.25" customHeight="1">
      <c r="A190" s="148">
        <v>2007</v>
      </c>
      <c r="B190" s="30" t="s">
        <v>1258</v>
      </c>
      <c r="C190" s="30" t="s">
        <v>1259</v>
      </c>
      <c r="D190" s="30" t="s">
        <v>1231</v>
      </c>
      <c r="E190" s="147"/>
      <c r="F190" s="147"/>
      <c r="G190" s="147"/>
      <c r="H190" s="132">
        <v>50000</v>
      </c>
      <c r="I190" s="147">
        <f t="shared" si="7"/>
        <v>50000</v>
      </c>
      <c r="J190" s="148"/>
      <c r="K190" s="179" t="str">
        <f t="shared" si="9"/>
        <v>K15A</v>
      </c>
      <c r="L190" s="168" t="s">
        <v>5651</v>
      </c>
    </row>
    <row r="191" spans="1:12" ht="17.25" customHeight="1">
      <c r="A191" s="148">
        <v>2008</v>
      </c>
      <c r="B191" s="30" t="s">
        <v>1260</v>
      </c>
      <c r="C191" s="30" t="s">
        <v>1261</v>
      </c>
      <c r="D191" s="30" t="s">
        <v>1231</v>
      </c>
      <c r="E191" s="147"/>
      <c r="F191" s="147"/>
      <c r="G191" s="147"/>
      <c r="H191" s="132">
        <v>50000</v>
      </c>
      <c r="I191" s="147">
        <f t="shared" si="7"/>
        <v>50000</v>
      </c>
      <c r="J191" s="148"/>
      <c r="K191" s="179" t="str">
        <f t="shared" si="9"/>
        <v>K15A</v>
      </c>
      <c r="L191" s="168" t="s">
        <v>5651</v>
      </c>
    </row>
    <row r="192" spans="1:12" ht="17.25" customHeight="1">
      <c r="A192" s="148">
        <v>2009</v>
      </c>
      <c r="B192" s="30" t="s">
        <v>1262</v>
      </c>
      <c r="C192" s="30" t="s">
        <v>1263</v>
      </c>
      <c r="D192" s="30" t="s">
        <v>1231</v>
      </c>
      <c r="E192" s="147"/>
      <c r="F192" s="147"/>
      <c r="G192" s="147"/>
      <c r="H192" s="132">
        <v>50000</v>
      </c>
      <c r="I192" s="147">
        <f t="shared" si="7"/>
        <v>50000</v>
      </c>
      <c r="J192" s="148"/>
      <c r="K192" s="179" t="str">
        <f t="shared" si="9"/>
        <v>K15A</v>
      </c>
      <c r="L192" s="168" t="s">
        <v>5651</v>
      </c>
    </row>
    <row r="193" spans="1:12" ht="17.25" customHeight="1">
      <c r="A193" s="148">
        <v>2010</v>
      </c>
      <c r="B193" s="30" t="s">
        <v>1264</v>
      </c>
      <c r="C193" s="30" t="s">
        <v>1265</v>
      </c>
      <c r="D193" s="30" t="s">
        <v>1231</v>
      </c>
      <c r="E193" s="147"/>
      <c r="F193" s="147"/>
      <c r="G193" s="147"/>
      <c r="H193" s="132">
        <v>50000</v>
      </c>
      <c r="I193" s="147">
        <f t="shared" si="7"/>
        <v>50000</v>
      </c>
      <c r="J193" s="148"/>
      <c r="K193" s="179" t="str">
        <f t="shared" si="9"/>
        <v>K15A</v>
      </c>
      <c r="L193" s="168" t="s">
        <v>5651</v>
      </c>
    </row>
    <row r="194" spans="1:12" ht="17.25" customHeight="1">
      <c r="A194" s="148">
        <v>2011</v>
      </c>
      <c r="B194" s="30" t="s">
        <v>1266</v>
      </c>
      <c r="C194" s="30" t="s">
        <v>1267</v>
      </c>
      <c r="D194" s="30" t="s">
        <v>1231</v>
      </c>
      <c r="E194" s="147"/>
      <c r="F194" s="147"/>
      <c r="G194" s="147"/>
      <c r="H194" s="132">
        <v>50000</v>
      </c>
      <c r="I194" s="147">
        <f t="shared" si="7"/>
        <v>50000</v>
      </c>
      <c r="J194" s="148"/>
      <c r="K194" s="179" t="str">
        <f t="shared" si="9"/>
        <v>K15A</v>
      </c>
      <c r="L194" s="168" t="s">
        <v>5651</v>
      </c>
    </row>
    <row r="195" spans="1:12" ht="17.25" customHeight="1">
      <c r="A195" s="148">
        <v>2012</v>
      </c>
      <c r="B195" s="30" t="s">
        <v>1268</v>
      </c>
      <c r="C195" s="30" t="s">
        <v>1269</v>
      </c>
      <c r="D195" s="30" t="s">
        <v>1231</v>
      </c>
      <c r="E195" s="147"/>
      <c r="F195" s="147"/>
      <c r="G195" s="147"/>
      <c r="H195" s="132">
        <v>100000</v>
      </c>
      <c r="I195" s="147">
        <f t="shared" si="7"/>
        <v>100000</v>
      </c>
      <c r="J195" s="148"/>
      <c r="K195" s="179" t="str">
        <f t="shared" si="9"/>
        <v>K15A</v>
      </c>
      <c r="L195" s="168" t="s">
        <v>5651</v>
      </c>
    </row>
    <row r="196" spans="1:12" ht="17.25" customHeight="1">
      <c r="A196" s="148">
        <v>2013</v>
      </c>
      <c r="B196" s="30" t="s">
        <v>1270</v>
      </c>
      <c r="C196" s="30" t="s">
        <v>1271</v>
      </c>
      <c r="D196" s="30" t="s">
        <v>1231</v>
      </c>
      <c r="E196" s="147"/>
      <c r="F196" s="147"/>
      <c r="G196" s="147"/>
      <c r="H196" s="132">
        <v>50000</v>
      </c>
      <c r="I196" s="147">
        <f t="shared" si="7"/>
        <v>50000</v>
      </c>
      <c r="J196" s="148"/>
      <c r="K196" s="179" t="str">
        <f t="shared" si="9"/>
        <v>K15A</v>
      </c>
      <c r="L196" s="168" t="s">
        <v>5651</v>
      </c>
    </row>
    <row r="197" spans="1:12" ht="17.25" customHeight="1">
      <c r="A197" s="148">
        <v>2014</v>
      </c>
      <c r="B197" s="30" t="s">
        <v>1272</v>
      </c>
      <c r="C197" s="30" t="s">
        <v>1273</v>
      </c>
      <c r="D197" s="30" t="s">
        <v>1231</v>
      </c>
      <c r="E197" s="147"/>
      <c r="F197" s="147"/>
      <c r="G197" s="147"/>
      <c r="H197" s="132">
        <v>50000</v>
      </c>
      <c r="I197" s="147">
        <f t="shared" si="7"/>
        <v>50000</v>
      </c>
      <c r="J197" s="148"/>
      <c r="K197" s="179" t="str">
        <f t="shared" si="9"/>
        <v>K15A</v>
      </c>
      <c r="L197" s="168" t="s">
        <v>5651</v>
      </c>
    </row>
    <row r="198" spans="1:12" ht="17.25" customHeight="1">
      <c r="A198" s="148">
        <v>2015</v>
      </c>
      <c r="B198" s="30" t="s">
        <v>1274</v>
      </c>
      <c r="C198" s="30" t="s">
        <v>1275</v>
      </c>
      <c r="D198" s="30" t="s">
        <v>1231</v>
      </c>
      <c r="E198" s="147"/>
      <c r="F198" s="147"/>
      <c r="G198" s="147"/>
      <c r="H198" s="132">
        <v>50000</v>
      </c>
      <c r="I198" s="147">
        <f t="shared" si="7"/>
        <v>50000</v>
      </c>
      <c r="J198" s="148"/>
      <c r="K198" s="179" t="str">
        <f t="shared" si="9"/>
        <v>K15A</v>
      </c>
      <c r="L198" s="168" t="s">
        <v>5651</v>
      </c>
    </row>
    <row r="199" spans="1:12" ht="17.25" customHeight="1">
      <c r="A199" s="148">
        <v>2016</v>
      </c>
      <c r="B199" s="30" t="s">
        <v>1276</v>
      </c>
      <c r="C199" s="30" t="s">
        <v>1277</v>
      </c>
      <c r="D199" s="30" t="s">
        <v>1231</v>
      </c>
      <c r="E199" s="147"/>
      <c r="F199" s="147"/>
      <c r="G199" s="147"/>
      <c r="H199" s="132">
        <v>50000</v>
      </c>
      <c r="I199" s="147">
        <f t="shared" ref="I199:I262" si="10">SUM(E199:H199)</f>
        <v>50000</v>
      </c>
      <c r="J199" s="148"/>
      <c r="K199" s="179" t="str">
        <f t="shared" si="9"/>
        <v>K15A</v>
      </c>
      <c r="L199" s="168" t="s">
        <v>5651</v>
      </c>
    </row>
    <row r="200" spans="1:12" ht="17.25" customHeight="1">
      <c r="A200" s="148">
        <v>2017</v>
      </c>
      <c r="B200" s="30" t="s">
        <v>1278</v>
      </c>
      <c r="C200" s="30" t="s">
        <v>1279</v>
      </c>
      <c r="D200" s="30" t="s">
        <v>1231</v>
      </c>
      <c r="E200" s="147"/>
      <c r="F200" s="147"/>
      <c r="G200" s="147"/>
      <c r="H200" s="132">
        <v>50000</v>
      </c>
      <c r="I200" s="147">
        <f t="shared" si="10"/>
        <v>50000</v>
      </c>
      <c r="J200" s="148"/>
      <c r="K200" s="179" t="str">
        <f t="shared" si="9"/>
        <v>K15A</v>
      </c>
      <c r="L200" s="168" t="s">
        <v>5651</v>
      </c>
    </row>
    <row r="201" spans="1:12" ht="17.25" customHeight="1">
      <c r="A201" s="148">
        <v>2018</v>
      </c>
      <c r="B201" s="30" t="s">
        <v>1280</v>
      </c>
      <c r="C201" s="30" t="s">
        <v>1281</v>
      </c>
      <c r="D201" s="30" t="s">
        <v>1231</v>
      </c>
      <c r="E201" s="147"/>
      <c r="F201" s="147"/>
      <c r="G201" s="147"/>
      <c r="H201" s="132">
        <v>50000</v>
      </c>
      <c r="I201" s="147">
        <f t="shared" si="10"/>
        <v>50000</v>
      </c>
      <c r="J201" s="148"/>
      <c r="K201" s="179" t="str">
        <f t="shared" si="9"/>
        <v>K15A</v>
      </c>
      <c r="L201" s="168" t="s">
        <v>5651</v>
      </c>
    </row>
    <row r="202" spans="1:12" ht="17.25" customHeight="1">
      <c r="A202" s="148">
        <v>2019</v>
      </c>
      <c r="B202" s="30" t="s">
        <v>1282</v>
      </c>
      <c r="C202" s="30" t="s">
        <v>1283</v>
      </c>
      <c r="D202" s="30" t="s">
        <v>1231</v>
      </c>
      <c r="E202" s="147"/>
      <c r="F202" s="147"/>
      <c r="G202" s="147"/>
      <c r="H202" s="132">
        <v>50000</v>
      </c>
      <c r="I202" s="147">
        <f t="shared" si="10"/>
        <v>50000</v>
      </c>
      <c r="J202" s="148"/>
      <c r="K202" s="179" t="str">
        <f t="shared" si="9"/>
        <v>K15A</v>
      </c>
      <c r="L202" s="168" t="s">
        <v>5651</v>
      </c>
    </row>
    <row r="203" spans="1:12" ht="17.25" customHeight="1">
      <c r="A203" s="148">
        <v>2020</v>
      </c>
      <c r="B203" s="30" t="s">
        <v>1284</v>
      </c>
      <c r="C203" s="30" t="s">
        <v>1285</v>
      </c>
      <c r="D203" s="30" t="s">
        <v>1231</v>
      </c>
      <c r="E203" s="147"/>
      <c r="F203" s="147"/>
      <c r="G203" s="147"/>
      <c r="H203" s="132">
        <v>50000</v>
      </c>
      <c r="I203" s="147">
        <f t="shared" si="10"/>
        <v>50000</v>
      </c>
      <c r="J203" s="148"/>
      <c r="K203" s="179" t="str">
        <f t="shared" si="9"/>
        <v>K15A</v>
      </c>
      <c r="L203" s="168" t="s">
        <v>5651</v>
      </c>
    </row>
    <row r="204" spans="1:12" ht="17.25" customHeight="1">
      <c r="A204" s="148">
        <v>2021</v>
      </c>
      <c r="B204" s="30" t="s">
        <v>1286</v>
      </c>
      <c r="C204" s="30" t="s">
        <v>1287</v>
      </c>
      <c r="D204" s="30" t="s">
        <v>1231</v>
      </c>
      <c r="E204" s="147"/>
      <c r="F204" s="147"/>
      <c r="G204" s="147"/>
      <c r="H204" s="132">
        <v>50000</v>
      </c>
      <c r="I204" s="147">
        <f t="shared" si="10"/>
        <v>50000</v>
      </c>
      <c r="J204" s="148"/>
      <c r="K204" s="179" t="str">
        <f t="shared" si="9"/>
        <v>K15A</v>
      </c>
      <c r="L204" s="168" t="s">
        <v>5651</v>
      </c>
    </row>
    <row r="205" spans="1:12" ht="17.25" customHeight="1">
      <c r="A205" s="148">
        <v>2022</v>
      </c>
      <c r="B205" s="30" t="s">
        <v>1288</v>
      </c>
      <c r="C205" s="30" t="s">
        <v>1289</v>
      </c>
      <c r="D205" s="30" t="s">
        <v>1231</v>
      </c>
      <c r="E205" s="147"/>
      <c r="F205" s="147"/>
      <c r="G205" s="147"/>
      <c r="H205" s="132">
        <v>100000</v>
      </c>
      <c r="I205" s="147">
        <f t="shared" si="10"/>
        <v>100000</v>
      </c>
      <c r="J205" s="148"/>
      <c r="K205" s="179" t="str">
        <f t="shared" si="9"/>
        <v>K15A</v>
      </c>
      <c r="L205" s="168" t="s">
        <v>5651</v>
      </c>
    </row>
    <row r="206" spans="1:12" ht="17.25" customHeight="1">
      <c r="A206" s="148">
        <v>2023</v>
      </c>
      <c r="B206" s="30" t="s">
        <v>1290</v>
      </c>
      <c r="C206" s="30" t="s">
        <v>1291</v>
      </c>
      <c r="D206" s="30" t="s">
        <v>1231</v>
      </c>
      <c r="E206" s="147"/>
      <c r="F206" s="147"/>
      <c r="G206" s="147"/>
      <c r="H206" s="132">
        <v>50000</v>
      </c>
      <c r="I206" s="147">
        <f t="shared" si="10"/>
        <v>50000</v>
      </c>
      <c r="J206" s="148"/>
      <c r="K206" s="179" t="str">
        <f t="shared" si="9"/>
        <v>K15A</v>
      </c>
      <c r="L206" s="168" t="s">
        <v>5651</v>
      </c>
    </row>
    <row r="207" spans="1:12" ht="17.25" customHeight="1">
      <c r="A207" s="148">
        <v>2024</v>
      </c>
      <c r="B207" s="30" t="s">
        <v>1292</v>
      </c>
      <c r="C207" s="30" t="s">
        <v>1293</v>
      </c>
      <c r="D207" s="30" t="s">
        <v>1231</v>
      </c>
      <c r="E207" s="147"/>
      <c r="F207" s="147"/>
      <c r="G207" s="147"/>
      <c r="H207" s="132">
        <v>50000</v>
      </c>
      <c r="I207" s="147">
        <f t="shared" si="10"/>
        <v>50000</v>
      </c>
      <c r="J207" s="148"/>
      <c r="K207" s="179" t="str">
        <f t="shared" si="9"/>
        <v>K15A</v>
      </c>
      <c r="L207" s="168" t="s">
        <v>5651</v>
      </c>
    </row>
    <row r="208" spans="1:12" ht="17.25" customHeight="1">
      <c r="A208" s="148">
        <v>2025</v>
      </c>
      <c r="B208" s="30" t="s">
        <v>1294</v>
      </c>
      <c r="C208" s="30" t="s">
        <v>1295</v>
      </c>
      <c r="D208" s="30" t="s">
        <v>1231</v>
      </c>
      <c r="E208" s="147"/>
      <c r="F208" s="147"/>
      <c r="G208" s="147"/>
      <c r="H208" s="132">
        <v>50000</v>
      </c>
      <c r="I208" s="147">
        <f t="shared" si="10"/>
        <v>50000</v>
      </c>
      <c r="J208" s="148"/>
      <c r="K208" s="179" t="str">
        <f t="shared" ref="K208:K239" si="11">RIGHT(D208,4)</f>
        <v>K15A</v>
      </c>
      <c r="L208" s="168" t="s">
        <v>5651</v>
      </c>
    </row>
    <row r="209" spans="1:12" ht="17.25" customHeight="1">
      <c r="A209" s="148">
        <v>2026</v>
      </c>
      <c r="B209" s="30" t="s">
        <v>1296</v>
      </c>
      <c r="C209" s="30" t="s">
        <v>1297</v>
      </c>
      <c r="D209" s="30" t="s">
        <v>1231</v>
      </c>
      <c r="E209" s="147"/>
      <c r="F209" s="147"/>
      <c r="G209" s="147"/>
      <c r="H209" s="132">
        <v>50000</v>
      </c>
      <c r="I209" s="147">
        <f t="shared" si="10"/>
        <v>50000</v>
      </c>
      <c r="J209" s="148"/>
      <c r="K209" s="179" t="str">
        <f t="shared" si="11"/>
        <v>K15A</v>
      </c>
      <c r="L209" s="168" t="s">
        <v>5651</v>
      </c>
    </row>
    <row r="210" spans="1:12" ht="17.25" customHeight="1">
      <c r="A210" s="148">
        <v>2027</v>
      </c>
      <c r="B210" s="30" t="s">
        <v>1298</v>
      </c>
      <c r="C210" s="30" t="s">
        <v>1299</v>
      </c>
      <c r="D210" s="30" t="s">
        <v>1231</v>
      </c>
      <c r="E210" s="147"/>
      <c r="F210" s="147"/>
      <c r="G210" s="147"/>
      <c r="H210" s="132">
        <v>100000</v>
      </c>
      <c r="I210" s="147">
        <f t="shared" si="10"/>
        <v>100000</v>
      </c>
      <c r="J210" s="148"/>
      <c r="K210" s="179" t="str">
        <f t="shared" si="11"/>
        <v>K15A</v>
      </c>
      <c r="L210" s="168" t="s">
        <v>5651</v>
      </c>
    </row>
    <row r="211" spans="1:12" ht="17.25" customHeight="1">
      <c r="A211" s="148">
        <v>2028</v>
      </c>
      <c r="B211" s="30" t="s">
        <v>1300</v>
      </c>
      <c r="C211" s="30" t="s">
        <v>1301</v>
      </c>
      <c r="D211" s="30" t="s">
        <v>1231</v>
      </c>
      <c r="E211" s="147"/>
      <c r="F211" s="147"/>
      <c r="G211" s="147"/>
      <c r="H211" s="132">
        <v>50000</v>
      </c>
      <c r="I211" s="147">
        <f t="shared" si="10"/>
        <v>50000</v>
      </c>
      <c r="J211" s="148"/>
      <c r="K211" s="179" t="str">
        <f t="shared" si="11"/>
        <v>K15A</v>
      </c>
      <c r="L211" s="168" t="s">
        <v>5651</v>
      </c>
    </row>
    <row r="212" spans="1:12" ht="17.25" customHeight="1">
      <c r="A212" s="148">
        <v>2029</v>
      </c>
      <c r="B212" s="30" t="s">
        <v>1302</v>
      </c>
      <c r="C212" s="30" t="s">
        <v>1303</v>
      </c>
      <c r="D212" s="30" t="s">
        <v>1231</v>
      </c>
      <c r="E212" s="147"/>
      <c r="F212" s="147"/>
      <c r="G212" s="147"/>
      <c r="H212" s="132">
        <v>50000</v>
      </c>
      <c r="I212" s="147">
        <f t="shared" si="10"/>
        <v>50000</v>
      </c>
      <c r="J212" s="148"/>
      <c r="K212" s="179" t="str">
        <f t="shared" si="11"/>
        <v>K15A</v>
      </c>
      <c r="L212" s="168" t="s">
        <v>5651</v>
      </c>
    </row>
    <row r="213" spans="1:12" ht="17.25" customHeight="1">
      <c r="A213" s="148">
        <v>2030</v>
      </c>
      <c r="B213" s="30" t="s">
        <v>1304</v>
      </c>
      <c r="C213" s="30" t="s">
        <v>1305</v>
      </c>
      <c r="D213" s="30" t="s">
        <v>1231</v>
      </c>
      <c r="E213" s="147"/>
      <c r="F213" s="147"/>
      <c r="G213" s="147"/>
      <c r="H213" s="132">
        <v>50000</v>
      </c>
      <c r="I213" s="147">
        <f t="shared" si="10"/>
        <v>50000</v>
      </c>
      <c r="J213" s="148"/>
      <c r="K213" s="179" t="str">
        <f t="shared" si="11"/>
        <v>K15A</v>
      </c>
      <c r="L213" s="168" t="s">
        <v>5651</v>
      </c>
    </row>
    <row r="214" spans="1:12" ht="17.25" customHeight="1">
      <c r="A214" s="148">
        <v>2031</v>
      </c>
      <c r="B214" s="30" t="s">
        <v>1306</v>
      </c>
      <c r="C214" s="30" t="s">
        <v>1307</v>
      </c>
      <c r="D214" s="30" t="s">
        <v>1231</v>
      </c>
      <c r="E214" s="147"/>
      <c r="F214" s="147"/>
      <c r="G214" s="147"/>
      <c r="H214" s="132">
        <v>50000</v>
      </c>
      <c r="I214" s="147">
        <f t="shared" si="10"/>
        <v>50000</v>
      </c>
      <c r="J214" s="148"/>
      <c r="K214" s="179" t="str">
        <f t="shared" si="11"/>
        <v>K15A</v>
      </c>
      <c r="L214" s="168" t="s">
        <v>5651</v>
      </c>
    </row>
    <row r="215" spans="1:12" ht="17.25" customHeight="1">
      <c r="A215" s="148">
        <v>2032</v>
      </c>
      <c r="B215" s="30" t="s">
        <v>1308</v>
      </c>
      <c r="C215" s="30" t="s">
        <v>1309</v>
      </c>
      <c r="D215" s="30" t="s">
        <v>1231</v>
      </c>
      <c r="E215" s="147"/>
      <c r="F215" s="147"/>
      <c r="G215" s="147"/>
      <c r="H215" s="132">
        <v>50000</v>
      </c>
      <c r="I215" s="147">
        <f t="shared" si="10"/>
        <v>50000</v>
      </c>
      <c r="J215" s="148"/>
      <c r="K215" s="179" t="str">
        <f t="shared" si="11"/>
        <v>K15A</v>
      </c>
      <c r="L215" s="168" t="s">
        <v>5651</v>
      </c>
    </row>
    <row r="216" spans="1:12" ht="17.25" customHeight="1">
      <c r="A216" s="148">
        <v>2033</v>
      </c>
      <c r="B216" s="30" t="s">
        <v>1310</v>
      </c>
      <c r="C216" s="30" t="s">
        <v>1311</v>
      </c>
      <c r="D216" s="30" t="s">
        <v>1231</v>
      </c>
      <c r="E216" s="147"/>
      <c r="F216" s="147"/>
      <c r="G216" s="147"/>
      <c r="H216" s="132">
        <v>100000</v>
      </c>
      <c r="I216" s="147">
        <f t="shared" si="10"/>
        <v>100000</v>
      </c>
      <c r="J216" s="148"/>
      <c r="K216" s="179" t="str">
        <f t="shared" si="11"/>
        <v>K15A</v>
      </c>
      <c r="L216" s="168" t="s">
        <v>5651</v>
      </c>
    </row>
    <row r="217" spans="1:12" ht="17.25" customHeight="1">
      <c r="A217" s="148">
        <v>2034</v>
      </c>
      <c r="B217" s="30" t="s">
        <v>1312</v>
      </c>
      <c r="C217" s="30" t="s">
        <v>1313</v>
      </c>
      <c r="D217" s="30" t="s">
        <v>1231</v>
      </c>
      <c r="E217" s="147"/>
      <c r="F217" s="147"/>
      <c r="G217" s="147"/>
      <c r="H217" s="132">
        <v>50000</v>
      </c>
      <c r="I217" s="147">
        <f t="shared" si="10"/>
        <v>50000</v>
      </c>
      <c r="J217" s="148"/>
      <c r="K217" s="179" t="str">
        <f t="shared" si="11"/>
        <v>K15A</v>
      </c>
      <c r="L217" s="168" t="s">
        <v>5651</v>
      </c>
    </row>
    <row r="218" spans="1:12" ht="17.25" customHeight="1">
      <c r="A218" s="148">
        <v>2035</v>
      </c>
      <c r="B218" s="30" t="s">
        <v>1314</v>
      </c>
      <c r="C218" s="30" t="s">
        <v>1315</v>
      </c>
      <c r="D218" s="30" t="s">
        <v>1231</v>
      </c>
      <c r="E218" s="147"/>
      <c r="F218" s="147"/>
      <c r="G218" s="147"/>
      <c r="H218" s="132">
        <v>50000</v>
      </c>
      <c r="I218" s="147">
        <f t="shared" si="10"/>
        <v>50000</v>
      </c>
      <c r="J218" s="148"/>
      <c r="K218" s="179" t="str">
        <f t="shared" si="11"/>
        <v>K15A</v>
      </c>
      <c r="L218" s="168" t="s">
        <v>5651</v>
      </c>
    </row>
    <row r="219" spans="1:12" ht="17.25" customHeight="1">
      <c r="A219" s="148">
        <v>2036</v>
      </c>
      <c r="B219" s="30" t="s">
        <v>1316</v>
      </c>
      <c r="C219" s="30" t="s">
        <v>720</v>
      </c>
      <c r="D219" s="30" t="s">
        <v>1231</v>
      </c>
      <c r="E219" s="147"/>
      <c r="F219" s="147"/>
      <c r="G219" s="147"/>
      <c r="H219" s="132">
        <v>50000</v>
      </c>
      <c r="I219" s="147">
        <f t="shared" si="10"/>
        <v>50000</v>
      </c>
      <c r="J219" s="148"/>
      <c r="K219" s="179" t="str">
        <f t="shared" si="11"/>
        <v>K15A</v>
      </c>
      <c r="L219" s="168" t="s">
        <v>5651</v>
      </c>
    </row>
    <row r="220" spans="1:12" ht="17.25" customHeight="1">
      <c r="A220" s="148">
        <v>2037</v>
      </c>
      <c r="B220" s="30" t="s">
        <v>1317</v>
      </c>
      <c r="C220" s="30" t="s">
        <v>720</v>
      </c>
      <c r="D220" s="30" t="s">
        <v>1231</v>
      </c>
      <c r="E220" s="147"/>
      <c r="F220" s="147"/>
      <c r="G220" s="147"/>
      <c r="H220" s="132">
        <v>50000</v>
      </c>
      <c r="I220" s="147">
        <f t="shared" si="10"/>
        <v>50000</v>
      </c>
      <c r="J220" s="148"/>
      <c r="K220" s="179" t="str">
        <f t="shared" si="11"/>
        <v>K15A</v>
      </c>
      <c r="L220" s="168" t="s">
        <v>5651</v>
      </c>
    </row>
    <row r="221" spans="1:12" ht="17.25" customHeight="1">
      <c r="A221" s="148">
        <v>2038</v>
      </c>
      <c r="B221" s="30" t="s">
        <v>1318</v>
      </c>
      <c r="C221" s="30" t="s">
        <v>1319</v>
      </c>
      <c r="D221" s="30" t="s">
        <v>1231</v>
      </c>
      <c r="E221" s="147"/>
      <c r="F221" s="147"/>
      <c r="G221" s="147"/>
      <c r="H221" s="132">
        <v>50000</v>
      </c>
      <c r="I221" s="147">
        <f t="shared" si="10"/>
        <v>50000</v>
      </c>
      <c r="J221" s="148"/>
      <c r="K221" s="179" t="str">
        <f t="shared" si="11"/>
        <v>K15A</v>
      </c>
      <c r="L221" s="168" t="s">
        <v>5651</v>
      </c>
    </row>
    <row r="222" spans="1:12" ht="17.25" customHeight="1">
      <c r="A222" s="148">
        <v>2039</v>
      </c>
      <c r="B222" s="30" t="s">
        <v>1320</v>
      </c>
      <c r="C222" s="30" t="s">
        <v>1321</v>
      </c>
      <c r="D222" s="30" t="s">
        <v>1231</v>
      </c>
      <c r="E222" s="147"/>
      <c r="F222" s="147"/>
      <c r="G222" s="147"/>
      <c r="H222" s="132">
        <v>50000</v>
      </c>
      <c r="I222" s="147">
        <f t="shared" si="10"/>
        <v>50000</v>
      </c>
      <c r="J222" s="148"/>
      <c r="K222" s="179" t="str">
        <f t="shared" si="11"/>
        <v>K15A</v>
      </c>
      <c r="L222" s="168" t="s">
        <v>5651</v>
      </c>
    </row>
    <row r="223" spans="1:12" ht="17.25" customHeight="1">
      <c r="A223" s="148">
        <v>2040</v>
      </c>
      <c r="B223" s="30" t="s">
        <v>1322</v>
      </c>
      <c r="C223" s="30" t="s">
        <v>1323</v>
      </c>
      <c r="D223" s="30" t="s">
        <v>1231</v>
      </c>
      <c r="E223" s="147"/>
      <c r="F223" s="147"/>
      <c r="G223" s="147"/>
      <c r="H223" s="132">
        <v>100000</v>
      </c>
      <c r="I223" s="147">
        <f t="shared" si="10"/>
        <v>100000</v>
      </c>
      <c r="J223" s="148"/>
      <c r="K223" s="179" t="str">
        <f t="shared" si="11"/>
        <v>K15A</v>
      </c>
      <c r="L223" s="168" t="s">
        <v>5651</v>
      </c>
    </row>
    <row r="224" spans="1:12" ht="17.25" customHeight="1">
      <c r="A224" s="148">
        <v>2041</v>
      </c>
      <c r="B224" s="30" t="s">
        <v>1324</v>
      </c>
      <c r="C224" s="30" t="s">
        <v>1325</v>
      </c>
      <c r="D224" s="30" t="s">
        <v>1231</v>
      </c>
      <c r="E224" s="147"/>
      <c r="F224" s="147"/>
      <c r="G224" s="147"/>
      <c r="H224" s="132">
        <v>50000</v>
      </c>
      <c r="I224" s="147">
        <f t="shared" si="10"/>
        <v>50000</v>
      </c>
      <c r="J224" s="148"/>
      <c r="K224" s="179" t="str">
        <f t="shared" si="11"/>
        <v>K15A</v>
      </c>
      <c r="L224" s="168" t="s">
        <v>5651</v>
      </c>
    </row>
    <row r="225" spans="1:12" ht="17.25" customHeight="1">
      <c r="A225" s="148">
        <v>2042</v>
      </c>
      <c r="B225" s="30" t="s">
        <v>1326</v>
      </c>
      <c r="C225" s="30" t="s">
        <v>1327</v>
      </c>
      <c r="D225" s="30" t="s">
        <v>1231</v>
      </c>
      <c r="E225" s="147"/>
      <c r="F225" s="147"/>
      <c r="G225" s="147">
        <f>VLOOKUP(B225,'Lệ phí thi lại'!$B$8:$F$434,5,0)</f>
        <v>240000</v>
      </c>
      <c r="H225" s="132">
        <v>50000</v>
      </c>
      <c r="I225" s="147">
        <f t="shared" si="10"/>
        <v>290000</v>
      </c>
      <c r="J225" s="148"/>
      <c r="K225" s="179" t="str">
        <f t="shared" si="11"/>
        <v>K15A</v>
      </c>
      <c r="L225" s="168" t="s">
        <v>5651</v>
      </c>
    </row>
    <row r="226" spans="1:12" ht="17.25" customHeight="1">
      <c r="A226" s="148">
        <v>2043</v>
      </c>
      <c r="B226" s="30" t="s">
        <v>1328</v>
      </c>
      <c r="C226" s="30" t="s">
        <v>1329</v>
      </c>
      <c r="D226" s="30" t="s">
        <v>1231</v>
      </c>
      <c r="E226" s="147"/>
      <c r="F226" s="147"/>
      <c r="G226" s="147">
        <f>VLOOKUP(B226,'Lệ phí thi lại'!$B$8:$F$434,5,0)</f>
        <v>180000</v>
      </c>
      <c r="H226" s="132">
        <v>50000</v>
      </c>
      <c r="I226" s="147">
        <f t="shared" si="10"/>
        <v>230000</v>
      </c>
      <c r="J226" s="148"/>
      <c r="K226" s="179" t="str">
        <f t="shared" si="11"/>
        <v>K15A</v>
      </c>
      <c r="L226" s="168" t="s">
        <v>5651</v>
      </c>
    </row>
    <row r="227" spans="1:12" ht="17.25" customHeight="1">
      <c r="A227" s="148">
        <v>2044</v>
      </c>
      <c r="B227" s="30" t="s">
        <v>1330</v>
      </c>
      <c r="C227" s="30" t="s">
        <v>1331</v>
      </c>
      <c r="D227" s="30" t="s">
        <v>1231</v>
      </c>
      <c r="E227" s="147"/>
      <c r="F227" s="147"/>
      <c r="G227" s="147"/>
      <c r="H227" s="132">
        <v>50000</v>
      </c>
      <c r="I227" s="147">
        <f t="shared" si="10"/>
        <v>50000</v>
      </c>
      <c r="J227" s="148"/>
      <c r="K227" s="179" t="str">
        <f t="shared" si="11"/>
        <v>K15A</v>
      </c>
      <c r="L227" s="168" t="s">
        <v>5651</v>
      </c>
    </row>
    <row r="228" spans="1:12" ht="17.25" customHeight="1">
      <c r="A228" s="148">
        <v>2045</v>
      </c>
      <c r="B228" s="30" t="s">
        <v>1332</v>
      </c>
      <c r="C228" s="30" t="s">
        <v>1333</v>
      </c>
      <c r="D228" s="30" t="s">
        <v>1231</v>
      </c>
      <c r="E228" s="147"/>
      <c r="F228" s="147"/>
      <c r="G228" s="147">
        <f>VLOOKUP(B228,'Lệ phí thi lại'!$B$8:$F$434,5,0)</f>
        <v>90000</v>
      </c>
      <c r="H228" s="132">
        <v>50000</v>
      </c>
      <c r="I228" s="147">
        <f t="shared" si="10"/>
        <v>140000</v>
      </c>
      <c r="J228" s="148"/>
      <c r="K228" s="179" t="str">
        <f t="shared" si="11"/>
        <v>K15A</v>
      </c>
      <c r="L228" s="168" t="s">
        <v>5651</v>
      </c>
    </row>
    <row r="229" spans="1:12" ht="17.25" customHeight="1">
      <c r="A229" s="148">
        <v>2046</v>
      </c>
      <c r="B229" s="30" t="s">
        <v>1334</v>
      </c>
      <c r="C229" s="30" t="s">
        <v>1335</v>
      </c>
      <c r="D229" s="30" t="s">
        <v>1231</v>
      </c>
      <c r="E229" s="147"/>
      <c r="F229" s="147"/>
      <c r="G229" s="147"/>
      <c r="H229" s="132">
        <v>50000</v>
      </c>
      <c r="I229" s="147">
        <f t="shared" si="10"/>
        <v>50000</v>
      </c>
      <c r="J229" s="148"/>
      <c r="K229" s="179" t="str">
        <f t="shared" si="11"/>
        <v>K15A</v>
      </c>
      <c r="L229" s="168" t="s">
        <v>5651</v>
      </c>
    </row>
    <row r="230" spans="1:12" ht="17.25" customHeight="1">
      <c r="A230" s="148">
        <v>2047</v>
      </c>
      <c r="B230" s="30" t="s">
        <v>1336</v>
      </c>
      <c r="C230" s="30" t="s">
        <v>1337</v>
      </c>
      <c r="D230" s="30" t="s">
        <v>1231</v>
      </c>
      <c r="E230" s="147"/>
      <c r="F230" s="147"/>
      <c r="G230" s="147"/>
      <c r="H230" s="132">
        <v>50000</v>
      </c>
      <c r="I230" s="147">
        <f t="shared" si="10"/>
        <v>50000</v>
      </c>
      <c r="J230" s="148"/>
      <c r="K230" s="179" t="str">
        <f t="shared" si="11"/>
        <v>K15A</v>
      </c>
      <c r="L230" s="168" t="s">
        <v>5651</v>
      </c>
    </row>
    <row r="231" spans="1:12" ht="17.25" customHeight="1">
      <c r="A231" s="148">
        <v>2048</v>
      </c>
      <c r="B231" s="30" t="s">
        <v>1338</v>
      </c>
      <c r="C231" s="30" t="s">
        <v>1339</v>
      </c>
      <c r="D231" s="30" t="s">
        <v>1231</v>
      </c>
      <c r="E231" s="147"/>
      <c r="F231" s="147"/>
      <c r="G231" s="147"/>
      <c r="H231" s="132">
        <v>50000</v>
      </c>
      <c r="I231" s="147">
        <f t="shared" si="10"/>
        <v>50000</v>
      </c>
      <c r="J231" s="148"/>
      <c r="K231" s="179" t="str">
        <f t="shared" si="11"/>
        <v>K15A</v>
      </c>
      <c r="L231" s="168" t="s">
        <v>5651</v>
      </c>
    </row>
    <row r="232" spans="1:12" ht="17.25" customHeight="1">
      <c r="A232" s="148">
        <v>2057</v>
      </c>
      <c r="B232" s="30" t="s">
        <v>1368</v>
      </c>
      <c r="C232" s="30" t="s">
        <v>673</v>
      </c>
      <c r="D232" s="30" t="s">
        <v>1369</v>
      </c>
      <c r="E232" s="147"/>
      <c r="F232" s="147"/>
      <c r="G232" s="147"/>
      <c r="H232" s="132">
        <v>100000</v>
      </c>
      <c r="I232" s="147">
        <f t="shared" si="10"/>
        <v>100000</v>
      </c>
      <c r="J232" s="148"/>
      <c r="K232" s="179" t="str">
        <f t="shared" si="11"/>
        <v>K15A</v>
      </c>
      <c r="L232" s="168" t="s">
        <v>5651</v>
      </c>
    </row>
    <row r="233" spans="1:12" ht="17.25" customHeight="1">
      <c r="A233" s="148">
        <v>2058</v>
      </c>
      <c r="B233" s="30" t="s">
        <v>1370</v>
      </c>
      <c r="C233" s="30" t="s">
        <v>1371</v>
      </c>
      <c r="D233" s="30" t="s">
        <v>1369</v>
      </c>
      <c r="E233" s="147"/>
      <c r="F233" s="147"/>
      <c r="G233" s="147"/>
      <c r="H233" s="132">
        <v>50000</v>
      </c>
      <c r="I233" s="147">
        <f t="shared" si="10"/>
        <v>50000</v>
      </c>
      <c r="J233" s="148"/>
      <c r="K233" s="179" t="str">
        <f t="shared" si="11"/>
        <v>K15A</v>
      </c>
      <c r="L233" s="168" t="s">
        <v>5651</v>
      </c>
    </row>
    <row r="234" spans="1:12" ht="17.25" customHeight="1">
      <c r="A234" s="148">
        <v>2081</v>
      </c>
      <c r="B234" s="30" t="s">
        <v>1526</v>
      </c>
      <c r="C234" s="30" t="s">
        <v>1527</v>
      </c>
      <c r="D234" s="30" t="s">
        <v>1528</v>
      </c>
      <c r="E234" s="147">
        <f>VLOOKUP(B234,'Học phí'!$B$8:$F$395,5,0)</f>
        <v>530000</v>
      </c>
      <c r="F234" s="147"/>
      <c r="G234" s="147"/>
      <c r="H234" s="132">
        <v>50000</v>
      </c>
      <c r="I234" s="147">
        <f t="shared" si="10"/>
        <v>580000</v>
      </c>
      <c r="J234" s="148"/>
      <c r="K234" s="179" t="str">
        <f t="shared" si="11"/>
        <v>K15A</v>
      </c>
      <c r="L234" s="168" t="s">
        <v>5651</v>
      </c>
    </row>
    <row r="235" spans="1:12" ht="17.25" customHeight="1">
      <c r="A235" s="148">
        <v>2082</v>
      </c>
      <c r="B235" s="30" t="s">
        <v>1529</v>
      </c>
      <c r="C235" s="30" t="s">
        <v>1530</v>
      </c>
      <c r="D235" s="30" t="s">
        <v>1528</v>
      </c>
      <c r="E235" s="147"/>
      <c r="F235" s="147"/>
      <c r="G235" s="147"/>
      <c r="H235" s="132">
        <v>50000</v>
      </c>
      <c r="I235" s="147">
        <f t="shared" si="10"/>
        <v>50000</v>
      </c>
      <c r="J235" s="148"/>
      <c r="K235" s="179" t="str">
        <f t="shared" si="11"/>
        <v>K15A</v>
      </c>
      <c r="L235" s="168" t="s">
        <v>5651</v>
      </c>
    </row>
    <row r="236" spans="1:12" ht="17.25" customHeight="1">
      <c r="A236" s="148">
        <v>2083</v>
      </c>
      <c r="B236" s="30" t="s">
        <v>1531</v>
      </c>
      <c r="C236" s="30" t="s">
        <v>1532</v>
      </c>
      <c r="D236" s="30" t="s">
        <v>1528</v>
      </c>
      <c r="E236" s="147"/>
      <c r="F236" s="147"/>
      <c r="G236" s="147"/>
      <c r="H236" s="132">
        <v>50000</v>
      </c>
      <c r="I236" s="147">
        <f t="shared" si="10"/>
        <v>50000</v>
      </c>
      <c r="J236" s="148"/>
      <c r="K236" s="179" t="str">
        <f t="shared" si="11"/>
        <v>K15A</v>
      </c>
      <c r="L236" s="168" t="s">
        <v>5651</v>
      </c>
    </row>
    <row r="237" spans="1:12" ht="17.25" customHeight="1">
      <c r="A237" s="148">
        <v>2084</v>
      </c>
      <c r="B237" s="30" t="s">
        <v>1533</v>
      </c>
      <c r="C237" s="30" t="s">
        <v>1534</v>
      </c>
      <c r="D237" s="30" t="s">
        <v>1528</v>
      </c>
      <c r="E237" s="147"/>
      <c r="F237" s="147"/>
      <c r="G237" s="147"/>
      <c r="H237" s="132">
        <v>50000</v>
      </c>
      <c r="I237" s="147">
        <f t="shared" si="10"/>
        <v>50000</v>
      </c>
      <c r="J237" s="148"/>
      <c r="K237" s="179" t="str">
        <f t="shared" si="11"/>
        <v>K15A</v>
      </c>
      <c r="L237" s="168" t="s">
        <v>5651</v>
      </c>
    </row>
    <row r="238" spans="1:12" ht="17.25" customHeight="1">
      <c r="A238" s="148">
        <v>2085</v>
      </c>
      <c r="B238" s="30" t="s">
        <v>1535</v>
      </c>
      <c r="C238" s="30" t="s">
        <v>1536</v>
      </c>
      <c r="D238" s="30" t="s">
        <v>1528</v>
      </c>
      <c r="E238" s="147"/>
      <c r="F238" s="147"/>
      <c r="G238" s="147"/>
      <c r="H238" s="132">
        <v>50000</v>
      </c>
      <c r="I238" s="147">
        <f t="shared" si="10"/>
        <v>50000</v>
      </c>
      <c r="J238" s="148"/>
      <c r="K238" s="179" t="str">
        <f t="shared" si="11"/>
        <v>K15A</v>
      </c>
      <c r="L238" s="168" t="s">
        <v>5651</v>
      </c>
    </row>
    <row r="239" spans="1:12" ht="17.25" customHeight="1">
      <c r="A239" s="148">
        <v>2309</v>
      </c>
      <c r="B239" s="30" t="s">
        <v>604</v>
      </c>
      <c r="C239" s="30" t="s">
        <v>605</v>
      </c>
      <c r="D239" s="30" t="s">
        <v>606</v>
      </c>
      <c r="E239" s="147">
        <f>VLOOKUP(B239,'Học phí'!$B$8:$F$395,5,0)</f>
        <v>2095000</v>
      </c>
      <c r="F239" s="147"/>
      <c r="G239" s="147"/>
      <c r="H239" s="132">
        <v>50000</v>
      </c>
      <c r="I239" s="147">
        <f t="shared" si="10"/>
        <v>2145000</v>
      </c>
      <c r="J239" s="148"/>
      <c r="K239" s="179" t="str">
        <f t="shared" si="11"/>
        <v>K16A</v>
      </c>
      <c r="L239" s="168" t="s">
        <v>5651</v>
      </c>
    </row>
    <row r="240" spans="1:12" ht="17.25" customHeight="1">
      <c r="A240" s="148">
        <v>2310</v>
      </c>
      <c r="B240" s="30" t="s">
        <v>607</v>
      </c>
      <c r="C240" s="30" t="s">
        <v>608</v>
      </c>
      <c r="D240" s="30" t="s">
        <v>606</v>
      </c>
      <c r="E240" s="147"/>
      <c r="F240" s="147"/>
      <c r="G240" s="147"/>
      <c r="H240" s="132">
        <v>50000</v>
      </c>
      <c r="I240" s="147">
        <f t="shared" si="10"/>
        <v>50000</v>
      </c>
      <c r="J240" s="148"/>
      <c r="K240" s="179" t="str">
        <f t="shared" ref="K240:K271" si="12">RIGHT(D240,4)</f>
        <v>K16A</v>
      </c>
      <c r="L240" s="168" t="s">
        <v>5651</v>
      </c>
    </row>
    <row r="241" spans="1:12" ht="17.25" customHeight="1">
      <c r="A241" s="148">
        <v>2311</v>
      </c>
      <c r="B241" s="30" t="s">
        <v>609</v>
      </c>
      <c r="C241" s="30" t="s">
        <v>610</v>
      </c>
      <c r="D241" s="30" t="s">
        <v>606</v>
      </c>
      <c r="E241" s="147"/>
      <c r="F241" s="147"/>
      <c r="G241" s="147"/>
      <c r="H241" s="132">
        <v>50000</v>
      </c>
      <c r="I241" s="147">
        <f t="shared" si="10"/>
        <v>50000</v>
      </c>
      <c r="J241" s="148"/>
      <c r="K241" s="179" t="str">
        <f t="shared" si="12"/>
        <v>K16A</v>
      </c>
      <c r="L241" s="168" t="s">
        <v>5651</v>
      </c>
    </row>
    <row r="242" spans="1:12" ht="17.25" customHeight="1">
      <c r="A242" s="148">
        <v>2312</v>
      </c>
      <c r="B242" s="30" t="s">
        <v>611</v>
      </c>
      <c r="C242" s="30" t="s">
        <v>612</v>
      </c>
      <c r="D242" s="30" t="s">
        <v>606</v>
      </c>
      <c r="E242" s="147"/>
      <c r="F242" s="147"/>
      <c r="G242" s="147"/>
      <c r="H242" s="132">
        <v>50000</v>
      </c>
      <c r="I242" s="147">
        <f t="shared" si="10"/>
        <v>50000</v>
      </c>
      <c r="J242" s="148"/>
      <c r="K242" s="179" t="str">
        <f t="shared" si="12"/>
        <v>K16A</v>
      </c>
      <c r="L242" s="168" t="s">
        <v>5651</v>
      </c>
    </row>
    <row r="243" spans="1:12" ht="17.25" customHeight="1">
      <c r="A243" s="148">
        <v>2313</v>
      </c>
      <c r="B243" s="30" t="s">
        <v>613</v>
      </c>
      <c r="C243" s="30" t="s">
        <v>614</v>
      </c>
      <c r="D243" s="30" t="s">
        <v>606</v>
      </c>
      <c r="E243" s="147"/>
      <c r="F243" s="147"/>
      <c r="G243" s="147"/>
      <c r="H243" s="132">
        <v>50000</v>
      </c>
      <c r="I243" s="147">
        <f t="shared" si="10"/>
        <v>50000</v>
      </c>
      <c r="J243" s="148"/>
      <c r="K243" s="179" t="str">
        <f t="shared" si="12"/>
        <v>K16A</v>
      </c>
      <c r="L243" s="168" t="s">
        <v>5651</v>
      </c>
    </row>
    <row r="244" spans="1:12" ht="17.25" customHeight="1">
      <c r="A244" s="148">
        <v>2314</v>
      </c>
      <c r="B244" s="30" t="s">
        <v>615</v>
      </c>
      <c r="C244" s="30" t="s">
        <v>616</v>
      </c>
      <c r="D244" s="30" t="s">
        <v>606</v>
      </c>
      <c r="E244" s="147"/>
      <c r="F244" s="147"/>
      <c r="G244" s="147"/>
      <c r="H244" s="132">
        <v>50000</v>
      </c>
      <c r="I244" s="147">
        <f t="shared" si="10"/>
        <v>50000</v>
      </c>
      <c r="J244" s="148"/>
      <c r="K244" s="179" t="str">
        <f t="shared" si="12"/>
        <v>K16A</v>
      </c>
      <c r="L244" s="168" t="s">
        <v>5651</v>
      </c>
    </row>
    <row r="245" spans="1:12" ht="17.25" customHeight="1">
      <c r="A245" s="148">
        <v>2315</v>
      </c>
      <c r="B245" s="30" t="s">
        <v>617</v>
      </c>
      <c r="C245" s="30" t="s">
        <v>618</v>
      </c>
      <c r="D245" s="30" t="s">
        <v>606</v>
      </c>
      <c r="E245" s="147">
        <f>VLOOKUP(B245,'Học phí'!$B$8:$F$395,5,0)</f>
        <v>1314000</v>
      </c>
      <c r="F245" s="147"/>
      <c r="G245" s="147"/>
      <c r="H245" s="132">
        <v>50000</v>
      </c>
      <c r="I245" s="147">
        <f t="shared" si="10"/>
        <v>1364000</v>
      </c>
      <c r="J245" s="148"/>
      <c r="K245" s="179" t="str">
        <f t="shared" si="12"/>
        <v>K16A</v>
      </c>
      <c r="L245" s="168" t="s">
        <v>5651</v>
      </c>
    </row>
    <row r="246" spans="1:12" ht="17.25" customHeight="1">
      <c r="A246" s="148">
        <v>2316</v>
      </c>
      <c r="B246" s="30" t="s">
        <v>619</v>
      </c>
      <c r="C246" s="30" t="s">
        <v>620</v>
      </c>
      <c r="D246" s="30" t="s">
        <v>606</v>
      </c>
      <c r="E246" s="147"/>
      <c r="F246" s="147"/>
      <c r="G246" s="147"/>
      <c r="H246" s="132">
        <v>50000</v>
      </c>
      <c r="I246" s="147">
        <f t="shared" si="10"/>
        <v>50000</v>
      </c>
      <c r="J246" s="148"/>
      <c r="K246" s="179" t="str">
        <f t="shared" si="12"/>
        <v>K16A</v>
      </c>
      <c r="L246" s="168" t="s">
        <v>5651</v>
      </c>
    </row>
    <row r="247" spans="1:12" ht="17.25" customHeight="1">
      <c r="A247" s="148">
        <v>2317</v>
      </c>
      <c r="B247" s="30" t="s">
        <v>621</v>
      </c>
      <c r="C247" s="30" t="s">
        <v>622</v>
      </c>
      <c r="D247" s="30" t="s">
        <v>606</v>
      </c>
      <c r="E247" s="147"/>
      <c r="F247" s="147"/>
      <c r="G247" s="147"/>
      <c r="H247" s="132">
        <v>50000</v>
      </c>
      <c r="I247" s="147">
        <f t="shared" si="10"/>
        <v>50000</v>
      </c>
      <c r="J247" s="148"/>
      <c r="K247" s="179" t="str">
        <f t="shared" si="12"/>
        <v>K16A</v>
      </c>
      <c r="L247" s="168" t="s">
        <v>5651</v>
      </c>
    </row>
    <row r="248" spans="1:12" ht="17.25" customHeight="1">
      <c r="A248" s="148">
        <v>2318</v>
      </c>
      <c r="B248" s="30" t="s">
        <v>623</v>
      </c>
      <c r="C248" s="30" t="s">
        <v>624</v>
      </c>
      <c r="D248" s="30" t="s">
        <v>606</v>
      </c>
      <c r="E248" s="147"/>
      <c r="F248" s="147"/>
      <c r="G248" s="147"/>
      <c r="H248" s="132">
        <v>50000</v>
      </c>
      <c r="I248" s="147">
        <f t="shared" si="10"/>
        <v>50000</v>
      </c>
      <c r="J248" s="148"/>
      <c r="K248" s="179" t="str">
        <f t="shared" si="12"/>
        <v>K16A</v>
      </c>
      <c r="L248" s="168" t="s">
        <v>5651</v>
      </c>
    </row>
    <row r="249" spans="1:12" ht="17.25" customHeight="1">
      <c r="A249" s="148">
        <v>2319</v>
      </c>
      <c r="B249" s="30" t="s">
        <v>625</v>
      </c>
      <c r="C249" s="30" t="s">
        <v>626</v>
      </c>
      <c r="D249" s="30" t="s">
        <v>606</v>
      </c>
      <c r="E249" s="147"/>
      <c r="F249" s="147"/>
      <c r="G249" s="147"/>
      <c r="H249" s="132">
        <v>50000</v>
      </c>
      <c r="I249" s="147">
        <f t="shared" si="10"/>
        <v>50000</v>
      </c>
      <c r="J249" s="148"/>
      <c r="K249" s="179" t="str">
        <f t="shared" si="12"/>
        <v>K16A</v>
      </c>
      <c r="L249" s="168" t="s">
        <v>5651</v>
      </c>
    </row>
    <row r="250" spans="1:12" ht="17.25" customHeight="1">
      <c r="A250" s="148">
        <v>2320</v>
      </c>
      <c r="B250" s="30" t="s">
        <v>627</v>
      </c>
      <c r="C250" s="30" t="s">
        <v>628</v>
      </c>
      <c r="D250" s="30" t="s">
        <v>606</v>
      </c>
      <c r="E250" s="147"/>
      <c r="F250" s="147"/>
      <c r="G250" s="147"/>
      <c r="H250" s="132">
        <v>50000</v>
      </c>
      <c r="I250" s="147">
        <f t="shared" si="10"/>
        <v>50000</v>
      </c>
      <c r="J250" s="148"/>
      <c r="K250" s="179" t="str">
        <f t="shared" si="12"/>
        <v>K16A</v>
      </c>
      <c r="L250" s="168" t="s">
        <v>5651</v>
      </c>
    </row>
    <row r="251" spans="1:12" ht="17.25" customHeight="1">
      <c r="A251" s="148">
        <v>2321</v>
      </c>
      <c r="B251" s="30" t="s">
        <v>629</v>
      </c>
      <c r="C251" s="30" t="s">
        <v>630</v>
      </c>
      <c r="D251" s="30" t="s">
        <v>606</v>
      </c>
      <c r="E251" s="147"/>
      <c r="F251" s="147"/>
      <c r="G251" s="147"/>
      <c r="H251" s="132">
        <v>50000</v>
      </c>
      <c r="I251" s="147">
        <f t="shared" si="10"/>
        <v>50000</v>
      </c>
      <c r="J251" s="148"/>
      <c r="K251" s="179" t="str">
        <f t="shared" si="12"/>
        <v>K16A</v>
      </c>
      <c r="L251" s="168" t="s">
        <v>5651</v>
      </c>
    </row>
    <row r="252" spans="1:12" ht="17.25" customHeight="1">
      <c r="A252" s="148">
        <v>2322</v>
      </c>
      <c r="B252" s="30" t="s">
        <v>631</v>
      </c>
      <c r="C252" s="30" t="s">
        <v>632</v>
      </c>
      <c r="D252" s="30" t="s">
        <v>606</v>
      </c>
      <c r="E252" s="147"/>
      <c r="F252" s="147"/>
      <c r="G252" s="147"/>
      <c r="H252" s="132">
        <v>50000</v>
      </c>
      <c r="I252" s="147">
        <f t="shared" si="10"/>
        <v>50000</v>
      </c>
      <c r="J252" s="148"/>
      <c r="K252" s="179" t="str">
        <f t="shared" si="12"/>
        <v>K16A</v>
      </c>
      <c r="L252" s="168" t="s">
        <v>5651</v>
      </c>
    </row>
    <row r="253" spans="1:12" ht="17.25" customHeight="1">
      <c r="A253" s="148">
        <v>2323</v>
      </c>
      <c r="B253" s="30" t="s">
        <v>633</v>
      </c>
      <c r="C253" s="30" t="s">
        <v>634</v>
      </c>
      <c r="D253" s="30" t="s">
        <v>606</v>
      </c>
      <c r="E253" s="147"/>
      <c r="F253" s="147"/>
      <c r="G253" s="147"/>
      <c r="H253" s="132">
        <v>50000</v>
      </c>
      <c r="I253" s="147">
        <f t="shared" si="10"/>
        <v>50000</v>
      </c>
      <c r="J253" s="148"/>
      <c r="K253" s="179" t="str">
        <f t="shared" si="12"/>
        <v>K16A</v>
      </c>
      <c r="L253" s="168" t="s">
        <v>5651</v>
      </c>
    </row>
    <row r="254" spans="1:12" ht="17.25" customHeight="1">
      <c r="A254" s="148">
        <v>2324</v>
      </c>
      <c r="B254" s="30" t="s">
        <v>635</v>
      </c>
      <c r="C254" s="30" t="s">
        <v>636</v>
      </c>
      <c r="D254" s="30" t="s">
        <v>606</v>
      </c>
      <c r="E254" s="147"/>
      <c r="F254" s="147"/>
      <c r="G254" s="147"/>
      <c r="H254" s="132">
        <v>50000</v>
      </c>
      <c r="I254" s="147">
        <f t="shared" si="10"/>
        <v>50000</v>
      </c>
      <c r="J254" s="148"/>
      <c r="K254" s="179" t="str">
        <f t="shared" si="12"/>
        <v>K16A</v>
      </c>
      <c r="L254" s="168" t="s">
        <v>5651</v>
      </c>
    </row>
    <row r="255" spans="1:12" ht="17.25" customHeight="1">
      <c r="A255" s="148">
        <v>2325</v>
      </c>
      <c r="B255" s="30" t="s">
        <v>637</v>
      </c>
      <c r="C255" s="30" t="s">
        <v>638</v>
      </c>
      <c r="D255" s="30" t="s">
        <v>606</v>
      </c>
      <c r="E255" s="147"/>
      <c r="F255" s="147"/>
      <c r="G255" s="147"/>
      <c r="H255" s="132">
        <v>50000</v>
      </c>
      <c r="I255" s="147">
        <f t="shared" si="10"/>
        <v>50000</v>
      </c>
      <c r="J255" s="148"/>
      <c r="K255" s="179" t="str">
        <f t="shared" si="12"/>
        <v>K16A</v>
      </c>
      <c r="L255" s="168" t="s">
        <v>5651</v>
      </c>
    </row>
    <row r="256" spans="1:12" ht="17.25" customHeight="1">
      <c r="A256" s="148">
        <v>2326</v>
      </c>
      <c r="B256" s="30" t="s">
        <v>639</v>
      </c>
      <c r="C256" s="30" t="s">
        <v>640</v>
      </c>
      <c r="D256" s="30" t="s">
        <v>606</v>
      </c>
      <c r="E256" s="147"/>
      <c r="F256" s="147"/>
      <c r="G256" s="147"/>
      <c r="H256" s="132">
        <v>50000</v>
      </c>
      <c r="I256" s="147">
        <f t="shared" si="10"/>
        <v>50000</v>
      </c>
      <c r="J256" s="148"/>
      <c r="K256" s="179" t="str">
        <f t="shared" si="12"/>
        <v>K16A</v>
      </c>
      <c r="L256" s="168" t="s">
        <v>5651</v>
      </c>
    </row>
    <row r="257" spans="1:12" ht="17.25" customHeight="1">
      <c r="A257" s="148">
        <v>2327</v>
      </c>
      <c r="B257" s="30" t="s">
        <v>641</v>
      </c>
      <c r="C257" s="30" t="s">
        <v>642</v>
      </c>
      <c r="D257" s="30" t="s">
        <v>606</v>
      </c>
      <c r="E257" s="147"/>
      <c r="F257" s="147"/>
      <c r="G257" s="147"/>
      <c r="H257" s="132">
        <v>50000</v>
      </c>
      <c r="I257" s="147">
        <f t="shared" si="10"/>
        <v>50000</v>
      </c>
      <c r="J257" s="148"/>
      <c r="K257" s="179" t="str">
        <f t="shared" si="12"/>
        <v>K16A</v>
      </c>
      <c r="L257" s="168" t="s">
        <v>5651</v>
      </c>
    </row>
    <row r="258" spans="1:12" ht="17.25" customHeight="1">
      <c r="A258" s="148">
        <v>2328</v>
      </c>
      <c r="B258" s="30" t="s">
        <v>643</v>
      </c>
      <c r="C258" s="30" t="s">
        <v>644</v>
      </c>
      <c r="D258" s="30" t="s">
        <v>606</v>
      </c>
      <c r="E258" s="147"/>
      <c r="F258" s="147"/>
      <c r="G258" s="147"/>
      <c r="H258" s="132">
        <v>50000</v>
      </c>
      <c r="I258" s="147">
        <f t="shared" si="10"/>
        <v>50000</v>
      </c>
      <c r="J258" s="148"/>
      <c r="K258" s="179" t="str">
        <f t="shared" si="12"/>
        <v>K16A</v>
      </c>
      <c r="L258" s="168" t="s">
        <v>5651</v>
      </c>
    </row>
    <row r="259" spans="1:12" ht="17.25" customHeight="1">
      <c r="A259" s="148">
        <v>2329</v>
      </c>
      <c r="B259" s="30" t="s">
        <v>645</v>
      </c>
      <c r="C259" s="30" t="s">
        <v>646</v>
      </c>
      <c r="D259" s="30" t="s">
        <v>606</v>
      </c>
      <c r="E259" s="147"/>
      <c r="F259" s="147"/>
      <c r="G259" s="147"/>
      <c r="H259" s="132">
        <v>50000</v>
      </c>
      <c r="I259" s="147">
        <f t="shared" si="10"/>
        <v>50000</v>
      </c>
      <c r="J259" s="148"/>
      <c r="K259" s="179" t="str">
        <f t="shared" si="12"/>
        <v>K16A</v>
      </c>
      <c r="L259" s="168" t="s">
        <v>5651</v>
      </c>
    </row>
    <row r="260" spans="1:12" ht="17.25" customHeight="1">
      <c r="A260" s="148">
        <v>2330</v>
      </c>
      <c r="B260" s="30" t="s">
        <v>647</v>
      </c>
      <c r="C260" s="30" t="s">
        <v>648</v>
      </c>
      <c r="D260" s="30" t="s">
        <v>606</v>
      </c>
      <c r="E260" s="147">
        <f>VLOOKUP(B260,'Học phí'!$B$8:$F$395,5,0)</f>
        <v>1314000</v>
      </c>
      <c r="F260" s="147"/>
      <c r="G260" s="147"/>
      <c r="H260" s="132">
        <v>50000</v>
      </c>
      <c r="I260" s="147">
        <f t="shared" si="10"/>
        <v>1364000</v>
      </c>
      <c r="J260" s="148"/>
      <c r="K260" s="179" t="str">
        <f t="shared" si="12"/>
        <v>K16A</v>
      </c>
      <c r="L260" s="168" t="s">
        <v>5651</v>
      </c>
    </row>
    <row r="261" spans="1:12" ht="17.25" customHeight="1">
      <c r="A261" s="148">
        <v>2331</v>
      </c>
      <c r="B261" s="30" t="s">
        <v>649</v>
      </c>
      <c r="C261" s="30" t="s">
        <v>650</v>
      </c>
      <c r="D261" s="30" t="s">
        <v>606</v>
      </c>
      <c r="E261" s="147"/>
      <c r="F261" s="147"/>
      <c r="G261" s="147"/>
      <c r="H261" s="132">
        <v>50000</v>
      </c>
      <c r="I261" s="147">
        <f t="shared" si="10"/>
        <v>50000</v>
      </c>
      <c r="J261" s="148"/>
      <c r="K261" s="179" t="str">
        <f t="shared" si="12"/>
        <v>K16A</v>
      </c>
      <c r="L261" s="168" t="s">
        <v>5651</v>
      </c>
    </row>
    <row r="262" spans="1:12" ht="17.25" customHeight="1">
      <c r="A262" s="148">
        <v>2332</v>
      </c>
      <c r="B262" s="30" t="s">
        <v>651</v>
      </c>
      <c r="C262" s="30" t="s">
        <v>652</v>
      </c>
      <c r="D262" s="30" t="s">
        <v>606</v>
      </c>
      <c r="E262" s="147"/>
      <c r="F262" s="147"/>
      <c r="G262" s="147"/>
      <c r="H262" s="132">
        <v>50000</v>
      </c>
      <c r="I262" s="147">
        <f t="shared" si="10"/>
        <v>50000</v>
      </c>
      <c r="J262" s="148"/>
      <c r="K262" s="179" t="str">
        <f t="shared" si="12"/>
        <v>K16A</v>
      </c>
      <c r="L262" s="168" t="s">
        <v>5651</v>
      </c>
    </row>
    <row r="263" spans="1:12" ht="17.25" customHeight="1">
      <c r="A263" s="148">
        <v>2333</v>
      </c>
      <c r="B263" s="30" t="s">
        <v>653</v>
      </c>
      <c r="C263" s="30" t="s">
        <v>654</v>
      </c>
      <c r="D263" s="30" t="s">
        <v>606</v>
      </c>
      <c r="E263" s="147"/>
      <c r="F263" s="147"/>
      <c r="G263" s="147"/>
      <c r="H263" s="132">
        <v>50000</v>
      </c>
      <c r="I263" s="147">
        <f t="shared" ref="I263:I301" si="13">SUM(E263:H263)</f>
        <v>50000</v>
      </c>
      <c r="J263" s="148"/>
      <c r="K263" s="179" t="str">
        <f t="shared" si="12"/>
        <v>K16A</v>
      </c>
      <c r="L263" s="168" t="s">
        <v>5651</v>
      </c>
    </row>
    <row r="264" spans="1:12" ht="17.25" customHeight="1">
      <c r="A264" s="148">
        <v>2334</v>
      </c>
      <c r="B264" s="30" t="s">
        <v>655</v>
      </c>
      <c r="C264" s="30" t="s">
        <v>656</v>
      </c>
      <c r="D264" s="30" t="s">
        <v>606</v>
      </c>
      <c r="E264" s="147"/>
      <c r="F264" s="147"/>
      <c r="G264" s="147"/>
      <c r="H264" s="132">
        <v>50000</v>
      </c>
      <c r="I264" s="147">
        <f t="shared" si="13"/>
        <v>50000</v>
      </c>
      <c r="J264" s="148"/>
      <c r="K264" s="179" t="str">
        <f t="shared" si="12"/>
        <v>K16A</v>
      </c>
      <c r="L264" s="168" t="s">
        <v>5651</v>
      </c>
    </row>
    <row r="265" spans="1:12" ht="17.25" customHeight="1">
      <c r="A265" s="148">
        <v>2335</v>
      </c>
      <c r="B265" s="30" t="s">
        <v>657</v>
      </c>
      <c r="C265" s="30" t="s">
        <v>658</v>
      </c>
      <c r="D265" s="30" t="s">
        <v>606</v>
      </c>
      <c r="E265" s="147"/>
      <c r="F265" s="147"/>
      <c r="G265" s="147"/>
      <c r="H265" s="132">
        <v>50000</v>
      </c>
      <c r="I265" s="147">
        <f t="shared" si="13"/>
        <v>50000</v>
      </c>
      <c r="J265" s="148"/>
      <c r="K265" s="179" t="str">
        <f t="shared" si="12"/>
        <v>K16A</v>
      </c>
      <c r="L265" s="168" t="s">
        <v>5651</v>
      </c>
    </row>
    <row r="266" spans="1:12" ht="17.25" customHeight="1">
      <c r="A266" s="148">
        <v>2336</v>
      </c>
      <c r="B266" s="30" t="s">
        <v>659</v>
      </c>
      <c r="C266" s="30" t="s">
        <v>660</v>
      </c>
      <c r="D266" s="30" t="s">
        <v>606</v>
      </c>
      <c r="E266" s="147"/>
      <c r="F266" s="147"/>
      <c r="G266" s="147"/>
      <c r="H266" s="132">
        <v>50000</v>
      </c>
      <c r="I266" s="147">
        <f t="shared" si="13"/>
        <v>50000</v>
      </c>
      <c r="J266" s="148"/>
      <c r="K266" s="179" t="str">
        <f t="shared" si="12"/>
        <v>K16A</v>
      </c>
      <c r="L266" s="168" t="s">
        <v>5651</v>
      </c>
    </row>
    <row r="267" spans="1:12" ht="17.25" customHeight="1">
      <c r="A267" s="148">
        <v>2337</v>
      </c>
      <c r="B267" s="30" t="s">
        <v>661</v>
      </c>
      <c r="C267" s="30" t="s">
        <v>662</v>
      </c>
      <c r="D267" s="30" t="s">
        <v>606</v>
      </c>
      <c r="E267" s="147"/>
      <c r="F267" s="147"/>
      <c r="G267" s="147"/>
      <c r="H267" s="132">
        <v>50000</v>
      </c>
      <c r="I267" s="147">
        <f t="shared" si="13"/>
        <v>50000</v>
      </c>
      <c r="J267" s="148"/>
      <c r="K267" s="179" t="str">
        <f t="shared" si="12"/>
        <v>K16A</v>
      </c>
      <c r="L267" s="168" t="s">
        <v>5651</v>
      </c>
    </row>
    <row r="268" spans="1:12" ht="17.25" customHeight="1">
      <c r="A268" s="148">
        <v>2338</v>
      </c>
      <c r="B268" s="30" t="s">
        <v>663</v>
      </c>
      <c r="C268" s="30" t="s">
        <v>427</v>
      </c>
      <c r="D268" s="30" t="s">
        <v>606</v>
      </c>
      <c r="E268" s="147"/>
      <c r="F268" s="147"/>
      <c r="G268" s="147"/>
      <c r="H268" s="132">
        <v>50000</v>
      </c>
      <c r="I268" s="147">
        <f t="shared" si="13"/>
        <v>50000</v>
      </c>
      <c r="J268" s="148"/>
      <c r="K268" s="179" t="str">
        <f t="shared" si="12"/>
        <v>K16A</v>
      </c>
      <c r="L268" s="168" t="s">
        <v>5651</v>
      </c>
    </row>
    <row r="269" spans="1:12" ht="17.25" customHeight="1">
      <c r="A269" s="148">
        <v>2339</v>
      </c>
      <c r="B269" s="30" t="s">
        <v>664</v>
      </c>
      <c r="C269" s="30" t="s">
        <v>665</v>
      </c>
      <c r="D269" s="30" t="s">
        <v>606</v>
      </c>
      <c r="E269" s="147"/>
      <c r="F269" s="147"/>
      <c r="G269" s="147"/>
      <c r="H269" s="132">
        <v>50000</v>
      </c>
      <c r="I269" s="147">
        <f t="shared" si="13"/>
        <v>50000</v>
      </c>
      <c r="J269" s="148"/>
      <c r="K269" s="179" t="str">
        <f t="shared" si="12"/>
        <v>K16A</v>
      </c>
      <c r="L269" s="168" t="s">
        <v>5651</v>
      </c>
    </row>
    <row r="270" spans="1:12" ht="17.25" customHeight="1">
      <c r="A270" s="148">
        <v>2340</v>
      </c>
      <c r="B270" s="30" t="s">
        <v>666</v>
      </c>
      <c r="C270" s="30" t="s">
        <v>667</v>
      </c>
      <c r="D270" s="30" t="s">
        <v>606</v>
      </c>
      <c r="E270" s="147"/>
      <c r="F270" s="147"/>
      <c r="G270" s="147"/>
      <c r="H270" s="132">
        <v>50000</v>
      </c>
      <c r="I270" s="147">
        <f t="shared" si="13"/>
        <v>50000</v>
      </c>
      <c r="J270" s="148"/>
      <c r="K270" s="179" t="str">
        <f t="shared" si="12"/>
        <v>K16A</v>
      </c>
      <c r="L270" s="168" t="s">
        <v>5651</v>
      </c>
    </row>
    <row r="271" spans="1:12" ht="17.25" customHeight="1">
      <c r="A271" s="148">
        <v>2341</v>
      </c>
      <c r="B271" s="30" t="s">
        <v>668</v>
      </c>
      <c r="C271" s="30" t="s">
        <v>669</v>
      </c>
      <c r="D271" s="30" t="s">
        <v>606</v>
      </c>
      <c r="E271" s="147"/>
      <c r="F271" s="147"/>
      <c r="G271" s="147"/>
      <c r="H271" s="132">
        <v>50000</v>
      </c>
      <c r="I271" s="147">
        <f t="shared" si="13"/>
        <v>50000</v>
      </c>
      <c r="J271" s="148"/>
      <c r="K271" s="179" t="str">
        <f t="shared" si="12"/>
        <v>K16A</v>
      </c>
      <c r="L271" s="168" t="s">
        <v>5651</v>
      </c>
    </row>
    <row r="272" spans="1:12" ht="17.25" customHeight="1">
      <c r="A272" s="148">
        <v>2342</v>
      </c>
      <c r="B272" s="30" t="s">
        <v>670</v>
      </c>
      <c r="C272" s="30" t="s">
        <v>671</v>
      </c>
      <c r="D272" s="30" t="s">
        <v>606</v>
      </c>
      <c r="E272" s="147"/>
      <c r="F272" s="147"/>
      <c r="G272" s="147"/>
      <c r="H272" s="132">
        <v>50000</v>
      </c>
      <c r="I272" s="147">
        <f t="shared" si="13"/>
        <v>50000</v>
      </c>
      <c r="J272" s="148"/>
      <c r="K272" s="179" t="str">
        <f t="shared" ref="K272:K301" si="14">RIGHT(D272,4)</f>
        <v>K16A</v>
      </c>
      <c r="L272" s="168" t="s">
        <v>5651</v>
      </c>
    </row>
    <row r="273" spans="1:12" ht="17.25" customHeight="1">
      <c r="A273" s="148">
        <v>2343</v>
      </c>
      <c r="B273" s="30" t="s">
        <v>672</v>
      </c>
      <c r="C273" s="30" t="s">
        <v>673</v>
      </c>
      <c r="D273" s="30" t="s">
        <v>606</v>
      </c>
      <c r="E273" s="147"/>
      <c r="F273" s="147"/>
      <c r="G273" s="147"/>
      <c r="H273" s="132">
        <v>50000</v>
      </c>
      <c r="I273" s="147">
        <f t="shared" si="13"/>
        <v>50000</v>
      </c>
      <c r="J273" s="148"/>
      <c r="K273" s="179" t="str">
        <f t="shared" si="14"/>
        <v>K16A</v>
      </c>
      <c r="L273" s="168" t="s">
        <v>5651</v>
      </c>
    </row>
    <row r="274" spans="1:12" ht="17.25" customHeight="1">
      <c r="A274" s="148">
        <v>2344</v>
      </c>
      <c r="B274" s="30" t="s">
        <v>674</v>
      </c>
      <c r="C274" s="30" t="s">
        <v>675</v>
      </c>
      <c r="D274" s="30" t="s">
        <v>606</v>
      </c>
      <c r="E274" s="147"/>
      <c r="F274" s="147"/>
      <c r="G274" s="147"/>
      <c r="H274" s="132">
        <v>50000</v>
      </c>
      <c r="I274" s="147">
        <f t="shared" si="13"/>
        <v>50000</v>
      </c>
      <c r="J274" s="148"/>
      <c r="K274" s="179" t="str">
        <f t="shared" si="14"/>
        <v>K16A</v>
      </c>
      <c r="L274" s="168" t="s">
        <v>5651</v>
      </c>
    </row>
    <row r="275" spans="1:12" ht="17.25" customHeight="1">
      <c r="A275" s="148">
        <v>2345</v>
      </c>
      <c r="B275" s="30" t="s">
        <v>676</v>
      </c>
      <c r="C275" s="30" t="s">
        <v>677</v>
      </c>
      <c r="D275" s="30" t="s">
        <v>606</v>
      </c>
      <c r="E275" s="147"/>
      <c r="F275" s="147"/>
      <c r="G275" s="147"/>
      <c r="H275" s="132">
        <v>50000</v>
      </c>
      <c r="I275" s="147">
        <f t="shared" si="13"/>
        <v>50000</v>
      </c>
      <c r="J275" s="148"/>
      <c r="K275" s="179" t="str">
        <f t="shared" si="14"/>
        <v>K16A</v>
      </c>
      <c r="L275" s="168" t="s">
        <v>5651</v>
      </c>
    </row>
    <row r="276" spans="1:12" ht="17.25" customHeight="1">
      <c r="A276" s="148">
        <v>2346</v>
      </c>
      <c r="B276" s="30" t="s">
        <v>678</v>
      </c>
      <c r="C276" s="30" t="s">
        <v>679</v>
      </c>
      <c r="D276" s="30" t="s">
        <v>606</v>
      </c>
      <c r="E276" s="147"/>
      <c r="F276" s="147"/>
      <c r="G276" s="147"/>
      <c r="H276" s="132">
        <v>50000</v>
      </c>
      <c r="I276" s="147">
        <f t="shared" si="13"/>
        <v>50000</v>
      </c>
      <c r="J276" s="148"/>
      <c r="K276" s="179" t="str">
        <f t="shared" si="14"/>
        <v>K16A</v>
      </c>
      <c r="L276" s="168" t="s">
        <v>5651</v>
      </c>
    </row>
    <row r="277" spans="1:12" ht="17.25" customHeight="1">
      <c r="A277" s="148">
        <v>2347</v>
      </c>
      <c r="B277" s="30" t="s">
        <v>680</v>
      </c>
      <c r="C277" s="30" t="s">
        <v>681</v>
      </c>
      <c r="D277" s="30" t="s">
        <v>606</v>
      </c>
      <c r="E277" s="147"/>
      <c r="F277" s="147"/>
      <c r="G277" s="147"/>
      <c r="H277" s="132">
        <v>50000</v>
      </c>
      <c r="I277" s="147">
        <f t="shared" si="13"/>
        <v>50000</v>
      </c>
      <c r="J277" s="148"/>
      <c r="K277" s="179" t="str">
        <f t="shared" si="14"/>
        <v>K16A</v>
      </c>
      <c r="L277" s="168" t="s">
        <v>5651</v>
      </c>
    </row>
    <row r="278" spans="1:12" ht="17.25" customHeight="1">
      <c r="A278" s="148">
        <v>2348</v>
      </c>
      <c r="B278" s="30" t="s">
        <v>682</v>
      </c>
      <c r="C278" s="30" t="s">
        <v>683</v>
      </c>
      <c r="D278" s="30" t="s">
        <v>606</v>
      </c>
      <c r="E278" s="147">
        <f>VLOOKUP(B278,'Học phí'!$B$8:$F$395,5,0)</f>
        <v>1314000</v>
      </c>
      <c r="F278" s="147"/>
      <c r="G278" s="147"/>
      <c r="H278" s="132">
        <v>50000</v>
      </c>
      <c r="I278" s="147">
        <f t="shared" si="13"/>
        <v>1364000</v>
      </c>
      <c r="J278" s="148"/>
      <c r="K278" s="179" t="str">
        <f t="shared" si="14"/>
        <v>K16A</v>
      </c>
      <c r="L278" s="168" t="s">
        <v>5651</v>
      </c>
    </row>
    <row r="279" spans="1:12" ht="17.25" customHeight="1">
      <c r="A279" s="148">
        <v>2349</v>
      </c>
      <c r="B279" s="30" t="s">
        <v>684</v>
      </c>
      <c r="C279" s="30" t="s">
        <v>685</v>
      </c>
      <c r="D279" s="30" t="s">
        <v>606</v>
      </c>
      <c r="E279" s="147"/>
      <c r="F279" s="147"/>
      <c r="G279" s="147"/>
      <c r="H279" s="132">
        <v>50000</v>
      </c>
      <c r="I279" s="147">
        <f t="shared" si="13"/>
        <v>50000</v>
      </c>
      <c r="J279" s="148"/>
      <c r="K279" s="179" t="str">
        <f t="shared" si="14"/>
        <v>K16A</v>
      </c>
      <c r="L279" s="168" t="s">
        <v>5651</v>
      </c>
    </row>
    <row r="280" spans="1:12" ht="17.25" customHeight="1">
      <c r="A280" s="148">
        <v>2350</v>
      </c>
      <c r="B280" s="30" t="s">
        <v>686</v>
      </c>
      <c r="C280" s="30" t="s">
        <v>687</v>
      </c>
      <c r="D280" s="30" t="s">
        <v>606</v>
      </c>
      <c r="E280" s="147"/>
      <c r="F280" s="147"/>
      <c r="G280" s="147"/>
      <c r="H280" s="132">
        <v>50000</v>
      </c>
      <c r="I280" s="147">
        <f t="shared" si="13"/>
        <v>50000</v>
      </c>
      <c r="J280" s="148"/>
      <c r="K280" s="179" t="str">
        <f t="shared" si="14"/>
        <v>K16A</v>
      </c>
      <c r="L280" s="168" t="s">
        <v>5651</v>
      </c>
    </row>
    <row r="281" spans="1:12" ht="17.25" customHeight="1">
      <c r="A281" s="148">
        <v>2351</v>
      </c>
      <c r="B281" s="30" t="s">
        <v>688</v>
      </c>
      <c r="C281" s="30" t="s">
        <v>689</v>
      </c>
      <c r="D281" s="30" t="s">
        <v>606</v>
      </c>
      <c r="E281" s="147">
        <f>VLOOKUP(B281,'Học phí'!$B$8:$F$395,5,0)</f>
        <v>14000</v>
      </c>
      <c r="F281" s="147"/>
      <c r="G281" s="147"/>
      <c r="H281" s="132">
        <v>50000</v>
      </c>
      <c r="I281" s="147">
        <f t="shared" si="13"/>
        <v>64000</v>
      </c>
      <c r="J281" s="148"/>
      <c r="K281" s="179" t="str">
        <f t="shared" si="14"/>
        <v>K16A</v>
      </c>
      <c r="L281" s="168" t="s">
        <v>5651</v>
      </c>
    </row>
    <row r="282" spans="1:12" ht="17.25" customHeight="1">
      <c r="A282" s="148">
        <v>2352</v>
      </c>
      <c r="B282" s="30" t="s">
        <v>690</v>
      </c>
      <c r="C282" s="30" t="s">
        <v>691</v>
      </c>
      <c r="D282" s="30" t="s">
        <v>606</v>
      </c>
      <c r="E282" s="147"/>
      <c r="F282" s="147"/>
      <c r="G282" s="147"/>
      <c r="H282" s="132">
        <v>50000</v>
      </c>
      <c r="I282" s="147">
        <f t="shared" si="13"/>
        <v>50000</v>
      </c>
      <c r="J282" s="148"/>
      <c r="K282" s="179" t="str">
        <f t="shared" si="14"/>
        <v>K16A</v>
      </c>
      <c r="L282" s="168" t="s">
        <v>5651</v>
      </c>
    </row>
    <row r="283" spans="1:12" ht="17.25" customHeight="1">
      <c r="A283" s="148">
        <v>2353</v>
      </c>
      <c r="B283" s="30" t="s">
        <v>692</v>
      </c>
      <c r="C283" s="30" t="s">
        <v>693</v>
      </c>
      <c r="D283" s="30" t="s">
        <v>606</v>
      </c>
      <c r="E283" s="147"/>
      <c r="F283" s="147"/>
      <c r="G283" s="147"/>
      <c r="H283" s="132">
        <v>50000</v>
      </c>
      <c r="I283" s="147">
        <f t="shared" si="13"/>
        <v>50000</v>
      </c>
      <c r="J283" s="148"/>
      <c r="K283" s="179" t="str">
        <f t="shared" si="14"/>
        <v>K16A</v>
      </c>
      <c r="L283" s="168" t="s">
        <v>5651</v>
      </c>
    </row>
    <row r="284" spans="1:12" ht="17.25" customHeight="1">
      <c r="A284" s="148">
        <v>2354</v>
      </c>
      <c r="B284" s="30" t="s">
        <v>694</v>
      </c>
      <c r="C284" s="30" t="s">
        <v>695</v>
      </c>
      <c r="D284" s="30" t="s">
        <v>606</v>
      </c>
      <c r="E284" s="147"/>
      <c r="F284" s="147"/>
      <c r="G284" s="147"/>
      <c r="H284" s="132">
        <v>50000</v>
      </c>
      <c r="I284" s="147">
        <f t="shared" si="13"/>
        <v>50000</v>
      </c>
      <c r="J284" s="148"/>
      <c r="K284" s="179" t="str">
        <f t="shared" si="14"/>
        <v>K16A</v>
      </c>
      <c r="L284" s="168" t="s">
        <v>5651</v>
      </c>
    </row>
    <row r="285" spans="1:12" ht="17.25" customHeight="1">
      <c r="A285" s="148">
        <v>2355</v>
      </c>
      <c r="B285" s="30" t="s">
        <v>696</v>
      </c>
      <c r="C285" s="30" t="s">
        <v>697</v>
      </c>
      <c r="D285" s="30" t="s">
        <v>606</v>
      </c>
      <c r="E285" s="147"/>
      <c r="F285" s="147"/>
      <c r="G285" s="147"/>
      <c r="H285" s="132">
        <v>50000</v>
      </c>
      <c r="I285" s="147">
        <f t="shared" si="13"/>
        <v>50000</v>
      </c>
      <c r="J285" s="148"/>
      <c r="K285" s="179" t="str">
        <f t="shared" si="14"/>
        <v>K16A</v>
      </c>
      <c r="L285" s="168" t="s">
        <v>5651</v>
      </c>
    </row>
    <row r="286" spans="1:12" ht="17.25" customHeight="1">
      <c r="A286" s="148">
        <v>2356</v>
      </c>
      <c r="B286" s="30" t="s">
        <v>698</v>
      </c>
      <c r="C286" s="30" t="s">
        <v>699</v>
      </c>
      <c r="D286" s="30" t="s">
        <v>606</v>
      </c>
      <c r="E286" s="147"/>
      <c r="F286" s="147"/>
      <c r="G286" s="147"/>
      <c r="H286" s="132">
        <v>50000</v>
      </c>
      <c r="I286" s="147">
        <f t="shared" si="13"/>
        <v>50000</v>
      </c>
      <c r="J286" s="148"/>
      <c r="K286" s="179" t="str">
        <f t="shared" si="14"/>
        <v>K16A</v>
      </c>
      <c r="L286" s="168" t="s">
        <v>5651</v>
      </c>
    </row>
    <row r="287" spans="1:12" ht="17.25" customHeight="1">
      <c r="A287" s="148">
        <v>2357</v>
      </c>
      <c r="B287" s="30" t="s">
        <v>700</v>
      </c>
      <c r="C287" s="30" t="s">
        <v>701</v>
      </c>
      <c r="D287" s="30" t="s">
        <v>606</v>
      </c>
      <c r="E287" s="147"/>
      <c r="F287" s="147"/>
      <c r="G287" s="147"/>
      <c r="H287" s="132">
        <v>50000</v>
      </c>
      <c r="I287" s="147">
        <f t="shared" si="13"/>
        <v>50000</v>
      </c>
      <c r="J287" s="148"/>
      <c r="K287" s="179" t="str">
        <f t="shared" si="14"/>
        <v>K16A</v>
      </c>
      <c r="L287" s="168" t="s">
        <v>5651</v>
      </c>
    </row>
    <row r="288" spans="1:12" ht="17.25" customHeight="1">
      <c r="A288" s="148">
        <v>2358</v>
      </c>
      <c r="B288" s="30" t="s">
        <v>702</v>
      </c>
      <c r="C288" s="30" t="s">
        <v>703</v>
      </c>
      <c r="D288" s="30" t="s">
        <v>606</v>
      </c>
      <c r="E288" s="147"/>
      <c r="F288" s="147"/>
      <c r="G288" s="147"/>
      <c r="H288" s="132">
        <v>50000</v>
      </c>
      <c r="I288" s="147">
        <f t="shared" si="13"/>
        <v>50000</v>
      </c>
      <c r="J288" s="148"/>
      <c r="K288" s="179" t="str">
        <f t="shared" si="14"/>
        <v>K16A</v>
      </c>
      <c r="L288" s="168" t="s">
        <v>5651</v>
      </c>
    </row>
    <row r="289" spans="1:12" ht="17.25" customHeight="1">
      <c r="A289" s="148">
        <v>2359</v>
      </c>
      <c r="B289" s="30" t="s">
        <v>704</v>
      </c>
      <c r="C289" s="30" t="s">
        <v>705</v>
      </c>
      <c r="D289" s="30" t="s">
        <v>606</v>
      </c>
      <c r="E289" s="147"/>
      <c r="F289" s="147"/>
      <c r="G289" s="147"/>
      <c r="H289" s="132">
        <v>50000</v>
      </c>
      <c r="I289" s="147">
        <f t="shared" si="13"/>
        <v>50000</v>
      </c>
      <c r="J289" s="148"/>
      <c r="K289" s="179" t="str">
        <f t="shared" si="14"/>
        <v>K16A</v>
      </c>
      <c r="L289" s="168" t="s">
        <v>5651</v>
      </c>
    </row>
    <row r="290" spans="1:12" ht="17.25" customHeight="1">
      <c r="A290" s="148">
        <v>2360</v>
      </c>
      <c r="B290" s="30" t="s">
        <v>706</v>
      </c>
      <c r="C290" s="30" t="s">
        <v>707</v>
      </c>
      <c r="D290" s="30" t="s">
        <v>606</v>
      </c>
      <c r="E290" s="147"/>
      <c r="F290" s="147"/>
      <c r="G290" s="147"/>
      <c r="H290" s="132">
        <v>50000</v>
      </c>
      <c r="I290" s="147">
        <f t="shared" si="13"/>
        <v>50000</v>
      </c>
      <c r="J290" s="148"/>
      <c r="K290" s="179" t="str">
        <f t="shared" si="14"/>
        <v>K16A</v>
      </c>
      <c r="L290" s="168" t="s">
        <v>5651</v>
      </c>
    </row>
    <row r="291" spans="1:12" ht="17.25" customHeight="1">
      <c r="A291" s="148">
        <v>2361</v>
      </c>
      <c r="B291" s="30" t="s">
        <v>708</v>
      </c>
      <c r="C291" s="30" t="s">
        <v>709</v>
      </c>
      <c r="D291" s="30" t="s">
        <v>606</v>
      </c>
      <c r="E291" s="147"/>
      <c r="F291" s="147"/>
      <c r="G291" s="147"/>
      <c r="H291" s="132">
        <v>50000</v>
      </c>
      <c r="I291" s="147">
        <f t="shared" si="13"/>
        <v>50000</v>
      </c>
      <c r="J291" s="148"/>
      <c r="K291" s="179" t="str">
        <f t="shared" si="14"/>
        <v>K16A</v>
      </c>
      <c r="L291" s="168" t="s">
        <v>5651</v>
      </c>
    </row>
    <row r="292" spans="1:12" ht="17.25" customHeight="1">
      <c r="A292" s="148">
        <v>2362</v>
      </c>
      <c r="B292" s="30" t="s">
        <v>710</v>
      </c>
      <c r="C292" s="30" t="s">
        <v>711</v>
      </c>
      <c r="D292" s="30" t="s">
        <v>606</v>
      </c>
      <c r="E292" s="147"/>
      <c r="F292" s="147"/>
      <c r="G292" s="147"/>
      <c r="H292" s="132">
        <v>50000</v>
      </c>
      <c r="I292" s="147">
        <f t="shared" si="13"/>
        <v>50000</v>
      </c>
      <c r="J292" s="148"/>
      <c r="K292" s="179" t="str">
        <f t="shared" si="14"/>
        <v>K16A</v>
      </c>
      <c r="L292" s="168" t="s">
        <v>5651</v>
      </c>
    </row>
    <row r="293" spans="1:12" ht="17.25" customHeight="1">
      <c r="A293" s="148">
        <v>2363</v>
      </c>
      <c r="B293" s="30" t="s">
        <v>712</v>
      </c>
      <c r="C293" s="30" t="s">
        <v>713</v>
      </c>
      <c r="D293" s="30" t="s">
        <v>606</v>
      </c>
      <c r="E293" s="147"/>
      <c r="F293" s="147"/>
      <c r="G293" s="147"/>
      <c r="H293" s="132">
        <v>50000</v>
      </c>
      <c r="I293" s="147">
        <f t="shared" si="13"/>
        <v>50000</v>
      </c>
      <c r="J293" s="148"/>
      <c r="K293" s="179" t="str">
        <f t="shared" si="14"/>
        <v>K16A</v>
      </c>
      <c r="L293" s="168" t="s">
        <v>5651</v>
      </c>
    </row>
    <row r="294" spans="1:12" ht="17.25" customHeight="1">
      <c r="A294" s="148">
        <v>2448</v>
      </c>
      <c r="B294" s="168" t="s">
        <v>5038</v>
      </c>
      <c r="C294" s="168" t="s">
        <v>5039</v>
      </c>
      <c r="D294" s="168" t="s">
        <v>5040</v>
      </c>
      <c r="E294" s="169">
        <v>4240000</v>
      </c>
      <c r="F294" s="147"/>
      <c r="G294" s="147"/>
      <c r="H294" s="169"/>
      <c r="I294" s="147">
        <f t="shared" si="13"/>
        <v>4240000</v>
      </c>
      <c r="J294" s="148"/>
      <c r="K294" s="179" t="str">
        <f t="shared" si="14"/>
        <v>K16A</v>
      </c>
      <c r="L294" s="168" t="s">
        <v>5651</v>
      </c>
    </row>
    <row r="295" spans="1:12" ht="17.25" customHeight="1">
      <c r="A295" s="148">
        <v>2449</v>
      </c>
      <c r="B295" s="168" t="s">
        <v>5041</v>
      </c>
      <c r="C295" s="168" t="s">
        <v>5042</v>
      </c>
      <c r="D295" s="168" t="s">
        <v>5040</v>
      </c>
      <c r="E295" s="169">
        <v>314000</v>
      </c>
      <c r="F295" s="147"/>
      <c r="G295" s="147"/>
      <c r="H295" s="169"/>
      <c r="I295" s="147">
        <f t="shared" si="13"/>
        <v>314000</v>
      </c>
      <c r="J295" s="148"/>
      <c r="K295" s="179" t="str">
        <f t="shared" si="14"/>
        <v>K16A</v>
      </c>
      <c r="L295" s="168" t="s">
        <v>5651</v>
      </c>
    </row>
    <row r="296" spans="1:12" ht="17.25" customHeight="1">
      <c r="A296" s="148">
        <v>2524</v>
      </c>
      <c r="B296" s="30" t="s">
        <v>714</v>
      </c>
      <c r="C296" s="30" t="s">
        <v>715</v>
      </c>
      <c r="D296" s="30" t="s">
        <v>716</v>
      </c>
      <c r="E296" s="147"/>
      <c r="F296" s="147"/>
      <c r="G296" s="147"/>
      <c r="H296" s="132">
        <v>50000</v>
      </c>
      <c r="I296" s="147">
        <f t="shared" si="13"/>
        <v>50000</v>
      </c>
      <c r="J296" s="148"/>
      <c r="K296" s="179" t="str">
        <f t="shared" si="14"/>
        <v>K16B</v>
      </c>
      <c r="L296" s="168" t="s">
        <v>5651</v>
      </c>
    </row>
    <row r="297" spans="1:12" ht="17.25" customHeight="1">
      <c r="A297" s="148">
        <v>2525</v>
      </c>
      <c r="B297" s="30" t="s">
        <v>717</v>
      </c>
      <c r="C297" s="30" t="s">
        <v>718</v>
      </c>
      <c r="D297" s="30" t="s">
        <v>716</v>
      </c>
      <c r="E297" s="147"/>
      <c r="F297" s="147"/>
      <c r="G297" s="147"/>
      <c r="H297" s="132">
        <v>50000</v>
      </c>
      <c r="I297" s="147">
        <f t="shared" si="13"/>
        <v>50000</v>
      </c>
      <c r="J297" s="148"/>
      <c r="K297" s="179" t="str">
        <f t="shared" si="14"/>
        <v>K16B</v>
      </c>
      <c r="L297" s="168" t="s">
        <v>5651</v>
      </c>
    </row>
    <row r="298" spans="1:12" ht="17.25" customHeight="1">
      <c r="A298" s="148">
        <v>2526</v>
      </c>
      <c r="B298" s="30" t="s">
        <v>719</v>
      </c>
      <c r="C298" s="30" t="s">
        <v>720</v>
      </c>
      <c r="D298" s="30" t="s">
        <v>716</v>
      </c>
      <c r="E298" s="147"/>
      <c r="F298" s="147"/>
      <c r="G298" s="147"/>
      <c r="H298" s="132">
        <v>50000</v>
      </c>
      <c r="I298" s="147">
        <f t="shared" si="13"/>
        <v>50000</v>
      </c>
      <c r="J298" s="148"/>
      <c r="K298" s="179" t="str">
        <f t="shared" si="14"/>
        <v>K16B</v>
      </c>
      <c r="L298" s="168" t="s">
        <v>5651</v>
      </c>
    </row>
    <row r="299" spans="1:12" ht="17.25" customHeight="1">
      <c r="A299" s="148">
        <v>2527</v>
      </c>
      <c r="B299" s="30" t="s">
        <v>721</v>
      </c>
      <c r="C299" s="30" t="s">
        <v>722</v>
      </c>
      <c r="D299" s="30" t="s">
        <v>716</v>
      </c>
      <c r="E299" s="147"/>
      <c r="F299" s="147"/>
      <c r="G299" s="147"/>
      <c r="H299" s="132">
        <v>50000</v>
      </c>
      <c r="I299" s="147">
        <f t="shared" si="13"/>
        <v>50000</v>
      </c>
      <c r="J299" s="148"/>
      <c r="K299" s="179" t="str">
        <f t="shared" si="14"/>
        <v>K16B</v>
      </c>
      <c r="L299" s="168" t="s">
        <v>5651</v>
      </c>
    </row>
    <row r="300" spans="1:12" ht="17.25" customHeight="1">
      <c r="A300" s="148">
        <v>2588</v>
      </c>
      <c r="B300" s="168" t="s">
        <v>5209</v>
      </c>
      <c r="C300" s="168" t="s">
        <v>5210</v>
      </c>
      <c r="D300" s="168" t="s">
        <v>716</v>
      </c>
      <c r="E300" s="169">
        <v>1610000</v>
      </c>
      <c r="F300" s="147"/>
      <c r="G300" s="147"/>
      <c r="H300" s="169"/>
      <c r="I300" s="147">
        <f t="shared" si="13"/>
        <v>1610000</v>
      </c>
      <c r="J300" s="148"/>
      <c r="K300" s="179" t="str">
        <f t="shared" si="14"/>
        <v>K16B</v>
      </c>
      <c r="L300" s="168" t="s">
        <v>5651</v>
      </c>
    </row>
    <row r="301" spans="1:12" ht="17.25" customHeight="1">
      <c r="A301" s="148">
        <v>2693</v>
      </c>
      <c r="B301" s="168" t="s">
        <v>5285</v>
      </c>
      <c r="C301" s="168" t="s">
        <v>5286</v>
      </c>
      <c r="D301" s="168" t="s">
        <v>5287</v>
      </c>
      <c r="E301" s="169">
        <v>1314000</v>
      </c>
      <c r="F301" s="147"/>
      <c r="G301" s="147"/>
      <c r="H301" s="169"/>
      <c r="I301" s="147">
        <f t="shared" si="13"/>
        <v>1314000</v>
      </c>
      <c r="J301" s="148"/>
      <c r="K301" s="179" t="str">
        <f t="shared" si="14"/>
        <v>K16H</v>
      </c>
      <c r="L301" s="168" t="s">
        <v>5651</v>
      </c>
    </row>
    <row r="302" spans="1:12" s="152" customFormat="1" ht="17.25" customHeight="1">
      <c r="A302" s="150"/>
      <c r="B302" s="208" t="s">
        <v>5607</v>
      </c>
      <c r="C302" s="209"/>
      <c r="D302" s="210"/>
      <c r="E302" s="151">
        <f>SUM(E6:E301)</f>
        <v>59821500</v>
      </c>
      <c r="F302" s="151">
        <f t="shared" ref="F302:H302" si="15">SUM(F6:F301)</f>
        <v>85042261.90476194</v>
      </c>
      <c r="G302" s="151">
        <f t="shared" si="15"/>
        <v>5970000</v>
      </c>
      <c r="H302" s="151">
        <f t="shared" si="15"/>
        <v>17075000</v>
      </c>
      <c r="I302" s="151">
        <f>SUM(I6:I301)</f>
        <v>167908761.90476194</v>
      </c>
      <c r="J302" s="150"/>
      <c r="K302" s="178"/>
      <c r="L302" s="184"/>
    </row>
  </sheetData>
  <autoFilter ref="A5:M302"/>
  <sortState ref="A2:L2699">
    <sortCondition ref="K2:K2699"/>
  </sortState>
  <mergeCells count="4">
    <mergeCell ref="B302:D302"/>
    <mergeCell ref="A1:C1"/>
    <mergeCell ref="A2:I2"/>
    <mergeCell ref="A3:I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0"/>
  <sheetViews>
    <sheetView workbookViewId="0">
      <pane xSplit="1" ySplit="5" topLeftCell="B30" activePane="bottomRight" state="frozen"/>
      <selection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RowHeight="17.25" customHeight="1"/>
  <cols>
    <col min="1" max="1" width="7" style="149" customWidth="1"/>
    <col min="2" max="2" width="22.28515625" style="149" bestFit="1" customWidth="1"/>
    <col min="3" max="3" width="23.5703125" style="149" bestFit="1" customWidth="1"/>
    <col min="4" max="4" width="20.42578125" style="149" customWidth="1"/>
    <col min="5" max="5" width="14.28515625" style="153" bestFit="1" customWidth="1"/>
    <col min="6" max="6" width="20.85546875" style="153" bestFit="1" customWidth="1"/>
    <col min="7" max="7" width="12.7109375" style="153" bestFit="1" customWidth="1"/>
    <col min="8" max="8" width="18.140625" style="153" bestFit="1" customWidth="1"/>
    <col min="9" max="9" width="16.85546875" style="153" bestFit="1" customWidth="1"/>
    <col min="10" max="10" width="12.7109375" style="149" bestFit="1" customWidth="1"/>
    <col min="11" max="11" width="18.7109375" style="179" customWidth="1"/>
    <col min="12" max="12" width="22.140625" style="181" customWidth="1"/>
    <col min="13" max="16384" width="9.140625" style="149"/>
  </cols>
  <sheetData>
    <row r="1" spans="1:12" ht="58.5" customHeight="1">
      <c r="A1" s="211" t="s">
        <v>6104</v>
      </c>
      <c r="B1" s="212"/>
      <c r="C1" s="212"/>
    </row>
    <row r="2" spans="1:12" ht="17.25" customHeight="1">
      <c r="A2" s="213" t="s">
        <v>6105</v>
      </c>
      <c r="B2" s="213"/>
      <c r="C2" s="213"/>
      <c r="D2" s="213"/>
      <c r="E2" s="213"/>
      <c r="F2" s="213"/>
      <c r="G2" s="213"/>
      <c r="H2" s="213"/>
      <c r="I2" s="213"/>
    </row>
    <row r="3" spans="1:12" ht="17.25" customHeight="1">
      <c r="A3" s="214" t="s">
        <v>6106</v>
      </c>
      <c r="B3" s="214"/>
      <c r="C3" s="214"/>
      <c r="D3" s="214"/>
      <c r="E3" s="214"/>
      <c r="F3" s="214"/>
      <c r="G3" s="214"/>
      <c r="H3" s="214"/>
      <c r="I3" s="214"/>
    </row>
    <row r="5" spans="1:12" s="146" customFormat="1" ht="17.25" customHeight="1">
      <c r="A5" s="143" t="s">
        <v>2</v>
      </c>
      <c r="B5" s="143" t="s">
        <v>902</v>
      </c>
      <c r="C5" s="143" t="s">
        <v>903</v>
      </c>
      <c r="D5" s="143" t="s">
        <v>904</v>
      </c>
      <c r="E5" s="144" t="s">
        <v>5604</v>
      </c>
      <c r="F5" s="144" t="s">
        <v>5609</v>
      </c>
      <c r="G5" s="145" t="s">
        <v>5605</v>
      </c>
      <c r="H5" s="145" t="s">
        <v>5603</v>
      </c>
      <c r="I5" s="145" t="s">
        <v>5607</v>
      </c>
      <c r="J5" s="143" t="s">
        <v>5608</v>
      </c>
      <c r="K5" s="178" t="s">
        <v>5648</v>
      </c>
      <c r="L5" s="180" t="s">
        <v>5655</v>
      </c>
    </row>
    <row r="6" spans="1:12" ht="17.25" customHeight="1">
      <c r="A6" s="185">
        <v>1</v>
      </c>
      <c r="B6" s="168" t="s">
        <v>4841</v>
      </c>
      <c r="C6" s="168" t="s">
        <v>4842</v>
      </c>
      <c r="D6" s="168" t="s">
        <v>4843</v>
      </c>
      <c r="E6" s="169">
        <v>81000</v>
      </c>
      <c r="F6" s="147"/>
      <c r="G6" s="147"/>
      <c r="H6" s="169"/>
      <c r="I6" s="147">
        <f t="shared" ref="I6:I69" si="0">SUM(E6:H6)</f>
        <v>81000</v>
      </c>
      <c r="J6" s="148"/>
      <c r="K6" s="179" t="str">
        <f t="shared" ref="K6:K69" si="1">RIGHT(D6,4)</f>
        <v xml:space="preserve"> K7A</v>
      </c>
      <c r="L6" s="168" t="s">
        <v>5654</v>
      </c>
    </row>
    <row r="7" spans="1:12" ht="17.25" customHeight="1">
      <c r="A7" s="185">
        <v>2</v>
      </c>
      <c r="B7" s="168" t="s">
        <v>4864</v>
      </c>
      <c r="C7" s="168" t="s">
        <v>3125</v>
      </c>
      <c r="D7" s="168" t="s">
        <v>4865</v>
      </c>
      <c r="E7" s="169">
        <v>960000</v>
      </c>
      <c r="F7" s="147"/>
      <c r="G7" s="147"/>
      <c r="H7" s="169"/>
      <c r="I7" s="147">
        <f t="shared" si="0"/>
        <v>960000</v>
      </c>
      <c r="J7" s="148"/>
      <c r="K7" s="179" t="str">
        <f t="shared" si="1"/>
        <v xml:space="preserve"> K8A</v>
      </c>
      <c r="L7" s="168" t="s">
        <v>5654</v>
      </c>
    </row>
    <row r="8" spans="1:12" ht="17.25" customHeight="1">
      <c r="A8" s="185">
        <v>3</v>
      </c>
      <c r="B8" s="176" t="s">
        <v>242</v>
      </c>
      <c r="C8" s="170" t="s">
        <v>243</v>
      </c>
      <c r="D8" s="148" t="s">
        <v>4858</v>
      </c>
      <c r="E8" s="147"/>
      <c r="F8" s="171">
        <v>2400000</v>
      </c>
      <c r="G8" s="147"/>
      <c r="H8" s="147"/>
      <c r="I8" s="147">
        <f t="shared" si="0"/>
        <v>2400000</v>
      </c>
      <c r="J8" s="148"/>
      <c r="K8" s="179" t="str">
        <f t="shared" si="1"/>
        <v xml:space="preserve"> K8A</v>
      </c>
      <c r="L8" s="168" t="s">
        <v>5654</v>
      </c>
    </row>
    <row r="9" spans="1:12" ht="17.25" customHeight="1">
      <c r="A9" s="185">
        <v>4</v>
      </c>
      <c r="B9" s="176" t="s">
        <v>68</v>
      </c>
      <c r="C9" s="170" t="s">
        <v>69</v>
      </c>
      <c r="D9" s="148" t="s">
        <v>5628</v>
      </c>
      <c r="E9" s="147"/>
      <c r="F9" s="171">
        <v>900000</v>
      </c>
      <c r="G9" s="147"/>
      <c r="H9" s="147"/>
      <c r="I9" s="147">
        <f t="shared" si="0"/>
        <v>900000</v>
      </c>
      <c r="J9" s="148"/>
      <c r="K9" s="179" t="str">
        <f t="shared" si="1"/>
        <v xml:space="preserve"> K9A</v>
      </c>
      <c r="L9" s="168" t="s">
        <v>5654</v>
      </c>
    </row>
    <row r="10" spans="1:12" ht="17.25" customHeight="1">
      <c r="A10" s="185">
        <v>5</v>
      </c>
      <c r="B10" s="176" t="s">
        <v>70</v>
      </c>
      <c r="C10" s="170" t="s">
        <v>71</v>
      </c>
      <c r="D10" s="148" t="s">
        <v>5628</v>
      </c>
      <c r="E10" s="147"/>
      <c r="F10" s="171">
        <v>900000</v>
      </c>
      <c r="G10" s="147"/>
      <c r="H10" s="147"/>
      <c r="I10" s="147">
        <f t="shared" si="0"/>
        <v>900000</v>
      </c>
      <c r="J10" s="148"/>
      <c r="K10" s="179" t="str">
        <f t="shared" si="1"/>
        <v xml:space="preserve"> K9A</v>
      </c>
      <c r="L10" s="168" t="s">
        <v>5654</v>
      </c>
    </row>
    <row r="11" spans="1:12" ht="17.25" customHeight="1">
      <c r="A11" s="185">
        <v>6</v>
      </c>
      <c r="B11" s="30" t="s">
        <v>4610</v>
      </c>
      <c r="C11" s="30" t="s">
        <v>4611</v>
      </c>
      <c r="D11" s="30" t="s">
        <v>4612</v>
      </c>
      <c r="E11" s="147"/>
      <c r="F11" s="147"/>
      <c r="G11" s="147"/>
      <c r="H11" s="158">
        <v>150000</v>
      </c>
      <c r="I11" s="147">
        <f t="shared" si="0"/>
        <v>150000</v>
      </c>
      <c r="J11" s="148"/>
      <c r="K11" s="179" t="str">
        <f t="shared" si="1"/>
        <v>K10A</v>
      </c>
      <c r="L11" s="168" t="s">
        <v>5654</v>
      </c>
    </row>
    <row r="12" spans="1:12" ht="17.25" customHeight="1">
      <c r="A12" s="185">
        <v>7</v>
      </c>
      <c r="B12" s="30" t="s">
        <v>202</v>
      </c>
      <c r="C12" s="30" t="s">
        <v>203</v>
      </c>
      <c r="D12" s="30" t="s">
        <v>4612</v>
      </c>
      <c r="E12" s="147"/>
      <c r="F12" s="147">
        <f>VLOOKUP(B12,'HP lop duoi 10'!$A$2:$C$194,3,0)</f>
        <v>882571.42857142852</v>
      </c>
      <c r="G12" s="147"/>
      <c r="H12" s="158">
        <v>50000</v>
      </c>
      <c r="I12" s="147">
        <f t="shared" si="0"/>
        <v>932571.42857142852</v>
      </c>
      <c r="J12" s="148"/>
      <c r="K12" s="179" t="str">
        <f t="shared" si="1"/>
        <v>K10A</v>
      </c>
      <c r="L12" s="168" t="s">
        <v>5654</v>
      </c>
    </row>
    <row r="13" spans="1:12" ht="17.25" customHeight="1">
      <c r="A13" s="185">
        <v>8</v>
      </c>
      <c r="B13" s="30" t="s">
        <v>96</v>
      </c>
      <c r="C13" s="30" t="s">
        <v>97</v>
      </c>
      <c r="D13" s="30" t="s">
        <v>4612</v>
      </c>
      <c r="E13" s="147"/>
      <c r="F13" s="147">
        <f>VLOOKUP(B13,'HP lop duoi 10'!$A$2:$C$194,3,0)</f>
        <v>2963333.333333333</v>
      </c>
      <c r="G13" s="147"/>
      <c r="H13" s="158">
        <v>50000</v>
      </c>
      <c r="I13" s="147">
        <f t="shared" si="0"/>
        <v>3013333.333333333</v>
      </c>
      <c r="J13" s="148"/>
      <c r="K13" s="179" t="str">
        <f t="shared" si="1"/>
        <v>K10A</v>
      </c>
      <c r="L13" s="168" t="s">
        <v>5654</v>
      </c>
    </row>
    <row r="14" spans="1:12" ht="17.25" customHeight="1">
      <c r="A14" s="185">
        <v>9</v>
      </c>
      <c r="B14" s="30" t="s">
        <v>4613</v>
      </c>
      <c r="C14" s="30" t="s">
        <v>4614</v>
      </c>
      <c r="D14" s="30" t="s">
        <v>4612</v>
      </c>
      <c r="E14" s="147"/>
      <c r="F14" s="147"/>
      <c r="G14" s="147"/>
      <c r="H14" s="158">
        <v>50000</v>
      </c>
      <c r="I14" s="147">
        <f t="shared" si="0"/>
        <v>50000</v>
      </c>
      <c r="J14" s="148"/>
      <c r="K14" s="179" t="str">
        <f t="shared" si="1"/>
        <v>K10A</v>
      </c>
      <c r="L14" s="168" t="s">
        <v>5654</v>
      </c>
    </row>
    <row r="15" spans="1:12" ht="17.25" customHeight="1">
      <c r="A15" s="185">
        <v>10</v>
      </c>
      <c r="B15" s="30" t="s">
        <v>4723</v>
      </c>
      <c r="C15" s="30" t="s">
        <v>4724</v>
      </c>
      <c r="D15" s="159" t="s">
        <v>4725</v>
      </c>
      <c r="E15" s="147"/>
      <c r="F15" s="147"/>
      <c r="G15" s="147"/>
      <c r="H15" s="158">
        <v>50000</v>
      </c>
      <c r="I15" s="147">
        <f t="shared" si="0"/>
        <v>50000</v>
      </c>
      <c r="J15" s="148"/>
      <c r="K15" s="179" t="str">
        <f t="shared" si="1"/>
        <v>K10A</v>
      </c>
      <c r="L15" s="168" t="s">
        <v>5654</v>
      </c>
    </row>
    <row r="16" spans="1:12" ht="17.25" customHeight="1">
      <c r="A16" s="185">
        <v>11</v>
      </c>
      <c r="B16" s="30" t="s">
        <v>4726</v>
      </c>
      <c r="C16" s="30" t="s">
        <v>4727</v>
      </c>
      <c r="D16" s="159" t="s">
        <v>4725</v>
      </c>
      <c r="E16" s="147"/>
      <c r="F16" s="147"/>
      <c r="G16" s="147"/>
      <c r="H16" s="158">
        <v>50000</v>
      </c>
      <c r="I16" s="147">
        <f t="shared" si="0"/>
        <v>50000</v>
      </c>
      <c r="J16" s="148"/>
      <c r="K16" s="179" t="str">
        <f t="shared" si="1"/>
        <v>K10A</v>
      </c>
      <c r="L16" s="168" t="s">
        <v>5654</v>
      </c>
    </row>
    <row r="17" spans="1:12" ht="17.25" customHeight="1">
      <c r="A17" s="185">
        <v>12</v>
      </c>
      <c r="B17" s="174" t="s">
        <v>272</v>
      </c>
      <c r="C17" s="176" t="s">
        <v>273</v>
      </c>
      <c r="D17" s="148" t="s">
        <v>5630</v>
      </c>
      <c r="E17" s="147"/>
      <c r="F17" s="171">
        <v>2934000</v>
      </c>
      <c r="G17" s="147"/>
      <c r="H17" s="147"/>
      <c r="I17" s="147">
        <f t="shared" si="0"/>
        <v>2934000</v>
      </c>
      <c r="J17" s="148"/>
      <c r="K17" s="179" t="str">
        <f t="shared" si="1"/>
        <v>K10A</v>
      </c>
      <c r="L17" s="168" t="s">
        <v>5654</v>
      </c>
    </row>
    <row r="18" spans="1:12" ht="17.25" customHeight="1">
      <c r="A18" s="185">
        <v>13</v>
      </c>
      <c r="B18" s="174" t="s">
        <v>268</v>
      </c>
      <c r="C18" s="176" t="s">
        <v>269</v>
      </c>
      <c r="D18" s="148" t="s">
        <v>5630</v>
      </c>
      <c r="E18" s="147"/>
      <c r="F18" s="171">
        <v>367333.33333333337</v>
      </c>
      <c r="G18" s="147"/>
      <c r="H18" s="147"/>
      <c r="I18" s="147">
        <f t="shared" si="0"/>
        <v>367333.33333333337</v>
      </c>
      <c r="J18" s="148"/>
      <c r="K18" s="179" t="str">
        <f t="shared" si="1"/>
        <v>K10A</v>
      </c>
      <c r="L18" s="168" t="s">
        <v>5654</v>
      </c>
    </row>
    <row r="19" spans="1:12" ht="17.25" customHeight="1">
      <c r="A19" s="185">
        <v>14</v>
      </c>
      <c r="B19" s="174" t="s">
        <v>270</v>
      </c>
      <c r="C19" s="176" t="s">
        <v>271</v>
      </c>
      <c r="D19" s="148" t="s">
        <v>5630</v>
      </c>
      <c r="E19" s="147"/>
      <c r="F19" s="171">
        <v>184000</v>
      </c>
      <c r="G19" s="147"/>
      <c r="H19" s="147"/>
      <c r="I19" s="147">
        <f t="shared" si="0"/>
        <v>184000</v>
      </c>
      <c r="J19" s="148"/>
      <c r="K19" s="179" t="str">
        <f t="shared" si="1"/>
        <v>K10A</v>
      </c>
      <c r="L19" s="168" t="s">
        <v>5654</v>
      </c>
    </row>
    <row r="20" spans="1:12" ht="17.25" customHeight="1">
      <c r="A20" s="185">
        <v>15</v>
      </c>
      <c r="B20" s="174" t="s">
        <v>284</v>
      </c>
      <c r="C20" s="176" t="s">
        <v>285</v>
      </c>
      <c r="D20" s="148" t="s">
        <v>5630</v>
      </c>
      <c r="E20" s="147"/>
      <c r="F20" s="171">
        <v>110000</v>
      </c>
      <c r="G20" s="147"/>
      <c r="H20" s="147"/>
      <c r="I20" s="147">
        <f t="shared" si="0"/>
        <v>110000</v>
      </c>
      <c r="J20" s="148"/>
      <c r="K20" s="179" t="str">
        <f t="shared" si="1"/>
        <v>K10A</v>
      </c>
      <c r="L20" s="168" t="s">
        <v>5654</v>
      </c>
    </row>
    <row r="21" spans="1:12" ht="17.25" customHeight="1">
      <c r="A21" s="185">
        <v>16</v>
      </c>
      <c r="B21" s="157" t="s">
        <v>4492</v>
      </c>
      <c r="C21" s="157" t="s">
        <v>4493</v>
      </c>
      <c r="D21" s="157" t="s">
        <v>4494</v>
      </c>
      <c r="E21" s="147"/>
      <c r="F21" s="147"/>
      <c r="G21" s="147"/>
      <c r="H21" s="132">
        <v>75000</v>
      </c>
      <c r="I21" s="147">
        <f t="shared" si="0"/>
        <v>75000</v>
      </c>
      <c r="J21" s="148"/>
      <c r="K21" s="179" t="str">
        <f t="shared" si="1"/>
        <v>K11A</v>
      </c>
      <c r="L21" s="168" t="s">
        <v>5654</v>
      </c>
    </row>
    <row r="22" spans="1:12" ht="17.25" customHeight="1">
      <c r="A22" s="185">
        <v>17</v>
      </c>
      <c r="B22" s="157" t="s">
        <v>4495</v>
      </c>
      <c r="C22" s="157" t="s">
        <v>4496</v>
      </c>
      <c r="D22" s="157" t="s">
        <v>4494</v>
      </c>
      <c r="E22" s="147"/>
      <c r="F22" s="147"/>
      <c r="G22" s="147"/>
      <c r="H22" s="132">
        <v>75000</v>
      </c>
      <c r="I22" s="147">
        <f t="shared" si="0"/>
        <v>75000</v>
      </c>
      <c r="J22" s="148"/>
      <c r="K22" s="179" t="str">
        <f t="shared" si="1"/>
        <v>K11A</v>
      </c>
      <c r="L22" s="168" t="s">
        <v>5654</v>
      </c>
    </row>
    <row r="23" spans="1:12" ht="17.25" customHeight="1">
      <c r="A23" s="185">
        <v>18</v>
      </c>
      <c r="B23" s="157" t="s">
        <v>4497</v>
      </c>
      <c r="C23" s="157" t="s">
        <v>4498</v>
      </c>
      <c r="D23" s="157" t="s">
        <v>4494</v>
      </c>
      <c r="E23" s="147"/>
      <c r="F23" s="147"/>
      <c r="G23" s="147"/>
      <c r="H23" s="132">
        <v>75000</v>
      </c>
      <c r="I23" s="147">
        <f t="shared" si="0"/>
        <v>75000</v>
      </c>
      <c r="J23" s="148"/>
      <c r="K23" s="179" t="str">
        <f t="shared" si="1"/>
        <v>K11A</v>
      </c>
      <c r="L23" s="168" t="s">
        <v>5654</v>
      </c>
    </row>
    <row r="24" spans="1:12" ht="17.25" customHeight="1">
      <c r="A24" s="185">
        <v>19</v>
      </c>
      <c r="B24" s="157" t="s">
        <v>4499</v>
      </c>
      <c r="C24" s="157" t="s">
        <v>4500</v>
      </c>
      <c r="D24" s="157" t="s">
        <v>4494</v>
      </c>
      <c r="E24" s="147"/>
      <c r="F24" s="147"/>
      <c r="G24" s="147"/>
      <c r="H24" s="132">
        <v>75000</v>
      </c>
      <c r="I24" s="147">
        <f t="shared" si="0"/>
        <v>75000</v>
      </c>
      <c r="J24" s="148"/>
      <c r="K24" s="179" t="str">
        <f t="shared" si="1"/>
        <v>K11A</v>
      </c>
      <c r="L24" s="168" t="s">
        <v>5654</v>
      </c>
    </row>
    <row r="25" spans="1:12" ht="17.25" customHeight="1">
      <c r="A25" s="185">
        <v>20</v>
      </c>
      <c r="B25" s="174" t="s">
        <v>49</v>
      </c>
      <c r="C25" s="170" t="s">
        <v>50</v>
      </c>
      <c r="D25" s="148" t="s">
        <v>5632</v>
      </c>
      <c r="E25" s="147"/>
      <c r="F25" s="171">
        <v>35000</v>
      </c>
      <c r="G25" s="147"/>
      <c r="H25" s="147"/>
      <c r="I25" s="147">
        <f t="shared" si="0"/>
        <v>35000</v>
      </c>
      <c r="J25" s="148"/>
      <c r="K25" s="179" t="str">
        <f t="shared" si="1"/>
        <v>K11A</v>
      </c>
      <c r="L25" s="168" t="s">
        <v>5654</v>
      </c>
    </row>
    <row r="26" spans="1:12" ht="17.25" customHeight="1">
      <c r="A26" s="185">
        <v>21</v>
      </c>
      <c r="B26" s="176" t="s">
        <v>51</v>
      </c>
      <c r="C26" s="170" t="s">
        <v>52</v>
      </c>
      <c r="D26" s="148" t="s">
        <v>5632</v>
      </c>
      <c r="E26" s="147"/>
      <c r="F26" s="171">
        <v>7353000</v>
      </c>
      <c r="G26" s="147"/>
      <c r="H26" s="147"/>
      <c r="I26" s="147">
        <f t="shared" si="0"/>
        <v>7353000</v>
      </c>
      <c r="J26" s="148"/>
      <c r="K26" s="179" t="str">
        <f t="shared" si="1"/>
        <v>K11A</v>
      </c>
      <c r="L26" s="168" t="s">
        <v>5654</v>
      </c>
    </row>
    <row r="27" spans="1:12" ht="17.25" customHeight="1">
      <c r="A27" s="185">
        <v>22</v>
      </c>
      <c r="B27" s="174" t="s">
        <v>53</v>
      </c>
      <c r="C27" s="170" t="s">
        <v>54</v>
      </c>
      <c r="D27" s="148" t="s">
        <v>5633</v>
      </c>
      <c r="E27" s="147"/>
      <c r="F27" s="171">
        <v>228000</v>
      </c>
      <c r="G27" s="147"/>
      <c r="H27" s="147"/>
      <c r="I27" s="147">
        <f t="shared" si="0"/>
        <v>228000</v>
      </c>
      <c r="J27" s="148"/>
      <c r="K27" s="179" t="str">
        <f t="shared" si="1"/>
        <v>K11A</v>
      </c>
      <c r="L27" s="168" t="s">
        <v>5654</v>
      </c>
    </row>
    <row r="28" spans="1:12" ht="17.25" customHeight="1">
      <c r="A28" s="185">
        <v>23</v>
      </c>
      <c r="B28" s="174" t="s">
        <v>55</v>
      </c>
      <c r="C28" s="170" t="s">
        <v>56</v>
      </c>
      <c r="D28" s="148" t="s">
        <v>5632</v>
      </c>
      <c r="E28" s="147"/>
      <c r="F28" s="171">
        <v>928000</v>
      </c>
      <c r="G28" s="147"/>
      <c r="H28" s="147"/>
      <c r="I28" s="147">
        <f t="shared" si="0"/>
        <v>928000</v>
      </c>
      <c r="J28" s="148"/>
      <c r="K28" s="179" t="str">
        <f t="shared" si="1"/>
        <v>K11A</v>
      </c>
      <c r="L28" s="168" t="s">
        <v>5654</v>
      </c>
    </row>
    <row r="29" spans="1:12" ht="17.25" customHeight="1">
      <c r="A29" s="185">
        <v>24</v>
      </c>
      <c r="B29" s="174" t="s">
        <v>57</v>
      </c>
      <c r="C29" s="170" t="s">
        <v>58</v>
      </c>
      <c r="D29" s="148" t="s">
        <v>5632</v>
      </c>
      <c r="E29" s="147"/>
      <c r="F29" s="171">
        <v>228000</v>
      </c>
      <c r="G29" s="147"/>
      <c r="H29" s="147"/>
      <c r="I29" s="147">
        <f t="shared" si="0"/>
        <v>228000</v>
      </c>
      <c r="J29" s="148"/>
      <c r="K29" s="179" t="str">
        <f t="shared" si="1"/>
        <v>K11A</v>
      </c>
      <c r="L29" s="168" t="s">
        <v>5654</v>
      </c>
    </row>
    <row r="30" spans="1:12" ht="17.25" customHeight="1">
      <c r="A30" s="185">
        <v>25</v>
      </c>
      <c r="B30" s="176" t="s">
        <v>98</v>
      </c>
      <c r="C30" s="170" t="s">
        <v>99</v>
      </c>
      <c r="D30" s="148" t="s">
        <v>5632</v>
      </c>
      <c r="E30" s="147"/>
      <c r="F30" s="171">
        <v>289285.71428571432</v>
      </c>
      <c r="G30" s="147"/>
      <c r="H30" s="147"/>
      <c r="I30" s="147">
        <f t="shared" si="0"/>
        <v>289285.71428571432</v>
      </c>
      <c r="J30" s="148"/>
      <c r="K30" s="179" t="str">
        <f t="shared" si="1"/>
        <v>K11A</v>
      </c>
      <c r="L30" s="168" t="s">
        <v>5654</v>
      </c>
    </row>
    <row r="31" spans="1:12" ht="17.25" customHeight="1">
      <c r="A31" s="185">
        <v>26</v>
      </c>
      <c r="B31" s="176" t="s">
        <v>100</v>
      </c>
      <c r="C31" s="170" t="s">
        <v>101</v>
      </c>
      <c r="D31" s="148" t="s">
        <v>5633</v>
      </c>
      <c r="E31" s="147"/>
      <c r="F31" s="171">
        <v>893000</v>
      </c>
      <c r="G31" s="147"/>
      <c r="H31" s="147"/>
      <c r="I31" s="147">
        <f t="shared" si="0"/>
        <v>893000</v>
      </c>
      <c r="J31" s="148"/>
      <c r="K31" s="179" t="str">
        <f t="shared" si="1"/>
        <v>K11A</v>
      </c>
      <c r="L31" s="168" t="s">
        <v>5654</v>
      </c>
    </row>
    <row r="32" spans="1:12" ht="17.25" customHeight="1">
      <c r="A32" s="185">
        <v>27</v>
      </c>
      <c r="B32" s="176" t="s">
        <v>102</v>
      </c>
      <c r="C32" s="170" t="s">
        <v>103</v>
      </c>
      <c r="D32" s="148" t="s">
        <v>5633</v>
      </c>
      <c r="E32" s="147"/>
      <c r="F32" s="171">
        <v>112500</v>
      </c>
      <c r="G32" s="147"/>
      <c r="H32" s="147"/>
      <c r="I32" s="147">
        <f t="shared" si="0"/>
        <v>112500</v>
      </c>
      <c r="J32" s="148"/>
      <c r="K32" s="179" t="str">
        <f t="shared" si="1"/>
        <v>K11A</v>
      </c>
      <c r="L32" s="168" t="s">
        <v>5654</v>
      </c>
    </row>
    <row r="33" spans="1:12" ht="17.25" customHeight="1">
      <c r="A33" s="185">
        <v>28</v>
      </c>
      <c r="B33" s="176" t="s">
        <v>104</v>
      </c>
      <c r="C33" s="170" t="s">
        <v>105</v>
      </c>
      <c r="D33" s="148" t="s">
        <v>5633</v>
      </c>
      <c r="E33" s="147"/>
      <c r="F33" s="171">
        <v>938000</v>
      </c>
      <c r="G33" s="147"/>
      <c r="H33" s="147"/>
      <c r="I33" s="147">
        <f t="shared" si="0"/>
        <v>938000</v>
      </c>
      <c r="J33" s="148"/>
      <c r="K33" s="179" t="str">
        <f t="shared" si="1"/>
        <v>K11A</v>
      </c>
      <c r="L33" s="168" t="s">
        <v>5654</v>
      </c>
    </row>
    <row r="34" spans="1:12" ht="17.25" customHeight="1">
      <c r="A34" s="185">
        <v>29</v>
      </c>
      <c r="B34" s="175" t="s">
        <v>346</v>
      </c>
      <c r="C34" s="173" t="s">
        <v>347</v>
      </c>
      <c r="D34" s="148" t="s">
        <v>4494</v>
      </c>
      <c r="E34" s="147"/>
      <c r="F34" s="171">
        <v>4320000</v>
      </c>
      <c r="G34" s="147"/>
      <c r="H34" s="147"/>
      <c r="I34" s="147">
        <f t="shared" si="0"/>
        <v>4320000</v>
      </c>
      <c r="J34" s="148"/>
      <c r="K34" s="179" t="str">
        <f t="shared" si="1"/>
        <v>K11A</v>
      </c>
      <c r="L34" s="168" t="s">
        <v>5654</v>
      </c>
    </row>
    <row r="35" spans="1:12" ht="17.25" customHeight="1">
      <c r="A35" s="185">
        <v>30</v>
      </c>
      <c r="B35" s="30" t="s">
        <v>3965</v>
      </c>
      <c r="C35" s="30" t="s">
        <v>3966</v>
      </c>
      <c r="D35" s="30" t="s">
        <v>3967</v>
      </c>
      <c r="E35" s="147"/>
      <c r="F35" s="147"/>
      <c r="G35" s="147"/>
      <c r="H35" s="132">
        <v>0</v>
      </c>
      <c r="I35" s="147">
        <f t="shared" si="0"/>
        <v>0</v>
      </c>
      <c r="J35" s="148"/>
      <c r="K35" s="179" t="str">
        <f t="shared" si="1"/>
        <v>K12A</v>
      </c>
      <c r="L35" s="168" t="s">
        <v>5654</v>
      </c>
    </row>
    <row r="36" spans="1:12" ht="17.25" customHeight="1">
      <c r="A36" s="185">
        <v>31</v>
      </c>
      <c r="B36" s="30" t="s">
        <v>3968</v>
      </c>
      <c r="C36" s="30" t="s">
        <v>3969</v>
      </c>
      <c r="D36" s="30" t="s">
        <v>3967</v>
      </c>
      <c r="E36" s="147"/>
      <c r="F36" s="147"/>
      <c r="G36" s="147"/>
      <c r="H36" s="132">
        <v>0</v>
      </c>
      <c r="I36" s="147">
        <f t="shared" si="0"/>
        <v>0</v>
      </c>
      <c r="J36" s="148"/>
      <c r="K36" s="179" t="str">
        <f t="shared" si="1"/>
        <v>K12A</v>
      </c>
      <c r="L36" s="168" t="s">
        <v>5654</v>
      </c>
    </row>
    <row r="37" spans="1:12" ht="17.25" customHeight="1">
      <c r="A37" s="185">
        <v>32</v>
      </c>
      <c r="B37" s="30" t="s">
        <v>3970</v>
      </c>
      <c r="C37" s="30" t="s">
        <v>3971</v>
      </c>
      <c r="D37" s="30" t="s">
        <v>3967</v>
      </c>
      <c r="E37" s="147"/>
      <c r="F37" s="147"/>
      <c r="G37" s="147"/>
      <c r="H37" s="132">
        <v>50000</v>
      </c>
      <c r="I37" s="147">
        <f t="shared" si="0"/>
        <v>50000</v>
      </c>
      <c r="J37" s="148"/>
      <c r="K37" s="179" t="str">
        <f t="shared" si="1"/>
        <v>K12A</v>
      </c>
      <c r="L37" s="168" t="s">
        <v>5654</v>
      </c>
    </row>
    <row r="38" spans="1:12" ht="17.25" customHeight="1">
      <c r="A38" s="185">
        <v>33</v>
      </c>
      <c r="B38" s="30" t="s">
        <v>3972</v>
      </c>
      <c r="C38" s="30" t="s">
        <v>3973</v>
      </c>
      <c r="D38" s="30" t="s">
        <v>3967</v>
      </c>
      <c r="E38" s="147"/>
      <c r="F38" s="147"/>
      <c r="G38" s="147"/>
      <c r="H38" s="132">
        <v>0</v>
      </c>
      <c r="I38" s="147">
        <f t="shared" si="0"/>
        <v>0</v>
      </c>
      <c r="J38" s="148"/>
      <c r="K38" s="179" t="str">
        <f t="shared" si="1"/>
        <v>K12A</v>
      </c>
      <c r="L38" s="168" t="s">
        <v>5654</v>
      </c>
    </row>
    <row r="39" spans="1:12" ht="17.25" customHeight="1">
      <c r="A39" s="185">
        <v>34</v>
      </c>
      <c r="B39" s="30" t="s">
        <v>3974</v>
      </c>
      <c r="C39" s="30" t="s">
        <v>3063</v>
      </c>
      <c r="D39" s="30" t="s">
        <v>3967</v>
      </c>
      <c r="E39" s="147"/>
      <c r="F39" s="147"/>
      <c r="G39" s="147"/>
      <c r="H39" s="132">
        <v>50000</v>
      </c>
      <c r="I39" s="147">
        <f t="shared" si="0"/>
        <v>50000</v>
      </c>
      <c r="J39" s="148"/>
      <c r="K39" s="179" t="str">
        <f t="shared" si="1"/>
        <v>K12A</v>
      </c>
      <c r="L39" s="168" t="s">
        <v>5654</v>
      </c>
    </row>
    <row r="40" spans="1:12" ht="17.25" customHeight="1">
      <c r="A40" s="185">
        <v>35</v>
      </c>
      <c r="B40" s="30" t="s">
        <v>4105</v>
      </c>
      <c r="C40" s="30" t="s">
        <v>4106</v>
      </c>
      <c r="D40" s="30" t="s">
        <v>4107</v>
      </c>
      <c r="E40" s="147"/>
      <c r="F40" s="147"/>
      <c r="G40" s="147"/>
      <c r="H40" s="132">
        <v>50000</v>
      </c>
      <c r="I40" s="147">
        <f t="shared" si="0"/>
        <v>50000</v>
      </c>
      <c r="J40" s="148"/>
      <c r="K40" s="179" t="str">
        <f t="shared" si="1"/>
        <v>K12A</v>
      </c>
      <c r="L40" s="168" t="s">
        <v>5654</v>
      </c>
    </row>
    <row r="41" spans="1:12" ht="17.25" customHeight="1">
      <c r="A41" s="185">
        <v>36</v>
      </c>
      <c r="B41" s="30" t="s">
        <v>4108</v>
      </c>
      <c r="C41" s="30" t="s">
        <v>4109</v>
      </c>
      <c r="D41" s="30" t="s">
        <v>4107</v>
      </c>
      <c r="E41" s="147"/>
      <c r="F41" s="147"/>
      <c r="G41" s="147"/>
      <c r="H41" s="132">
        <v>50000</v>
      </c>
      <c r="I41" s="147">
        <f t="shared" si="0"/>
        <v>50000</v>
      </c>
      <c r="J41" s="148"/>
      <c r="K41" s="179" t="str">
        <f t="shared" si="1"/>
        <v>K12A</v>
      </c>
      <c r="L41" s="168" t="s">
        <v>5654</v>
      </c>
    </row>
    <row r="42" spans="1:12" ht="17.25" customHeight="1">
      <c r="A42" s="185">
        <v>37</v>
      </c>
      <c r="B42" s="30" t="s">
        <v>4110</v>
      </c>
      <c r="C42" s="30" t="s">
        <v>4111</v>
      </c>
      <c r="D42" s="30" t="s">
        <v>4107</v>
      </c>
      <c r="E42" s="147"/>
      <c r="F42" s="147"/>
      <c r="G42" s="147"/>
      <c r="H42" s="132">
        <v>50000</v>
      </c>
      <c r="I42" s="147">
        <f t="shared" si="0"/>
        <v>50000</v>
      </c>
      <c r="J42" s="148"/>
      <c r="K42" s="179" t="str">
        <f t="shared" si="1"/>
        <v>K12A</v>
      </c>
      <c r="L42" s="168" t="s">
        <v>5654</v>
      </c>
    </row>
    <row r="43" spans="1:12" ht="17.25" customHeight="1">
      <c r="A43" s="185">
        <v>38</v>
      </c>
      <c r="B43" s="30" t="s">
        <v>4112</v>
      </c>
      <c r="C43" s="30" t="s">
        <v>4113</v>
      </c>
      <c r="D43" s="30" t="s">
        <v>4107</v>
      </c>
      <c r="E43" s="147"/>
      <c r="F43" s="147"/>
      <c r="G43" s="147"/>
      <c r="H43" s="132">
        <v>50000</v>
      </c>
      <c r="I43" s="147">
        <f t="shared" si="0"/>
        <v>50000</v>
      </c>
      <c r="J43" s="148"/>
      <c r="K43" s="179" t="str">
        <f t="shared" si="1"/>
        <v>K12A</v>
      </c>
      <c r="L43" s="168" t="s">
        <v>5654</v>
      </c>
    </row>
    <row r="44" spans="1:12" ht="17.25" customHeight="1">
      <c r="A44" s="185">
        <v>39</v>
      </c>
      <c r="B44" s="30" t="s">
        <v>4114</v>
      </c>
      <c r="C44" s="30" t="s">
        <v>4115</v>
      </c>
      <c r="D44" s="30" t="s">
        <v>4107</v>
      </c>
      <c r="E44" s="147"/>
      <c r="F44" s="147"/>
      <c r="G44" s="147"/>
      <c r="H44" s="132">
        <v>50000</v>
      </c>
      <c r="I44" s="147">
        <f t="shared" si="0"/>
        <v>50000</v>
      </c>
      <c r="J44" s="148"/>
      <c r="K44" s="179" t="str">
        <f t="shared" si="1"/>
        <v>K12A</v>
      </c>
      <c r="L44" s="168" t="s">
        <v>5654</v>
      </c>
    </row>
    <row r="45" spans="1:12" ht="17.25" customHeight="1">
      <c r="A45" s="185">
        <v>40</v>
      </c>
      <c r="B45" s="30" t="s">
        <v>4116</v>
      </c>
      <c r="C45" s="30" t="s">
        <v>4117</v>
      </c>
      <c r="D45" s="30" t="s">
        <v>4107</v>
      </c>
      <c r="E45" s="147"/>
      <c r="F45" s="147"/>
      <c r="G45" s="147"/>
      <c r="H45" s="132">
        <v>50000</v>
      </c>
      <c r="I45" s="147">
        <f t="shared" si="0"/>
        <v>50000</v>
      </c>
      <c r="J45" s="148"/>
      <c r="K45" s="179" t="str">
        <f t="shared" si="1"/>
        <v>K12A</v>
      </c>
      <c r="L45" s="168" t="s">
        <v>5654</v>
      </c>
    </row>
    <row r="46" spans="1:12" ht="17.25" customHeight="1">
      <c r="A46" s="185">
        <v>41</v>
      </c>
      <c r="B46" s="30" t="s">
        <v>4118</v>
      </c>
      <c r="C46" s="30" t="s">
        <v>4119</v>
      </c>
      <c r="D46" s="30" t="s">
        <v>4107</v>
      </c>
      <c r="E46" s="147"/>
      <c r="F46" s="147"/>
      <c r="G46" s="147"/>
      <c r="H46" s="132">
        <v>50000</v>
      </c>
      <c r="I46" s="147">
        <f t="shared" si="0"/>
        <v>50000</v>
      </c>
      <c r="J46" s="148"/>
      <c r="K46" s="179" t="str">
        <f t="shared" si="1"/>
        <v>K12A</v>
      </c>
      <c r="L46" s="168" t="s">
        <v>5654</v>
      </c>
    </row>
    <row r="47" spans="1:12" ht="17.25" customHeight="1">
      <c r="A47" s="185">
        <v>42</v>
      </c>
      <c r="B47" s="30" t="s">
        <v>4120</v>
      </c>
      <c r="C47" s="30" t="s">
        <v>4121</v>
      </c>
      <c r="D47" s="30" t="s">
        <v>4107</v>
      </c>
      <c r="E47" s="147"/>
      <c r="F47" s="147"/>
      <c r="G47" s="147"/>
      <c r="H47" s="132">
        <v>50000</v>
      </c>
      <c r="I47" s="147">
        <f t="shared" si="0"/>
        <v>50000</v>
      </c>
      <c r="J47" s="148"/>
      <c r="K47" s="179" t="str">
        <f t="shared" si="1"/>
        <v>K12A</v>
      </c>
      <c r="L47" s="168" t="s">
        <v>5654</v>
      </c>
    </row>
    <row r="48" spans="1:12" ht="17.25" customHeight="1">
      <c r="A48" s="185">
        <v>43</v>
      </c>
      <c r="B48" s="30" t="s">
        <v>4122</v>
      </c>
      <c r="C48" s="30" t="s">
        <v>4123</v>
      </c>
      <c r="D48" s="30" t="s">
        <v>4107</v>
      </c>
      <c r="E48" s="147"/>
      <c r="F48" s="147"/>
      <c r="G48" s="147"/>
      <c r="H48" s="132">
        <v>50000</v>
      </c>
      <c r="I48" s="147">
        <f t="shared" si="0"/>
        <v>50000</v>
      </c>
      <c r="J48" s="148"/>
      <c r="K48" s="179" t="str">
        <f t="shared" si="1"/>
        <v>K12A</v>
      </c>
      <c r="L48" s="168" t="s">
        <v>5654</v>
      </c>
    </row>
    <row r="49" spans="1:12" ht="17.25" customHeight="1">
      <c r="A49" s="185">
        <v>44</v>
      </c>
      <c r="B49" s="30" t="s">
        <v>4124</v>
      </c>
      <c r="C49" s="30" t="s">
        <v>4125</v>
      </c>
      <c r="D49" s="30" t="s">
        <v>4107</v>
      </c>
      <c r="E49" s="147"/>
      <c r="F49" s="147"/>
      <c r="G49" s="147"/>
      <c r="H49" s="132">
        <v>50000</v>
      </c>
      <c r="I49" s="147">
        <f t="shared" si="0"/>
        <v>50000</v>
      </c>
      <c r="J49" s="148"/>
      <c r="K49" s="179" t="str">
        <f t="shared" si="1"/>
        <v>K12A</v>
      </c>
      <c r="L49" s="168" t="s">
        <v>5654</v>
      </c>
    </row>
    <row r="50" spans="1:12" ht="17.25" customHeight="1">
      <c r="A50" s="185">
        <v>45</v>
      </c>
      <c r="B50" s="30" t="s">
        <v>4126</v>
      </c>
      <c r="C50" s="30" t="s">
        <v>4127</v>
      </c>
      <c r="D50" s="30" t="s">
        <v>4107</v>
      </c>
      <c r="E50" s="147"/>
      <c r="F50" s="147"/>
      <c r="G50" s="147"/>
      <c r="H50" s="132">
        <v>50000</v>
      </c>
      <c r="I50" s="147">
        <f t="shared" si="0"/>
        <v>50000</v>
      </c>
      <c r="J50" s="148"/>
      <c r="K50" s="179" t="str">
        <f t="shared" si="1"/>
        <v>K12A</v>
      </c>
      <c r="L50" s="168" t="s">
        <v>5654</v>
      </c>
    </row>
    <row r="51" spans="1:12" ht="17.25" customHeight="1">
      <c r="A51" s="185">
        <v>46</v>
      </c>
      <c r="B51" s="30" t="s">
        <v>4128</v>
      </c>
      <c r="C51" s="30" t="s">
        <v>4129</v>
      </c>
      <c r="D51" s="30" t="s">
        <v>4107</v>
      </c>
      <c r="E51" s="147"/>
      <c r="F51" s="147"/>
      <c r="G51" s="147"/>
      <c r="H51" s="132">
        <v>50000</v>
      </c>
      <c r="I51" s="147">
        <f t="shared" si="0"/>
        <v>50000</v>
      </c>
      <c r="J51" s="148"/>
      <c r="K51" s="179" t="str">
        <f t="shared" si="1"/>
        <v>K12A</v>
      </c>
      <c r="L51" s="168" t="s">
        <v>5654</v>
      </c>
    </row>
    <row r="52" spans="1:12" ht="17.25" customHeight="1">
      <c r="A52" s="185">
        <v>47</v>
      </c>
      <c r="B52" s="30" t="s">
        <v>4130</v>
      </c>
      <c r="C52" s="30" t="s">
        <v>4131</v>
      </c>
      <c r="D52" s="30" t="s">
        <v>4107</v>
      </c>
      <c r="E52" s="147"/>
      <c r="F52" s="147"/>
      <c r="G52" s="147"/>
      <c r="H52" s="132">
        <v>50000</v>
      </c>
      <c r="I52" s="147">
        <f t="shared" si="0"/>
        <v>50000</v>
      </c>
      <c r="J52" s="148"/>
      <c r="K52" s="179" t="str">
        <f t="shared" si="1"/>
        <v>K12A</v>
      </c>
      <c r="L52" s="168" t="s">
        <v>5654</v>
      </c>
    </row>
    <row r="53" spans="1:12" ht="17.25" customHeight="1">
      <c r="A53" s="185">
        <v>48</v>
      </c>
      <c r="B53" s="30" t="s">
        <v>4132</v>
      </c>
      <c r="C53" s="30" t="s">
        <v>4133</v>
      </c>
      <c r="D53" s="30" t="s">
        <v>4107</v>
      </c>
      <c r="E53" s="147"/>
      <c r="F53" s="147"/>
      <c r="G53" s="147"/>
      <c r="H53" s="132">
        <v>50000</v>
      </c>
      <c r="I53" s="147">
        <f t="shared" si="0"/>
        <v>50000</v>
      </c>
      <c r="J53" s="148"/>
      <c r="K53" s="179" t="str">
        <f t="shared" si="1"/>
        <v>K12A</v>
      </c>
      <c r="L53" s="168" t="s">
        <v>5654</v>
      </c>
    </row>
    <row r="54" spans="1:12" ht="17.25" customHeight="1">
      <c r="A54" s="185">
        <v>49</v>
      </c>
      <c r="B54" s="30" t="s">
        <v>367</v>
      </c>
      <c r="C54" s="30" t="s">
        <v>368</v>
      </c>
      <c r="D54" s="30" t="s">
        <v>4107</v>
      </c>
      <c r="E54" s="147"/>
      <c r="F54" s="147">
        <f>VLOOKUP(B54,'HP lop duoi 10'!$A$2:$C$194,3,0)</f>
        <v>720000</v>
      </c>
      <c r="G54" s="147"/>
      <c r="H54" s="132">
        <v>125000</v>
      </c>
      <c r="I54" s="147">
        <f t="shared" si="0"/>
        <v>845000</v>
      </c>
      <c r="J54" s="148"/>
      <c r="K54" s="179" t="str">
        <f t="shared" si="1"/>
        <v>K12A</v>
      </c>
      <c r="L54" s="168" t="s">
        <v>5654</v>
      </c>
    </row>
    <row r="55" spans="1:12" ht="17.25" customHeight="1">
      <c r="A55" s="185">
        <v>50</v>
      </c>
      <c r="B55" s="30" t="s">
        <v>4134</v>
      </c>
      <c r="C55" s="30" t="s">
        <v>4135</v>
      </c>
      <c r="D55" s="30" t="s">
        <v>4107</v>
      </c>
      <c r="E55" s="147"/>
      <c r="F55" s="147"/>
      <c r="G55" s="147"/>
      <c r="H55" s="132">
        <v>50000</v>
      </c>
      <c r="I55" s="147">
        <f t="shared" si="0"/>
        <v>50000</v>
      </c>
      <c r="J55" s="148"/>
      <c r="K55" s="179" t="str">
        <f t="shared" si="1"/>
        <v>K12A</v>
      </c>
      <c r="L55" s="168" t="s">
        <v>5654</v>
      </c>
    </row>
    <row r="56" spans="1:12" ht="17.25" customHeight="1">
      <c r="A56" s="185">
        <v>51</v>
      </c>
      <c r="B56" s="30" t="s">
        <v>4136</v>
      </c>
      <c r="C56" s="30" t="s">
        <v>4137</v>
      </c>
      <c r="D56" s="30" t="s">
        <v>4107</v>
      </c>
      <c r="E56" s="147"/>
      <c r="F56" s="147"/>
      <c r="G56" s="147"/>
      <c r="H56" s="132">
        <v>50000</v>
      </c>
      <c r="I56" s="147">
        <f t="shared" si="0"/>
        <v>50000</v>
      </c>
      <c r="J56" s="148"/>
      <c r="K56" s="179" t="str">
        <f t="shared" si="1"/>
        <v>K12A</v>
      </c>
      <c r="L56" s="168" t="s">
        <v>5654</v>
      </c>
    </row>
    <row r="57" spans="1:12" ht="17.25" customHeight="1">
      <c r="A57" s="185">
        <v>52</v>
      </c>
      <c r="B57" s="30" t="s">
        <v>4138</v>
      </c>
      <c r="C57" s="30" t="s">
        <v>4139</v>
      </c>
      <c r="D57" s="30" t="s">
        <v>4107</v>
      </c>
      <c r="E57" s="147"/>
      <c r="F57" s="147"/>
      <c r="G57" s="147"/>
      <c r="H57" s="132">
        <v>50000</v>
      </c>
      <c r="I57" s="147">
        <f t="shared" si="0"/>
        <v>50000</v>
      </c>
      <c r="J57" s="148"/>
      <c r="K57" s="179" t="str">
        <f t="shared" si="1"/>
        <v>K12A</v>
      </c>
      <c r="L57" s="168" t="s">
        <v>5654</v>
      </c>
    </row>
    <row r="58" spans="1:12" ht="17.25" customHeight="1">
      <c r="A58" s="185">
        <v>53</v>
      </c>
      <c r="B58" s="30" t="s">
        <v>4140</v>
      </c>
      <c r="C58" s="30" t="s">
        <v>4141</v>
      </c>
      <c r="D58" s="30" t="s">
        <v>4107</v>
      </c>
      <c r="E58" s="147"/>
      <c r="F58" s="147"/>
      <c r="G58" s="147"/>
      <c r="H58" s="132">
        <v>50000</v>
      </c>
      <c r="I58" s="147">
        <f t="shared" si="0"/>
        <v>50000</v>
      </c>
      <c r="J58" s="148"/>
      <c r="K58" s="179" t="str">
        <f t="shared" si="1"/>
        <v>K12A</v>
      </c>
      <c r="L58" s="168" t="s">
        <v>5654</v>
      </c>
    </row>
    <row r="59" spans="1:12" ht="17.25" customHeight="1">
      <c r="A59" s="185">
        <v>54</v>
      </c>
      <c r="B59" s="30" t="s">
        <v>4142</v>
      </c>
      <c r="C59" s="30" t="s">
        <v>4143</v>
      </c>
      <c r="D59" s="30" t="s">
        <v>4107</v>
      </c>
      <c r="E59" s="147"/>
      <c r="F59" s="147"/>
      <c r="G59" s="147"/>
      <c r="H59" s="132">
        <v>50000</v>
      </c>
      <c r="I59" s="147">
        <f t="shared" si="0"/>
        <v>50000</v>
      </c>
      <c r="J59" s="148"/>
      <c r="K59" s="179" t="str">
        <f t="shared" si="1"/>
        <v>K12A</v>
      </c>
      <c r="L59" s="168" t="s">
        <v>5654</v>
      </c>
    </row>
    <row r="60" spans="1:12" ht="17.25" customHeight="1">
      <c r="A60" s="185">
        <v>55</v>
      </c>
      <c r="B60" s="30" t="s">
        <v>4144</v>
      </c>
      <c r="C60" s="30" t="s">
        <v>4145</v>
      </c>
      <c r="D60" s="30" t="s">
        <v>4107</v>
      </c>
      <c r="E60" s="147"/>
      <c r="F60" s="147"/>
      <c r="G60" s="147"/>
      <c r="H60" s="132">
        <v>125000</v>
      </c>
      <c r="I60" s="147">
        <f t="shared" si="0"/>
        <v>125000</v>
      </c>
      <c r="J60" s="148"/>
      <c r="K60" s="179" t="str">
        <f t="shared" si="1"/>
        <v>K12A</v>
      </c>
      <c r="L60" s="168" t="s">
        <v>5654</v>
      </c>
    </row>
    <row r="61" spans="1:12" ht="17.25" customHeight="1">
      <c r="A61" s="185">
        <v>56</v>
      </c>
      <c r="B61" s="30" t="s">
        <v>4146</v>
      </c>
      <c r="C61" s="30" t="s">
        <v>4147</v>
      </c>
      <c r="D61" s="30" t="s">
        <v>4107</v>
      </c>
      <c r="E61" s="147"/>
      <c r="F61" s="147"/>
      <c r="G61" s="147"/>
      <c r="H61" s="132">
        <v>50000</v>
      </c>
      <c r="I61" s="147">
        <f t="shared" si="0"/>
        <v>50000</v>
      </c>
      <c r="J61" s="148"/>
      <c r="K61" s="179" t="str">
        <f t="shared" si="1"/>
        <v>K12A</v>
      </c>
      <c r="L61" s="168" t="s">
        <v>5654</v>
      </c>
    </row>
    <row r="62" spans="1:12" ht="17.25" customHeight="1">
      <c r="A62" s="185">
        <v>57</v>
      </c>
      <c r="B62" s="30" t="s">
        <v>4148</v>
      </c>
      <c r="C62" s="30" t="s">
        <v>4149</v>
      </c>
      <c r="D62" s="30" t="s">
        <v>4107</v>
      </c>
      <c r="E62" s="147"/>
      <c r="F62" s="147"/>
      <c r="G62" s="147"/>
      <c r="H62" s="132">
        <v>50000</v>
      </c>
      <c r="I62" s="147">
        <f t="shared" si="0"/>
        <v>50000</v>
      </c>
      <c r="J62" s="148"/>
      <c r="K62" s="179" t="str">
        <f t="shared" si="1"/>
        <v>K12A</v>
      </c>
      <c r="L62" s="168" t="s">
        <v>5654</v>
      </c>
    </row>
    <row r="63" spans="1:12" ht="17.25" customHeight="1">
      <c r="A63" s="185">
        <v>58</v>
      </c>
      <c r="B63" s="30" t="s">
        <v>4150</v>
      </c>
      <c r="C63" s="30" t="s">
        <v>4151</v>
      </c>
      <c r="D63" s="30" t="s">
        <v>4107</v>
      </c>
      <c r="E63" s="147"/>
      <c r="F63" s="147"/>
      <c r="G63" s="147"/>
      <c r="H63" s="132">
        <v>50000</v>
      </c>
      <c r="I63" s="147">
        <f t="shared" si="0"/>
        <v>50000</v>
      </c>
      <c r="J63" s="148"/>
      <c r="K63" s="179" t="str">
        <f t="shared" si="1"/>
        <v>K12A</v>
      </c>
      <c r="L63" s="168" t="s">
        <v>5654</v>
      </c>
    </row>
    <row r="64" spans="1:12" ht="17.25" customHeight="1">
      <c r="A64" s="185">
        <v>59</v>
      </c>
      <c r="B64" s="30" t="s">
        <v>4152</v>
      </c>
      <c r="C64" s="30" t="s">
        <v>4153</v>
      </c>
      <c r="D64" s="30" t="s">
        <v>4107</v>
      </c>
      <c r="E64" s="147"/>
      <c r="F64" s="147"/>
      <c r="G64" s="147"/>
      <c r="H64" s="132">
        <v>125000</v>
      </c>
      <c r="I64" s="147">
        <f t="shared" si="0"/>
        <v>125000</v>
      </c>
      <c r="J64" s="148"/>
      <c r="K64" s="179" t="str">
        <f t="shared" si="1"/>
        <v>K12A</v>
      </c>
      <c r="L64" s="168" t="s">
        <v>5654</v>
      </c>
    </row>
    <row r="65" spans="1:12" ht="17.25" customHeight="1">
      <c r="A65" s="185">
        <v>60</v>
      </c>
      <c r="B65" s="30" t="s">
        <v>4154</v>
      </c>
      <c r="C65" s="30" t="s">
        <v>788</v>
      </c>
      <c r="D65" s="30" t="s">
        <v>4107</v>
      </c>
      <c r="E65" s="147"/>
      <c r="F65" s="147"/>
      <c r="G65" s="147"/>
      <c r="H65" s="132">
        <v>125000</v>
      </c>
      <c r="I65" s="147">
        <f t="shared" si="0"/>
        <v>125000</v>
      </c>
      <c r="J65" s="148"/>
      <c r="K65" s="179" t="str">
        <f t="shared" si="1"/>
        <v>K12A</v>
      </c>
      <c r="L65" s="168" t="s">
        <v>5654</v>
      </c>
    </row>
    <row r="66" spans="1:12" ht="17.25" customHeight="1">
      <c r="A66" s="185">
        <v>61</v>
      </c>
      <c r="B66" s="30" t="s">
        <v>4155</v>
      </c>
      <c r="C66" s="30" t="s">
        <v>4156</v>
      </c>
      <c r="D66" s="30" t="s">
        <v>4107</v>
      </c>
      <c r="E66" s="147"/>
      <c r="F66" s="147"/>
      <c r="G66" s="147"/>
      <c r="H66" s="132">
        <v>50000</v>
      </c>
      <c r="I66" s="147">
        <f t="shared" si="0"/>
        <v>50000</v>
      </c>
      <c r="J66" s="148"/>
      <c r="K66" s="179" t="str">
        <f t="shared" si="1"/>
        <v>K12A</v>
      </c>
      <c r="L66" s="168" t="s">
        <v>5654</v>
      </c>
    </row>
    <row r="67" spans="1:12" ht="17.25" customHeight="1">
      <c r="A67" s="185">
        <v>62</v>
      </c>
      <c r="B67" s="30" t="s">
        <v>4157</v>
      </c>
      <c r="C67" s="30" t="s">
        <v>4158</v>
      </c>
      <c r="D67" s="30" t="s">
        <v>4107</v>
      </c>
      <c r="E67" s="147"/>
      <c r="F67" s="147"/>
      <c r="G67" s="147"/>
      <c r="H67" s="132">
        <v>50000</v>
      </c>
      <c r="I67" s="147">
        <f t="shared" si="0"/>
        <v>50000</v>
      </c>
      <c r="J67" s="148"/>
      <c r="K67" s="179" t="str">
        <f t="shared" si="1"/>
        <v>K12A</v>
      </c>
      <c r="L67" s="168" t="s">
        <v>5654</v>
      </c>
    </row>
    <row r="68" spans="1:12" ht="17.25" customHeight="1">
      <c r="A68" s="185">
        <v>63</v>
      </c>
      <c r="B68" s="30" t="s">
        <v>4159</v>
      </c>
      <c r="C68" s="30" t="s">
        <v>1457</v>
      </c>
      <c r="D68" s="30" t="s">
        <v>4107</v>
      </c>
      <c r="E68" s="147"/>
      <c r="F68" s="147"/>
      <c r="G68" s="147"/>
      <c r="H68" s="132">
        <v>50000</v>
      </c>
      <c r="I68" s="147">
        <f t="shared" si="0"/>
        <v>50000</v>
      </c>
      <c r="J68" s="148"/>
      <c r="K68" s="179" t="str">
        <f t="shared" si="1"/>
        <v>K12A</v>
      </c>
      <c r="L68" s="168" t="s">
        <v>5654</v>
      </c>
    </row>
    <row r="69" spans="1:12" ht="17.25" customHeight="1">
      <c r="A69" s="185">
        <v>64</v>
      </c>
      <c r="B69" s="30" t="s">
        <v>4160</v>
      </c>
      <c r="C69" s="30" t="s">
        <v>4161</v>
      </c>
      <c r="D69" s="30" t="s">
        <v>4107</v>
      </c>
      <c r="E69" s="147"/>
      <c r="F69" s="147"/>
      <c r="G69" s="147"/>
      <c r="H69" s="132">
        <v>50000</v>
      </c>
      <c r="I69" s="147">
        <f t="shared" si="0"/>
        <v>50000</v>
      </c>
      <c r="J69" s="148"/>
      <c r="K69" s="179" t="str">
        <f t="shared" si="1"/>
        <v>K12A</v>
      </c>
      <c r="L69" s="168" t="s">
        <v>5654</v>
      </c>
    </row>
    <row r="70" spans="1:12" ht="17.25" customHeight="1">
      <c r="A70" s="185">
        <v>65</v>
      </c>
      <c r="B70" s="30" t="s">
        <v>4162</v>
      </c>
      <c r="C70" s="30" t="s">
        <v>4163</v>
      </c>
      <c r="D70" s="30" t="s">
        <v>4107</v>
      </c>
      <c r="E70" s="147"/>
      <c r="F70" s="147"/>
      <c r="G70" s="147">
        <f>VLOOKUP(B70,'Lệ phí thi lại'!$B$8:$F$434,5,0)</f>
        <v>60000</v>
      </c>
      <c r="H70" s="132">
        <v>50000</v>
      </c>
      <c r="I70" s="147">
        <f t="shared" ref="I70:I133" si="2">SUM(E70:H70)</f>
        <v>110000</v>
      </c>
      <c r="J70" s="148"/>
      <c r="K70" s="179" t="str">
        <f t="shared" ref="K70:K133" si="3">RIGHT(D70,4)</f>
        <v>K12A</v>
      </c>
      <c r="L70" s="168" t="s">
        <v>5654</v>
      </c>
    </row>
    <row r="71" spans="1:12" ht="17.25" customHeight="1">
      <c r="A71" s="185">
        <v>66</v>
      </c>
      <c r="B71" s="30" t="s">
        <v>4164</v>
      </c>
      <c r="C71" s="30" t="s">
        <v>4165</v>
      </c>
      <c r="D71" s="30" t="s">
        <v>4107</v>
      </c>
      <c r="E71" s="147"/>
      <c r="F71" s="147"/>
      <c r="G71" s="147"/>
      <c r="H71" s="132">
        <v>50000</v>
      </c>
      <c r="I71" s="147">
        <f t="shared" si="2"/>
        <v>50000</v>
      </c>
      <c r="J71" s="148"/>
      <c r="K71" s="179" t="str">
        <f t="shared" si="3"/>
        <v>K12A</v>
      </c>
      <c r="L71" s="168" t="s">
        <v>5654</v>
      </c>
    </row>
    <row r="72" spans="1:12" ht="17.25" customHeight="1">
      <c r="A72" s="185">
        <v>67</v>
      </c>
      <c r="B72" s="30" t="s">
        <v>5333</v>
      </c>
      <c r="C72" s="30" t="s">
        <v>5334</v>
      </c>
      <c r="D72" s="30" t="s">
        <v>3967</v>
      </c>
      <c r="E72" s="147"/>
      <c r="F72" s="147"/>
      <c r="G72" s="169">
        <v>60000</v>
      </c>
      <c r="H72" s="177">
        <v>60000</v>
      </c>
      <c r="I72" s="147">
        <f t="shared" si="2"/>
        <v>120000</v>
      </c>
      <c r="J72" s="148"/>
      <c r="K72" s="179" t="str">
        <f t="shared" si="3"/>
        <v>K12A</v>
      </c>
      <c r="L72" s="168" t="s">
        <v>5654</v>
      </c>
    </row>
    <row r="73" spans="1:12" ht="17.25" customHeight="1">
      <c r="A73" s="185">
        <v>68</v>
      </c>
      <c r="B73" s="30" t="s">
        <v>5336</v>
      </c>
      <c r="C73" s="30" t="s">
        <v>77</v>
      </c>
      <c r="D73" s="30" t="s">
        <v>3967</v>
      </c>
      <c r="E73" s="147"/>
      <c r="F73" s="147"/>
      <c r="G73" s="169">
        <v>30000</v>
      </c>
      <c r="H73" s="177">
        <v>30000</v>
      </c>
      <c r="I73" s="147">
        <f t="shared" si="2"/>
        <v>60000</v>
      </c>
      <c r="J73" s="148"/>
      <c r="K73" s="179" t="str">
        <f t="shared" si="3"/>
        <v>K12A</v>
      </c>
      <c r="L73" s="168" t="s">
        <v>5654</v>
      </c>
    </row>
    <row r="74" spans="1:12" ht="17.25" customHeight="1">
      <c r="A74" s="185">
        <v>69</v>
      </c>
      <c r="B74" s="30" t="s">
        <v>4166</v>
      </c>
      <c r="C74" s="30" t="s">
        <v>4167</v>
      </c>
      <c r="D74" s="30" t="s">
        <v>4168</v>
      </c>
      <c r="E74" s="147"/>
      <c r="F74" s="147"/>
      <c r="G74" s="147"/>
      <c r="H74" s="132">
        <v>125000</v>
      </c>
      <c r="I74" s="147">
        <f t="shared" si="2"/>
        <v>125000</v>
      </c>
      <c r="J74" s="148"/>
      <c r="K74" s="179" t="str">
        <f t="shared" si="3"/>
        <v>K12B</v>
      </c>
      <c r="L74" s="168" t="s">
        <v>5654</v>
      </c>
    </row>
    <row r="75" spans="1:12" ht="17.25" customHeight="1">
      <c r="A75" s="185">
        <v>70</v>
      </c>
      <c r="B75" s="30" t="s">
        <v>4169</v>
      </c>
      <c r="C75" s="30" t="s">
        <v>4170</v>
      </c>
      <c r="D75" s="30" t="s">
        <v>4168</v>
      </c>
      <c r="E75" s="147"/>
      <c r="F75" s="147"/>
      <c r="G75" s="147"/>
      <c r="H75" s="132">
        <v>50000</v>
      </c>
      <c r="I75" s="147">
        <f t="shared" si="2"/>
        <v>50000</v>
      </c>
      <c r="J75" s="148"/>
      <c r="K75" s="179" t="str">
        <f t="shared" si="3"/>
        <v>K12B</v>
      </c>
      <c r="L75" s="168" t="s">
        <v>5654</v>
      </c>
    </row>
    <row r="76" spans="1:12" ht="17.25" customHeight="1">
      <c r="A76" s="185">
        <v>71</v>
      </c>
      <c r="B76" s="30" t="s">
        <v>4171</v>
      </c>
      <c r="C76" s="30" t="s">
        <v>4172</v>
      </c>
      <c r="D76" s="30" t="s">
        <v>4168</v>
      </c>
      <c r="E76" s="147"/>
      <c r="F76" s="147"/>
      <c r="G76" s="147"/>
      <c r="H76" s="132">
        <v>50000</v>
      </c>
      <c r="I76" s="147">
        <f t="shared" si="2"/>
        <v>50000</v>
      </c>
      <c r="J76" s="148"/>
      <c r="K76" s="179" t="str">
        <f t="shared" si="3"/>
        <v>K12B</v>
      </c>
      <c r="L76" s="168" t="s">
        <v>5654</v>
      </c>
    </row>
    <row r="77" spans="1:12" ht="17.25" customHeight="1">
      <c r="A77" s="185">
        <v>72</v>
      </c>
      <c r="B77" s="154" t="s">
        <v>3781</v>
      </c>
      <c r="C77" s="154" t="s">
        <v>3782</v>
      </c>
      <c r="D77" s="154" t="s">
        <v>3783</v>
      </c>
      <c r="E77" s="147"/>
      <c r="F77" s="147"/>
      <c r="G77" s="147"/>
      <c r="H77" s="132">
        <v>50000</v>
      </c>
      <c r="I77" s="147">
        <f t="shared" si="2"/>
        <v>50000</v>
      </c>
      <c r="J77" s="148"/>
      <c r="K77" s="179" t="str">
        <f t="shared" si="3"/>
        <v>K13A</v>
      </c>
      <c r="L77" s="168" t="s">
        <v>5654</v>
      </c>
    </row>
    <row r="78" spans="1:12" ht="17.25" customHeight="1">
      <c r="A78" s="185">
        <v>73</v>
      </c>
      <c r="B78" s="154" t="s">
        <v>3784</v>
      </c>
      <c r="C78" s="154" t="s">
        <v>3785</v>
      </c>
      <c r="D78" s="154" t="s">
        <v>3783</v>
      </c>
      <c r="E78" s="147"/>
      <c r="F78" s="147"/>
      <c r="G78" s="147"/>
      <c r="H78" s="132">
        <v>50000</v>
      </c>
      <c r="I78" s="147">
        <f t="shared" si="2"/>
        <v>50000</v>
      </c>
      <c r="J78" s="148"/>
      <c r="K78" s="179" t="str">
        <f t="shared" si="3"/>
        <v>K13A</v>
      </c>
      <c r="L78" s="168" t="s">
        <v>5654</v>
      </c>
    </row>
    <row r="79" spans="1:12" ht="17.25" customHeight="1">
      <c r="A79" s="185">
        <v>74</v>
      </c>
      <c r="B79" s="154" t="s">
        <v>3786</v>
      </c>
      <c r="C79" s="154" t="s">
        <v>3787</v>
      </c>
      <c r="D79" s="154" t="s">
        <v>3783</v>
      </c>
      <c r="E79" s="147"/>
      <c r="F79" s="147"/>
      <c r="G79" s="147"/>
      <c r="H79" s="132">
        <v>50000</v>
      </c>
      <c r="I79" s="147">
        <f t="shared" si="2"/>
        <v>50000</v>
      </c>
      <c r="J79" s="148"/>
      <c r="K79" s="179" t="str">
        <f t="shared" si="3"/>
        <v>K13A</v>
      </c>
      <c r="L79" s="168" t="s">
        <v>5654</v>
      </c>
    </row>
    <row r="80" spans="1:12" ht="17.25" customHeight="1">
      <c r="A80" s="185">
        <v>75</v>
      </c>
      <c r="B80" s="154" t="s">
        <v>3788</v>
      </c>
      <c r="C80" s="154" t="s">
        <v>3789</v>
      </c>
      <c r="D80" s="154" t="s">
        <v>3783</v>
      </c>
      <c r="E80" s="147"/>
      <c r="F80" s="147"/>
      <c r="G80" s="147"/>
      <c r="H80" s="132">
        <v>50000</v>
      </c>
      <c r="I80" s="147">
        <f t="shared" si="2"/>
        <v>50000</v>
      </c>
      <c r="J80" s="148"/>
      <c r="K80" s="179" t="str">
        <f t="shared" si="3"/>
        <v>K13A</v>
      </c>
      <c r="L80" s="168" t="s">
        <v>5654</v>
      </c>
    </row>
    <row r="81" spans="1:12" ht="17.25" customHeight="1">
      <c r="A81" s="185">
        <v>76</v>
      </c>
      <c r="B81" s="154" t="s">
        <v>3790</v>
      </c>
      <c r="C81" s="154" t="s">
        <v>3791</v>
      </c>
      <c r="D81" s="154" t="s">
        <v>3783</v>
      </c>
      <c r="E81" s="147"/>
      <c r="F81" s="147"/>
      <c r="G81" s="147"/>
      <c r="H81" s="132">
        <v>50000</v>
      </c>
      <c r="I81" s="147">
        <f t="shared" si="2"/>
        <v>50000</v>
      </c>
      <c r="J81" s="148"/>
      <c r="K81" s="179" t="str">
        <f t="shared" si="3"/>
        <v>K13A</v>
      </c>
      <c r="L81" s="168" t="s">
        <v>5654</v>
      </c>
    </row>
    <row r="82" spans="1:12" ht="17.25" customHeight="1">
      <c r="A82" s="185">
        <v>77</v>
      </c>
      <c r="B82" s="154" t="s">
        <v>3792</v>
      </c>
      <c r="C82" s="154" t="s">
        <v>3793</v>
      </c>
      <c r="D82" s="154" t="s">
        <v>3783</v>
      </c>
      <c r="E82" s="147"/>
      <c r="F82" s="147"/>
      <c r="G82" s="147"/>
      <c r="H82" s="132">
        <v>50000</v>
      </c>
      <c r="I82" s="147">
        <f t="shared" si="2"/>
        <v>50000</v>
      </c>
      <c r="J82" s="148"/>
      <c r="K82" s="179" t="str">
        <f t="shared" si="3"/>
        <v>K13A</v>
      </c>
      <c r="L82" s="168" t="s">
        <v>5654</v>
      </c>
    </row>
    <row r="83" spans="1:12" ht="17.25" customHeight="1">
      <c r="A83" s="185">
        <v>78</v>
      </c>
      <c r="B83" s="154" t="s">
        <v>3794</v>
      </c>
      <c r="C83" s="154" t="s">
        <v>3795</v>
      </c>
      <c r="D83" s="154" t="s">
        <v>3783</v>
      </c>
      <c r="E83" s="147"/>
      <c r="F83" s="147"/>
      <c r="G83" s="147"/>
      <c r="H83" s="132">
        <v>50000</v>
      </c>
      <c r="I83" s="147">
        <f t="shared" si="2"/>
        <v>50000</v>
      </c>
      <c r="J83" s="148"/>
      <c r="K83" s="179" t="str">
        <f t="shared" si="3"/>
        <v>K13A</v>
      </c>
      <c r="L83" s="168" t="s">
        <v>5654</v>
      </c>
    </row>
    <row r="84" spans="1:12" ht="17.25" customHeight="1">
      <c r="A84" s="185">
        <v>79</v>
      </c>
      <c r="B84" s="154" t="s">
        <v>3796</v>
      </c>
      <c r="C84" s="154" t="s">
        <v>3797</v>
      </c>
      <c r="D84" s="154" t="s">
        <v>3783</v>
      </c>
      <c r="E84" s="147"/>
      <c r="F84" s="147"/>
      <c r="G84" s="147"/>
      <c r="H84" s="132">
        <v>50000</v>
      </c>
      <c r="I84" s="147">
        <f t="shared" si="2"/>
        <v>50000</v>
      </c>
      <c r="J84" s="148"/>
      <c r="K84" s="179" t="str">
        <f t="shared" si="3"/>
        <v>K13A</v>
      </c>
      <c r="L84" s="168" t="s">
        <v>5654</v>
      </c>
    </row>
    <row r="85" spans="1:12" ht="17.25" customHeight="1">
      <c r="A85" s="185">
        <v>80</v>
      </c>
      <c r="B85" s="154" t="s">
        <v>3798</v>
      </c>
      <c r="C85" s="154" t="s">
        <v>2424</v>
      </c>
      <c r="D85" s="154" t="s">
        <v>3783</v>
      </c>
      <c r="E85" s="147"/>
      <c r="F85" s="147"/>
      <c r="G85" s="147"/>
      <c r="H85" s="132">
        <v>50000</v>
      </c>
      <c r="I85" s="147">
        <f t="shared" si="2"/>
        <v>50000</v>
      </c>
      <c r="J85" s="148"/>
      <c r="K85" s="179" t="str">
        <f t="shared" si="3"/>
        <v>K13A</v>
      </c>
      <c r="L85" s="168" t="s">
        <v>5654</v>
      </c>
    </row>
    <row r="86" spans="1:12" ht="17.25" customHeight="1">
      <c r="A86" s="185">
        <v>81</v>
      </c>
      <c r="B86" s="154" t="s">
        <v>3799</v>
      </c>
      <c r="C86" s="154" t="s">
        <v>1251</v>
      </c>
      <c r="D86" s="154" t="s">
        <v>3783</v>
      </c>
      <c r="E86" s="147"/>
      <c r="F86" s="147"/>
      <c r="G86" s="147"/>
      <c r="H86" s="132">
        <v>50000</v>
      </c>
      <c r="I86" s="147">
        <f t="shared" si="2"/>
        <v>50000</v>
      </c>
      <c r="J86" s="148"/>
      <c r="K86" s="179" t="str">
        <f t="shared" si="3"/>
        <v>K13A</v>
      </c>
      <c r="L86" s="168" t="s">
        <v>5654</v>
      </c>
    </row>
    <row r="87" spans="1:12" ht="17.25" customHeight="1">
      <c r="A87" s="185">
        <v>82</v>
      </c>
      <c r="B87" s="154" t="s">
        <v>3800</v>
      </c>
      <c r="C87" s="154" t="s">
        <v>3801</v>
      </c>
      <c r="D87" s="154" t="s">
        <v>3783</v>
      </c>
      <c r="E87" s="147"/>
      <c r="F87" s="147"/>
      <c r="G87" s="147"/>
      <c r="H87" s="132">
        <v>50000</v>
      </c>
      <c r="I87" s="147">
        <f t="shared" si="2"/>
        <v>50000</v>
      </c>
      <c r="J87" s="148"/>
      <c r="K87" s="179" t="str">
        <f t="shared" si="3"/>
        <v>K13A</v>
      </c>
      <c r="L87" s="168" t="s">
        <v>5654</v>
      </c>
    </row>
    <row r="88" spans="1:12" ht="17.25" customHeight="1">
      <c r="A88" s="185">
        <v>83</v>
      </c>
      <c r="B88" s="154" t="s">
        <v>3802</v>
      </c>
      <c r="C88" s="154" t="s">
        <v>3803</v>
      </c>
      <c r="D88" s="154" t="s">
        <v>3783</v>
      </c>
      <c r="E88" s="147"/>
      <c r="F88" s="147"/>
      <c r="G88" s="147"/>
      <c r="H88" s="132">
        <v>50000</v>
      </c>
      <c r="I88" s="147">
        <f t="shared" si="2"/>
        <v>50000</v>
      </c>
      <c r="J88" s="148"/>
      <c r="K88" s="179" t="str">
        <f t="shared" si="3"/>
        <v>K13A</v>
      </c>
      <c r="L88" s="168" t="s">
        <v>5654</v>
      </c>
    </row>
    <row r="89" spans="1:12" ht="17.25" customHeight="1">
      <c r="A89" s="185">
        <v>84</v>
      </c>
      <c r="B89" s="154" t="s">
        <v>3804</v>
      </c>
      <c r="C89" s="154" t="s">
        <v>3805</v>
      </c>
      <c r="D89" s="154" t="s">
        <v>3783</v>
      </c>
      <c r="E89" s="147"/>
      <c r="F89" s="147"/>
      <c r="G89" s="147"/>
      <c r="H89" s="132">
        <v>50000</v>
      </c>
      <c r="I89" s="147">
        <f t="shared" si="2"/>
        <v>50000</v>
      </c>
      <c r="J89" s="148"/>
      <c r="K89" s="179" t="str">
        <f t="shared" si="3"/>
        <v>K13A</v>
      </c>
      <c r="L89" s="168" t="s">
        <v>5654</v>
      </c>
    </row>
    <row r="90" spans="1:12" ht="17.25" customHeight="1">
      <c r="A90" s="185">
        <v>85</v>
      </c>
      <c r="B90" s="154" t="s">
        <v>3806</v>
      </c>
      <c r="C90" s="154" t="s">
        <v>3807</v>
      </c>
      <c r="D90" s="154" t="s">
        <v>3783</v>
      </c>
      <c r="E90" s="147"/>
      <c r="F90" s="147"/>
      <c r="G90" s="147"/>
      <c r="H90" s="132">
        <v>50000</v>
      </c>
      <c r="I90" s="147">
        <f t="shared" si="2"/>
        <v>50000</v>
      </c>
      <c r="J90" s="148"/>
      <c r="K90" s="179" t="str">
        <f t="shared" si="3"/>
        <v>K13A</v>
      </c>
      <c r="L90" s="168" t="s">
        <v>5654</v>
      </c>
    </row>
    <row r="91" spans="1:12" ht="17.25" customHeight="1">
      <c r="A91" s="185">
        <v>86</v>
      </c>
      <c r="B91" s="154" t="s">
        <v>3808</v>
      </c>
      <c r="C91" s="154" t="s">
        <v>2983</v>
      </c>
      <c r="D91" s="154" t="s">
        <v>3783</v>
      </c>
      <c r="E91" s="147"/>
      <c r="F91" s="147"/>
      <c r="G91" s="147">
        <f>VLOOKUP(B91,'Lệ phí thi lại'!$B$8:$F$434,5,0)</f>
        <v>30000</v>
      </c>
      <c r="H91" s="132">
        <v>50000</v>
      </c>
      <c r="I91" s="147">
        <f t="shared" si="2"/>
        <v>80000</v>
      </c>
      <c r="J91" s="148"/>
      <c r="K91" s="179" t="str">
        <f t="shared" si="3"/>
        <v>K13A</v>
      </c>
      <c r="L91" s="168" t="s">
        <v>5654</v>
      </c>
    </row>
    <row r="92" spans="1:12" ht="17.25" customHeight="1">
      <c r="A92" s="185">
        <v>87</v>
      </c>
      <c r="B92" s="154" t="s">
        <v>3809</v>
      </c>
      <c r="C92" s="154" t="s">
        <v>3810</v>
      </c>
      <c r="D92" s="154" t="s">
        <v>3783</v>
      </c>
      <c r="E92" s="147"/>
      <c r="F92" s="147"/>
      <c r="G92" s="147"/>
      <c r="H92" s="132">
        <v>50000</v>
      </c>
      <c r="I92" s="147">
        <f t="shared" si="2"/>
        <v>50000</v>
      </c>
      <c r="J92" s="148"/>
      <c r="K92" s="179" t="str">
        <f t="shared" si="3"/>
        <v>K13A</v>
      </c>
      <c r="L92" s="168" t="s">
        <v>5654</v>
      </c>
    </row>
    <row r="93" spans="1:12" ht="17.25" customHeight="1">
      <c r="A93" s="185">
        <v>88</v>
      </c>
      <c r="B93" s="154" t="s">
        <v>3811</v>
      </c>
      <c r="C93" s="154" t="s">
        <v>3812</v>
      </c>
      <c r="D93" s="154" t="s">
        <v>3783</v>
      </c>
      <c r="E93" s="147"/>
      <c r="F93" s="147"/>
      <c r="G93" s="147"/>
      <c r="H93" s="132">
        <v>50000</v>
      </c>
      <c r="I93" s="147">
        <f t="shared" si="2"/>
        <v>50000</v>
      </c>
      <c r="J93" s="148"/>
      <c r="K93" s="179" t="str">
        <f t="shared" si="3"/>
        <v>K13A</v>
      </c>
      <c r="L93" s="168" t="s">
        <v>5654</v>
      </c>
    </row>
    <row r="94" spans="1:12" ht="17.25" customHeight="1">
      <c r="A94" s="185">
        <v>89</v>
      </c>
      <c r="B94" s="154" t="s">
        <v>3813</v>
      </c>
      <c r="C94" s="154" t="s">
        <v>3814</v>
      </c>
      <c r="D94" s="154" t="s">
        <v>3783</v>
      </c>
      <c r="E94" s="147"/>
      <c r="F94" s="147"/>
      <c r="G94" s="147"/>
      <c r="H94" s="132">
        <v>50000</v>
      </c>
      <c r="I94" s="147">
        <f t="shared" si="2"/>
        <v>50000</v>
      </c>
      <c r="J94" s="148"/>
      <c r="K94" s="179" t="str">
        <f t="shared" si="3"/>
        <v>K13A</v>
      </c>
      <c r="L94" s="168" t="s">
        <v>5654</v>
      </c>
    </row>
    <row r="95" spans="1:12" ht="17.25" customHeight="1">
      <c r="A95" s="185">
        <v>90</v>
      </c>
      <c r="B95" s="154" t="s">
        <v>3815</v>
      </c>
      <c r="C95" s="154" t="s">
        <v>3816</v>
      </c>
      <c r="D95" s="154" t="s">
        <v>3783</v>
      </c>
      <c r="E95" s="147"/>
      <c r="F95" s="147"/>
      <c r="G95" s="147"/>
      <c r="H95" s="132">
        <v>50000</v>
      </c>
      <c r="I95" s="147">
        <f t="shared" si="2"/>
        <v>50000</v>
      </c>
      <c r="J95" s="148"/>
      <c r="K95" s="179" t="str">
        <f t="shared" si="3"/>
        <v>K13A</v>
      </c>
      <c r="L95" s="168" t="s">
        <v>5654</v>
      </c>
    </row>
    <row r="96" spans="1:12" ht="17.25" customHeight="1">
      <c r="A96" s="185">
        <v>91</v>
      </c>
      <c r="B96" s="154" t="s">
        <v>3817</v>
      </c>
      <c r="C96" s="154" t="s">
        <v>3818</v>
      </c>
      <c r="D96" s="154" t="s">
        <v>3783</v>
      </c>
      <c r="E96" s="147"/>
      <c r="F96" s="147"/>
      <c r="G96" s="147"/>
      <c r="H96" s="132">
        <v>50000</v>
      </c>
      <c r="I96" s="147">
        <f t="shared" si="2"/>
        <v>50000</v>
      </c>
      <c r="J96" s="148"/>
      <c r="K96" s="179" t="str">
        <f t="shared" si="3"/>
        <v>K13A</v>
      </c>
      <c r="L96" s="168" t="s">
        <v>5654</v>
      </c>
    </row>
    <row r="97" spans="1:12" ht="17.25" customHeight="1">
      <c r="A97" s="185">
        <v>92</v>
      </c>
      <c r="B97" s="154" t="s">
        <v>3819</v>
      </c>
      <c r="C97" s="154" t="s">
        <v>3820</v>
      </c>
      <c r="D97" s="154" t="s">
        <v>3783</v>
      </c>
      <c r="E97" s="147"/>
      <c r="F97" s="147"/>
      <c r="G97" s="147"/>
      <c r="H97" s="132">
        <v>50000</v>
      </c>
      <c r="I97" s="147">
        <f t="shared" si="2"/>
        <v>50000</v>
      </c>
      <c r="J97" s="148"/>
      <c r="K97" s="179" t="str">
        <f t="shared" si="3"/>
        <v>K13A</v>
      </c>
      <c r="L97" s="168" t="s">
        <v>5654</v>
      </c>
    </row>
    <row r="98" spans="1:12" ht="17.25" customHeight="1">
      <c r="A98" s="185">
        <v>93</v>
      </c>
      <c r="B98" s="154" t="s">
        <v>3821</v>
      </c>
      <c r="C98" s="154" t="s">
        <v>3822</v>
      </c>
      <c r="D98" s="154" t="s">
        <v>3783</v>
      </c>
      <c r="E98" s="147"/>
      <c r="F98" s="147"/>
      <c r="G98" s="147"/>
      <c r="H98" s="132">
        <v>50000</v>
      </c>
      <c r="I98" s="147">
        <f t="shared" si="2"/>
        <v>50000</v>
      </c>
      <c r="J98" s="148"/>
      <c r="K98" s="179" t="str">
        <f t="shared" si="3"/>
        <v>K13A</v>
      </c>
      <c r="L98" s="168" t="s">
        <v>5654</v>
      </c>
    </row>
    <row r="99" spans="1:12" ht="17.25" customHeight="1">
      <c r="A99" s="185">
        <v>94</v>
      </c>
      <c r="B99" s="154" t="s">
        <v>3823</v>
      </c>
      <c r="C99" s="154" t="s">
        <v>3824</v>
      </c>
      <c r="D99" s="154" t="s">
        <v>3783</v>
      </c>
      <c r="E99" s="147"/>
      <c r="F99" s="147"/>
      <c r="G99" s="147"/>
      <c r="H99" s="132">
        <v>50000</v>
      </c>
      <c r="I99" s="147">
        <f t="shared" si="2"/>
        <v>50000</v>
      </c>
      <c r="J99" s="148"/>
      <c r="K99" s="179" t="str">
        <f t="shared" si="3"/>
        <v>K13A</v>
      </c>
      <c r="L99" s="168" t="s">
        <v>5654</v>
      </c>
    </row>
    <row r="100" spans="1:12" ht="17.25" customHeight="1">
      <c r="A100" s="185">
        <v>95</v>
      </c>
      <c r="B100" s="154" t="s">
        <v>3825</v>
      </c>
      <c r="C100" s="154" t="s">
        <v>3826</v>
      </c>
      <c r="D100" s="154" t="s">
        <v>3783</v>
      </c>
      <c r="E100" s="147"/>
      <c r="F100" s="147"/>
      <c r="G100" s="147"/>
      <c r="H100" s="132">
        <v>50000</v>
      </c>
      <c r="I100" s="147">
        <f t="shared" si="2"/>
        <v>50000</v>
      </c>
      <c r="J100" s="148"/>
      <c r="K100" s="179" t="str">
        <f t="shared" si="3"/>
        <v>K13A</v>
      </c>
      <c r="L100" s="168" t="s">
        <v>5654</v>
      </c>
    </row>
    <row r="101" spans="1:12" ht="17.25" customHeight="1">
      <c r="A101" s="185">
        <v>96</v>
      </c>
      <c r="B101" s="154" t="s">
        <v>3827</v>
      </c>
      <c r="C101" s="154" t="s">
        <v>3828</v>
      </c>
      <c r="D101" s="154" t="s">
        <v>3783</v>
      </c>
      <c r="E101" s="147"/>
      <c r="F101" s="147"/>
      <c r="G101" s="147"/>
      <c r="H101" s="132">
        <v>50000</v>
      </c>
      <c r="I101" s="147">
        <f t="shared" si="2"/>
        <v>50000</v>
      </c>
      <c r="J101" s="148"/>
      <c r="K101" s="179" t="str">
        <f t="shared" si="3"/>
        <v>K13A</v>
      </c>
      <c r="L101" s="168" t="s">
        <v>5654</v>
      </c>
    </row>
    <row r="102" spans="1:12" ht="17.25" customHeight="1">
      <c r="A102" s="185">
        <v>97</v>
      </c>
      <c r="B102" s="154" t="s">
        <v>3829</v>
      </c>
      <c r="C102" s="154" t="s">
        <v>203</v>
      </c>
      <c r="D102" s="154" t="s">
        <v>3783</v>
      </c>
      <c r="E102" s="147"/>
      <c r="F102" s="147"/>
      <c r="G102" s="147"/>
      <c r="H102" s="132">
        <v>50000</v>
      </c>
      <c r="I102" s="147">
        <f t="shared" si="2"/>
        <v>50000</v>
      </c>
      <c r="J102" s="148"/>
      <c r="K102" s="179" t="str">
        <f t="shared" si="3"/>
        <v>K13A</v>
      </c>
      <c r="L102" s="168" t="s">
        <v>5654</v>
      </c>
    </row>
    <row r="103" spans="1:12" ht="17.25" customHeight="1">
      <c r="A103" s="185">
        <v>98</v>
      </c>
      <c r="B103" s="154" t="s">
        <v>3830</v>
      </c>
      <c r="C103" s="154" t="s">
        <v>3831</v>
      </c>
      <c r="D103" s="154" t="s">
        <v>3783</v>
      </c>
      <c r="E103" s="147"/>
      <c r="F103" s="147"/>
      <c r="G103" s="147"/>
      <c r="H103" s="132">
        <v>50000</v>
      </c>
      <c r="I103" s="147">
        <f t="shared" si="2"/>
        <v>50000</v>
      </c>
      <c r="J103" s="148"/>
      <c r="K103" s="179" t="str">
        <f t="shared" si="3"/>
        <v>K13A</v>
      </c>
      <c r="L103" s="168" t="s">
        <v>5654</v>
      </c>
    </row>
    <row r="104" spans="1:12" ht="17.25" customHeight="1">
      <c r="A104" s="185">
        <v>99</v>
      </c>
      <c r="B104" s="154" t="s">
        <v>3832</v>
      </c>
      <c r="C104" s="154" t="s">
        <v>3833</v>
      </c>
      <c r="D104" s="154" t="s">
        <v>3783</v>
      </c>
      <c r="E104" s="147"/>
      <c r="F104" s="147"/>
      <c r="G104" s="147"/>
      <c r="H104" s="132">
        <v>50000</v>
      </c>
      <c r="I104" s="147">
        <f t="shared" si="2"/>
        <v>50000</v>
      </c>
      <c r="J104" s="148"/>
      <c r="K104" s="179" t="str">
        <f t="shared" si="3"/>
        <v>K13A</v>
      </c>
      <c r="L104" s="168" t="s">
        <v>5654</v>
      </c>
    </row>
    <row r="105" spans="1:12" ht="17.25" customHeight="1">
      <c r="A105" s="185">
        <v>100</v>
      </c>
      <c r="B105" s="154" t="s">
        <v>3834</v>
      </c>
      <c r="C105" s="154" t="s">
        <v>2753</v>
      </c>
      <c r="D105" s="154" t="s">
        <v>3783</v>
      </c>
      <c r="E105" s="147"/>
      <c r="F105" s="147"/>
      <c r="G105" s="147"/>
      <c r="H105" s="132">
        <v>50000</v>
      </c>
      <c r="I105" s="147">
        <f t="shared" si="2"/>
        <v>50000</v>
      </c>
      <c r="J105" s="148"/>
      <c r="K105" s="179" t="str">
        <f t="shared" si="3"/>
        <v>K13A</v>
      </c>
      <c r="L105" s="168" t="s">
        <v>5654</v>
      </c>
    </row>
    <row r="106" spans="1:12" ht="17.25" customHeight="1">
      <c r="A106" s="185">
        <v>101</v>
      </c>
      <c r="B106" s="154" t="s">
        <v>3835</v>
      </c>
      <c r="C106" s="154" t="s">
        <v>3836</v>
      </c>
      <c r="D106" s="154" t="s">
        <v>3783</v>
      </c>
      <c r="E106" s="147"/>
      <c r="F106" s="147"/>
      <c r="G106" s="147"/>
      <c r="H106" s="132">
        <v>50000</v>
      </c>
      <c r="I106" s="147">
        <f t="shared" si="2"/>
        <v>50000</v>
      </c>
      <c r="J106" s="148"/>
      <c r="K106" s="179" t="str">
        <f t="shared" si="3"/>
        <v>K13A</v>
      </c>
      <c r="L106" s="168" t="s">
        <v>5654</v>
      </c>
    </row>
    <row r="107" spans="1:12" ht="17.25" customHeight="1">
      <c r="A107" s="185">
        <v>102</v>
      </c>
      <c r="B107" s="154" t="s">
        <v>3837</v>
      </c>
      <c r="C107" s="154" t="s">
        <v>3838</v>
      </c>
      <c r="D107" s="154" t="s">
        <v>3783</v>
      </c>
      <c r="E107" s="147"/>
      <c r="F107" s="147"/>
      <c r="G107" s="147"/>
      <c r="H107" s="132">
        <v>50000</v>
      </c>
      <c r="I107" s="147">
        <f t="shared" si="2"/>
        <v>50000</v>
      </c>
      <c r="J107" s="148"/>
      <c r="K107" s="179" t="str">
        <f t="shared" si="3"/>
        <v>K13A</v>
      </c>
      <c r="L107" s="168" t="s">
        <v>5654</v>
      </c>
    </row>
    <row r="108" spans="1:12" ht="17.25" customHeight="1">
      <c r="A108" s="185">
        <v>103</v>
      </c>
      <c r="B108" s="154" t="s">
        <v>3839</v>
      </c>
      <c r="C108" s="154" t="s">
        <v>3840</v>
      </c>
      <c r="D108" s="154" t="s">
        <v>3783</v>
      </c>
      <c r="E108" s="147"/>
      <c r="F108" s="147"/>
      <c r="G108" s="147"/>
      <c r="H108" s="132">
        <v>50000</v>
      </c>
      <c r="I108" s="147">
        <f t="shared" si="2"/>
        <v>50000</v>
      </c>
      <c r="J108" s="148"/>
      <c r="K108" s="179" t="str">
        <f t="shared" si="3"/>
        <v>K13A</v>
      </c>
      <c r="L108" s="168" t="s">
        <v>5654</v>
      </c>
    </row>
    <row r="109" spans="1:12" ht="17.25" customHeight="1">
      <c r="A109" s="185">
        <v>104</v>
      </c>
      <c r="B109" s="154" t="s">
        <v>3841</v>
      </c>
      <c r="C109" s="154" t="s">
        <v>3842</v>
      </c>
      <c r="D109" s="154" t="s">
        <v>3783</v>
      </c>
      <c r="E109" s="147"/>
      <c r="F109" s="147"/>
      <c r="G109" s="147"/>
      <c r="H109" s="132">
        <v>50000</v>
      </c>
      <c r="I109" s="147">
        <f t="shared" si="2"/>
        <v>50000</v>
      </c>
      <c r="J109" s="148"/>
      <c r="K109" s="179" t="str">
        <f t="shared" si="3"/>
        <v>K13A</v>
      </c>
      <c r="L109" s="168" t="s">
        <v>5654</v>
      </c>
    </row>
    <row r="110" spans="1:12" ht="17.25" customHeight="1">
      <c r="A110" s="185">
        <v>105</v>
      </c>
      <c r="B110" s="154" t="s">
        <v>3843</v>
      </c>
      <c r="C110" s="154" t="s">
        <v>3844</v>
      </c>
      <c r="D110" s="154" t="s">
        <v>3783</v>
      </c>
      <c r="E110" s="147"/>
      <c r="F110" s="147"/>
      <c r="G110" s="147"/>
      <c r="H110" s="132">
        <v>50000</v>
      </c>
      <c r="I110" s="147">
        <f t="shared" si="2"/>
        <v>50000</v>
      </c>
      <c r="J110" s="148"/>
      <c r="K110" s="179" t="str">
        <f t="shared" si="3"/>
        <v>K13A</v>
      </c>
      <c r="L110" s="168" t="s">
        <v>5654</v>
      </c>
    </row>
    <row r="111" spans="1:12" ht="17.25" customHeight="1">
      <c r="A111" s="185">
        <v>106</v>
      </c>
      <c r="B111" s="154" t="s">
        <v>3845</v>
      </c>
      <c r="C111" s="154" t="s">
        <v>1953</v>
      </c>
      <c r="D111" s="154" t="s">
        <v>3783</v>
      </c>
      <c r="E111" s="147"/>
      <c r="F111" s="147"/>
      <c r="G111" s="147"/>
      <c r="H111" s="132">
        <v>50000</v>
      </c>
      <c r="I111" s="147">
        <f t="shared" si="2"/>
        <v>50000</v>
      </c>
      <c r="J111" s="148"/>
      <c r="K111" s="179" t="str">
        <f t="shared" si="3"/>
        <v>K13A</v>
      </c>
      <c r="L111" s="168" t="s">
        <v>5654</v>
      </c>
    </row>
    <row r="112" spans="1:12" ht="17.25" customHeight="1">
      <c r="A112" s="185">
        <v>107</v>
      </c>
      <c r="B112" s="154" t="s">
        <v>3846</v>
      </c>
      <c r="C112" s="154" t="s">
        <v>3847</v>
      </c>
      <c r="D112" s="154" t="s">
        <v>3783</v>
      </c>
      <c r="E112" s="147"/>
      <c r="F112" s="147"/>
      <c r="G112" s="147"/>
      <c r="H112" s="132">
        <v>50000</v>
      </c>
      <c r="I112" s="147">
        <f t="shared" si="2"/>
        <v>50000</v>
      </c>
      <c r="J112" s="148"/>
      <c r="K112" s="179" t="str">
        <f t="shared" si="3"/>
        <v>K13A</v>
      </c>
      <c r="L112" s="168" t="s">
        <v>5654</v>
      </c>
    </row>
    <row r="113" spans="1:12" ht="17.25" customHeight="1">
      <c r="A113" s="185">
        <v>108</v>
      </c>
      <c r="B113" s="154" t="s">
        <v>3848</v>
      </c>
      <c r="C113" s="154" t="s">
        <v>3849</v>
      </c>
      <c r="D113" s="154" t="s">
        <v>3783</v>
      </c>
      <c r="E113" s="147"/>
      <c r="F113" s="147"/>
      <c r="G113" s="147"/>
      <c r="H113" s="132">
        <v>50000</v>
      </c>
      <c r="I113" s="147">
        <f t="shared" si="2"/>
        <v>50000</v>
      </c>
      <c r="J113" s="148"/>
      <c r="K113" s="179" t="str">
        <f t="shared" si="3"/>
        <v>K13A</v>
      </c>
      <c r="L113" s="168" t="s">
        <v>5654</v>
      </c>
    </row>
    <row r="114" spans="1:12" ht="17.25" customHeight="1">
      <c r="A114" s="185">
        <v>109</v>
      </c>
      <c r="B114" s="154" t="s">
        <v>3850</v>
      </c>
      <c r="C114" s="154" t="s">
        <v>3851</v>
      </c>
      <c r="D114" s="154" t="s">
        <v>3783</v>
      </c>
      <c r="E114" s="147"/>
      <c r="F114" s="147"/>
      <c r="G114" s="147"/>
      <c r="H114" s="132">
        <v>50000</v>
      </c>
      <c r="I114" s="147">
        <f t="shared" si="2"/>
        <v>50000</v>
      </c>
      <c r="J114" s="148"/>
      <c r="K114" s="179" t="str">
        <f t="shared" si="3"/>
        <v>K13A</v>
      </c>
      <c r="L114" s="168" t="s">
        <v>5654</v>
      </c>
    </row>
    <row r="115" spans="1:12" ht="17.25" customHeight="1">
      <c r="A115" s="185">
        <v>110</v>
      </c>
      <c r="B115" s="154" t="s">
        <v>3852</v>
      </c>
      <c r="C115" s="154" t="s">
        <v>3853</v>
      </c>
      <c r="D115" s="154" t="s">
        <v>3783</v>
      </c>
      <c r="E115" s="147"/>
      <c r="F115" s="147"/>
      <c r="G115" s="147"/>
      <c r="H115" s="132">
        <v>50000</v>
      </c>
      <c r="I115" s="147">
        <f t="shared" si="2"/>
        <v>50000</v>
      </c>
      <c r="J115" s="148"/>
      <c r="K115" s="179" t="str">
        <f t="shared" si="3"/>
        <v>K13A</v>
      </c>
      <c r="L115" s="168" t="s">
        <v>5654</v>
      </c>
    </row>
    <row r="116" spans="1:12" ht="17.25" customHeight="1">
      <c r="A116" s="185">
        <v>111</v>
      </c>
      <c r="B116" s="154" t="s">
        <v>3854</v>
      </c>
      <c r="C116" s="154" t="s">
        <v>3855</v>
      </c>
      <c r="D116" s="154" t="s">
        <v>3783</v>
      </c>
      <c r="E116" s="147"/>
      <c r="F116" s="147"/>
      <c r="G116" s="147"/>
      <c r="H116" s="132">
        <v>50000</v>
      </c>
      <c r="I116" s="147">
        <f t="shared" si="2"/>
        <v>50000</v>
      </c>
      <c r="J116" s="148"/>
      <c r="K116" s="179" t="str">
        <f t="shared" si="3"/>
        <v>K13A</v>
      </c>
      <c r="L116" s="168" t="s">
        <v>5654</v>
      </c>
    </row>
    <row r="117" spans="1:12" ht="17.25" customHeight="1">
      <c r="A117" s="185">
        <v>112</v>
      </c>
      <c r="B117" s="154" t="s">
        <v>3856</v>
      </c>
      <c r="C117" s="154" t="s">
        <v>3857</v>
      </c>
      <c r="D117" s="154" t="s">
        <v>3783</v>
      </c>
      <c r="E117" s="147"/>
      <c r="F117" s="147"/>
      <c r="G117" s="147"/>
      <c r="H117" s="132">
        <v>50000</v>
      </c>
      <c r="I117" s="147">
        <f t="shared" si="2"/>
        <v>50000</v>
      </c>
      <c r="J117" s="148"/>
      <c r="K117" s="179" t="str">
        <f t="shared" si="3"/>
        <v>K13A</v>
      </c>
      <c r="L117" s="168" t="s">
        <v>5654</v>
      </c>
    </row>
    <row r="118" spans="1:12" ht="17.25" customHeight="1">
      <c r="A118" s="185">
        <v>113</v>
      </c>
      <c r="B118" s="154" t="s">
        <v>3858</v>
      </c>
      <c r="C118" s="154" t="s">
        <v>3859</v>
      </c>
      <c r="D118" s="154" t="s">
        <v>3783</v>
      </c>
      <c r="E118" s="147"/>
      <c r="F118" s="147"/>
      <c r="G118" s="147"/>
      <c r="H118" s="132">
        <v>50000</v>
      </c>
      <c r="I118" s="147">
        <f t="shared" si="2"/>
        <v>50000</v>
      </c>
      <c r="J118" s="148"/>
      <c r="K118" s="179" t="str">
        <f t="shared" si="3"/>
        <v>K13A</v>
      </c>
      <c r="L118" s="168" t="s">
        <v>5654</v>
      </c>
    </row>
    <row r="119" spans="1:12" ht="17.25" customHeight="1">
      <c r="A119" s="185">
        <v>114</v>
      </c>
      <c r="B119" s="154" t="s">
        <v>3860</v>
      </c>
      <c r="C119" s="154" t="s">
        <v>3861</v>
      </c>
      <c r="D119" s="154" t="s">
        <v>3783</v>
      </c>
      <c r="E119" s="147"/>
      <c r="F119" s="147"/>
      <c r="G119" s="147"/>
      <c r="H119" s="132">
        <v>50000</v>
      </c>
      <c r="I119" s="147">
        <f t="shared" si="2"/>
        <v>50000</v>
      </c>
      <c r="J119" s="148"/>
      <c r="K119" s="179" t="str">
        <f t="shared" si="3"/>
        <v>K13A</v>
      </c>
      <c r="L119" s="168" t="s">
        <v>5654</v>
      </c>
    </row>
    <row r="120" spans="1:12" ht="17.25" customHeight="1">
      <c r="A120" s="185">
        <v>115</v>
      </c>
      <c r="B120" s="154" t="s">
        <v>3862</v>
      </c>
      <c r="C120" s="154" t="s">
        <v>3863</v>
      </c>
      <c r="D120" s="154" t="s">
        <v>3783</v>
      </c>
      <c r="E120" s="147"/>
      <c r="F120" s="147"/>
      <c r="G120" s="147"/>
      <c r="H120" s="132">
        <v>50000</v>
      </c>
      <c r="I120" s="147">
        <f t="shared" si="2"/>
        <v>50000</v>
      </c>
      <c r="J120" s="148"/>
      <c r="K120" s="179" t="str">
        <f t="shared" si="3"/>
        <v>K13A</v>
      </c>
      <c r="L120" s="168" t="s">
        <v>5654</v>
      </c>
    </row>
    <row r="121" spans="1:12" ht="17.25" customHeight="1">
      <c r="A121" s="185">
        <v>116</v>
      </c>
      <c r="B121" s="154" t="s">
        <v>3864</v>
      </c>
      <c r="C121" s="154" t="s">
        <v>3865</v>
      </c>
      <c r="D121" s="154" t="s">
        <v>3783</v>
      </c>
      <c r="E121" s="147"/>
      <c r="F121" s="147"/>
      <c r="G121" s="147"/>
      <c r="H121" s="132">
        <v>50000</v>
      </c>
      <c r="I121" s="147">
        <f t="shared" si="2"/>
        <v>50000</v>
      </c>
      <c r="J121" s="148"/>
      <c r="K121" s="179" t="str">
        <f t="shared" si="3"/>
        <v>K13A</v>
      </c>
      <c r="L121" s="168" t="s">
        <v>5654</v>
      </c>
    </row>
    <row r="122" spans="1:12" ht="17.25" customHeight="1">
      <c r="A122" s="185">
        <v>117</v>
      </c>
      <c r="B122" s="154" t="s">
        <v>3866</v>
      </c>
      <c r="C122" s="154" t="s">
        <v>3867</v>
      </c>
      <c r="D122" s="154" t="s">
        <v>3783</v>
      </c>
      <c r="E122" s="147"/>
      <c r="F122" s="147"/>
      <c r="G122" s="147"/>
      <c r="H122" s="132">
        <v>50000</v>
      </c>
      <c r="I122" s="147">
        <f t="shared" si="2"/>
        <v>50000</v>
      </c>
      <c r="J122" s="148"/>
      <c r="K122" s="179" t="str">
        <f t="shared" si="3"/>
        <v>K13A</v>
      </c>
      <c r="L122" s="168" t="s">
        <v>5654</v>
      </c>
    </row>
    <row r="123" spans="1:12" ht="17.25" customHeight="1">
      <c r="A123" s="185">
        <v>118</v>
      </c>
      <c r="B123" s="154" t="s">
        <v>3868</v>
      </c>
      <c r="C123" s="154" t="s">
        <v>3869</v>
      </c>
      <c r="D123" s="154" t="s">
        <v>3783</v>
      </c>
      <c r="E123" s="147"/>
      <c r="F123" s="147"/>
      <c r="G123" s="147"/>
      <c r="H123" s="132">
        <v>50000</v>
      </c>
      <c r="I123" s="147">
        <f t="shared" si="2"/>
        <v>50000</v>
      </c>
      <c r="J123" s="148"/>
      <c r="K123" s="179" t="str">
        <f t="shared" si="3"/>
        <v>K13A</v>
      </c>
      <c r="L123" s="168" t="s">
        <v>5654</v>
      </c>
    </row>
    <row r="124" spans="1:12" ht="17.25" customHeight="1">
      <c r="A124" s="185">
        <v>119</v>
      </c>
      <c r="B124" s="154" t="s">
        <v>3870</v>
      </c>
      <c r="C124" s="154" t="s">
        <v>2215</v>
      </c>
      <c r="D124" s="154" t="s">
        <v>3783</v>
      </c>
      <c r="E124" s="147"/>
      <c r="F124" s="147"/>
      <c r="G124" s="147"/>
      <c r="H124" s="132">
        <v>50000</v>
      </c>
      <c r="I124" s="147">
        <f t="shared" si="2"/>
        <v>50000</v>
      </c>
      <c r="J124" s="148"/>
      <c r="K124" s="179" t="str">
        <f t="shared" si="3"/>
        <v>K13A</v>
      </c>
      <c r="L124" s="168" t="s">
        <v>5654</v>
      </c>
    </row>
    <row r="125" spans="1:12" ht="17.25" customHeight="1">
      <c r="A125" s="185">
        <v>120</v>
      </c>
      <c r="B125" s="154" t="s">
        <v>3871</v>
      </c>
      <c r="C125" s="154" t="s">
        <v>3872</v>
      </c>
      <c r="D125" s="154" t="s">
        <v>3783</v>
      </c>
      <c r="E125" s="147"/>
      <c r="F125" s="147"/>
      <c r="G125" s="147"/>
      <c r="H125" s="132">
        <v>50000</v>
      </c>
      <c r="I125" s="147">
        <f t="shared" si="2"/>
        <v>50000</v>
      </c>
      <c r="J125" s="148"/>
      <c r="K125" s="179" t="str">
        <f t="shared" si="3"/>
        <v>K13A</v>
      </c>
      <c r="L125" s="168" t="s">
        <v>5654</v>
      </c>
    </row>
    <row r="126" spans="1:12" ht="17.25" customHeight="1">
      <c r="A126" s="185">
        <v>121</v>
      </c>
      <c r="B126" s="154" t="s">
        <v>3873</v>
      </c>
      <c r="C126" s="154" t="s">
        <v>3874</v>
      </c>
      <c r="D126" s="154" t="s">
        <v>3783</v>
      </c>
      <c r="E126" s="147"/>
      <c r="F126" s="147"/>
      <c r="G126" s="147"/>
      <c r="H126" s="132">
        <v>50000</v>
      </c>
      <c r="I126" s="147">
        <f t="shared" si="2"/>
        <v>50000</v>
      </c>
      <c r="J126" s="148"/>
      <c r="K126" s="179" t="str">
        <f t="shared" si="3"/>
        <v>K13A</v>
      </c>
      <c r="L126" s="168" t="s">
        <v>5654</v>
      </c>
    </row>
    <row r="127" spans="1:12" ht="17.25" customHeight="1">
      <c r="A127" s="185">
        <v>122</v>
      </c>
      <c r="B127" s="154" t="s">
        <v>3875</v>
      </c>
      <c r="C127" s="154" t="s">
        <v>3876</v>
      </c>
      <c r="D127" s="154" t="s">
        <v>3783</v>
      </c>
      <c r="E127" s="147"/>
      <c r="F127" s="147"/>
      <c r="G127" s="147"/>
      <c r="H127" s="132">
        <v>50000</v>
      </c>
      <c r="I127" s="147">
        <f t="shared" si="2"/>
        <v>50000</v>
      </c>
      <c r="J127" s="148"/>
      <c r="K127" s="179" t="str">
        <f t="shared" si="3"/>
        <v>K13A</v>
      </c>
      <c r="L127" s="168" t="s">
        <v>5654</v>
      </c>
    </row>
    <row r="128" spans="1:12" ht="17.25" customHeight="1">
      <c r="A128" s="185">
        <v>123</v>
      </c>
      <c r="B128" s="154" t="s">
        <v>3877</v>
      </c>
      <c r="C128" s="154" t="s">
        <v>3878</v>
      </c>
      <c r="D128" s="154" t="s">
        <v>3783</v>
      </c>
      <c r="E128" s="147"/>
      <c r="F128" s="147"/>
      <c r="G128" s="147"/>
      <c r="H128" s="132">
        <v>50000</v>
      </c>
      <c r="I128" s="147">
        <f t="shared" si="2"/>
        <v>50000</v>
      </c>
      <c r="J128" s="148"/>
      <c r="K128" s="179" t="str">
        <f t="shared" si="3"/>
        <v>K13A</v>
      </c>
      <c r="L128" s="168" t="s">
        <v>5654</v>
      </c>
    </row>
    <row r="129" spans="1:12" ht="17.25" customHeight="1">
      <c r="A129" s="185">
        <v>124</v>
      </c>
      <c r="B129" s="154" t="s">
        <v>3879</v>
      </c>
      <c r="C129" s="154" t="s">
        <v>3880</v>
      </c>
      <c r="D129" s="154" t="s">
        <v>3881</v>
      </c>
      <c r="E129" s="147"/>
      <c r="F129" s="147"/>
      <c r="G129" s="147"/>
      <c r="H129" s="132">
        <v>50000</v>
      </c>
      <c r="I129" s="147">
        <f t="shared" si="2"/>
        <v>50000</v>
      </c>
      <c r="J129" s="148"/>
      <c r="K129" s="179" t="str">
        <f t="shared" si="3"/>
        <v>K13A</v>
      </c>
      <c r="L129" s="168" t="s">
        <v>5654</v>
      </c>
    </row>
    <row r="130" spans="1:12" ht="17.25" customHeight="1">
      <c r="A130" s="185">
        <v>125</v>
      </c>
      <c r="B130" s="154" t="s">
        <v>3882</v>
      </c>
      <c r="C130" s="154" t="s">
        <v>2107</v>
      </c>
      <c r="D130" s="154" t="s">
        <v>3881</v>
      </c>
      <c r="E130" s="147"/>
      <c r="F130" s="147"/>
      <c r="G130" s="147"/>
      <c r="H130" s="132">
        <v>50000</v>
      </c>
      <c r="I130" s="147">
        <f t="shared" si="2"/>
        <v>50000</v>
      </c>
      <c r="J130" s="148"/>
      <c r="K130" s="179" t="str">
        <f t="shared" si="3"/>
        <v>K13A</v>
      </c>
      <c r="L130" s="168" t="s">
        <v>5654</v>
      </c>
    </row>
    <row r="131" spans="1:12" ht="17.25" customHeight="1">
      <c r="A131" s="185">
        <v>126</v>
      </c>
      <c r="B131" s="154" t="s">
        <v>3883</v>
      </c>
      <c r="C131" s="154" t="s">
        <v>3884</v>
      </c>
      <c r="D131" s="154" t="s">
        <v>3881</v>
      </c>
      <c r="E131" s="147"/>
      <c r="F131" s="147"/>
      <c r="G131" s="147"/>
      <c r="H131" s="132">
        <v>50000</v>
      </c>
      <c r="I131" s="147">
        <f t="shared" si="2"/>
        <v>50000</v>
      </c>
      <c r="J131" s="148"/>
      <c r="K131" s="179" t="str">
        <f t="shared" si="3"/>
        <v>K13A</v>
      </c>
      <c r="L131" s="168" t="s">
        <v>5654</v>
      </c>
    </row>
    <row r="132" spans="1:12" ht="17.25" customHeight="1">
      <c r="A132" s="185">
        <v>127</v>
      </c>
      <c r="B132" s="154" t="s">
        <v>3885</v>
      </c>
      <c r="C132" s="154" t="s">
        <v>3886</v>
      </c>
      <c r="D132" s="154" t="s">
        <v>3881</v>
      </c>
      <c r="E132" s="147"/>
      <c r="F132" s="147"/>
      <c r="G132" s="147"/>
      <c r="H132" s="132">
        <v>50000</v>
      </c>
      <c r="I132" s="147">
        <f t="shared" si="2"/>
        <v>50000</v>
      </c>
      <c r="J132" s="148"/>
      <c r="K132" s="179" t="str">
        <f t="shared" si="3"/>
        <v>K13A</v>
      </c>
      <c r="L132" s="168" t="s">
        <v>5654</v>
      </c>
    </row>
    <row r="133" spans="1:12" ht="17.25" customHeight="1">
      <c r="A133" s="185">
        <v>128</v>
      </c>
      <c r="B133" s="154" t="s">
        <v>3887</v>
      </c>
      <c r="C133" s="154" t="s">
        <v>3888</v>
      </c>
      <c r="D133" s="154" t="s">
        <v>3881</v>
      </c>
      <c r="E133" s="147"/>
      <c r="F133" s="147"/>
      <c r="G133" s="147"/>
      <c r="H133" s="132">
        <v>50000</v>
      </c>
      <c r="I133" s="147">
        <f t="shared" si="2"/>
        <v>50000</v>
      </c>
      <c r="J133" s="148"/>
      <c r="K133" s="179" t="str">
        <f t="shared" si="3"/>
        <v>K13A</v>
      </c>
      <c r="L133" s="168" t="s">
        <v>5654</v>
      </c>
    </row>
    <row r="134" spans="1:12" ht="17.25" customHeight="1">
      <c r="A134" s="185">
        <v>129</v>
      </c>
      <c r="B134" s="154" t="s">
        <v>3889</v>
      </c>
      <c r="C134" s="154" t="s">
        <v>380</v>
      </c>
      <c r="D134" s="154" t="s">
        <v>3881</v>
      </c>
      <c r="E134" s="147"/>
      <c r="F134" s="147"/>
      <c r="G134" s="147"/>
      <c r="H134" s="132">
        <v>50000</v>
      </c>
      <c r="I134" s="147">
        <f t="shared" ref="I134:I197" si="4">SUM(E134:H134)</f>
        <v>50000</v>
      </c>
      <c r="J134" s="148"/>
      <c r="K134" s="179" t="str">
        <f t="shared" ref="K134:K197" si="5">RIGHT(D134,4)</f>
        <v>K13A</v>
      </c>
      <c r="L134" s="168" t="s">
        <v>5654</v>
      </c>
    </row>
    <row r="135" spans="1:12" ht="17.25" customHeight="1">
      <c r="A135" s="185">
        <v>130</v>
      </c>
      <c r="B135" s="154" t="s">
        <v>3890</v>
      </c>
      <c r="C135" s="154" t="s">
        <v>3891</v>
      </c>
      <c r="D135" s="154" t="s">
        <v>3881</v>
      </c>
      <c r="E135" s="147"/>
      <c r="F135" s="147"/>
      <c r="G135" s="147">
        <f>VLOOKUP(B135,'Lệ phí thi lại'!$B$8:$F$434,5,0)</f>
        <v>30000</v>
      </c>
      <c r="H135" s="132">
        <v>50000</v>
      </c>
      <c r="I135" s="147">
        <f t="shared" si="4"/>
        <v>80000</v>
      </c>
      <c r="J135" s="148"/>
      <c r="K135" s="179" t="str">
        <f t="shared" si="5"/>
        <v>K13A</v>
      </c>
      <c r="L135" s="168" t="s">
        <v>5654</v>
      </c>
    </row>
    <row r="136" spans="1:12" ht="17.25" customHeight="1">
      <c r="A136" s="185">
        <v>131</v>
      </c>
      <c r="B136" s="154" t="s">
        <v>3892</v>
      </c>
      <c r="C136" s="154" t="s">
        <v>3893</v>
      </c>
      <c r="D136" s="154" t="s">
        <v>3881</v>
      </c>
      <c r="E136" s="147"/>
      <c r="F136" s="147"/>
      <c r="G136" s="147"/>
      <c r="H136" s="132">
        <v>50000</v>
      </c>
      <c r="I136" s="147">
        <f t="shared" si="4"/>
        <v>50000</v>
      </c>
      <c r="J136" s="148"/>
      <c r="K136" s="179" t="str">
        <f t="shared" si="5"/>
        <v>K13A</v>
      </c>
      <c r="L136" s="168" t="s">
        <v>5654</v>
      </c>
    </row>
    <row r="137" spans="1:12" ht="17.25" customHeight="1">
      <c r="A137" s="185">
        <v>132</v>
      </c>
      <c r="B137" s="154" t="s">
        <v>3894</v>
      </c>
      <c r="C137" s="154" t="s">
        <v>3895</v>
      </c>
      <c r="D137" s="154" t="s">
        <v>3881</v>
      </c>
      <c r="E137" s="147"/>
      <c r="F137" s="147"/>
      <c r="G137" s="147"/>
      <c r="H137" s="132">
        <v>50000</v>
      </c>
      <c r="I137" s="147">
        <f t="shared" si="4"/>
        <v>50000</v>
      </c>
      <c r="J137" s="148"/>
      <c r="K137" s="179" t="str">
        <f t="shared" si="5"/>
        <v>K13A</v>
      </c>
      <c r="L137" s="168" t="s">
        <v>5654</v>
      </c>
    </row>
    <row r="138" spans="1:12" ht="17.25" customHeight="1">
      <c r="A138" s="185">
        <v>133</v>
      </c>
      <c r="B138" s="154" t="s">
        <v>3896</v>
      </c>
      <c r="C138" s="154" t="s">
        <v>3897</v>
      </c>
      <c r="D138" s="154" t="s">
        <v>3881</v>
      </c>
      <c r="E138" s="147"/>
      <c r="F138" s="147"/>
      <c r="G138" s="147"/>
      <c r="H138" s="132">
        <v>50000</v>
      </c>
      <c r="I138" s="147">
        <f t="shared" si="4"/>
        <v>50000</v>
      </c>
      <c r="J138" s="148"/>
      <c r="K138" s="179" t="str">
        <f t="shared" si="5"/>
        <v>K13A</v>
      </c>
      <c r="L138" s="168" t="s">
        <v>5654</v>
      </c>
    </row>
    <row r="139" spans="1:12" ht="17.25" customHeight="1">
      <c r="A139" s="185">
        <v>134</v>
      </c>
      <c r="B139" s="154" t="s">
        <v>3898</v>
      </c>
      <c r="C139" s="154" t="s">
        <v>3899</v>
      </c>
      <c r="D139" s="154" t="s">
        <v>3881</v>
      </c>
      <c r="E139" s="147"/>
      <c r="F139" s="147"/>
      <c r="G139" s="147"/>
      <c r="H139" s="132">
        <v>50000</v>
      </c>
      <c r="I139" s="147">
        <f t="shared" si="4"/>
        <v>50000</v>
      </c>
      <c r="J139" s="148"/>
      <c r="K139" s="179" t="str">
        <f t="shared" si="5"/>
        <v>K13A</v>
      </c>
      <c r="L139" s="168" t="s">
        <v>5654</v>
      </c>
    </row>
    <row r="140" spans="1:12" ht="17.25" customHeight="1">
      <c r="A140" s="185">
        <v>135</v>
      </c>
      <c r="B140" s="154" t="s">
        <v>3900</v>
      </c>
      <c r="C140" s="154" t="s">
        <v>1842</v>
      </c>
      <c r="D140" s="154" t="s">
        <v>3881</v>
      </c>
      <c r="E140" s="147"/>
      <c r="F140" s="147"/>
      <c r="G140" s="147"/>
      <c r="H140" s="132">
        <v>50000</v>
      </c>
      <c r="I140" s="147">
        <f t="shared" si="4"/>
        <v>50000</v>
      </c>
      <c r="J140" s="148"/>
      <c r="K140" s="179" t="str">
        <f t="shared" si="5"/>
        <v>K13A</v>
      </c>
      <c r="L140" s="168" t="s">
        <v>5654</v>
      </c>
    </row>
    <row r="141" spans="1:12" ht="17.25" customHeight="1">
      <c r="A141" s="185">
        <v>136</v>
      </c>
      <c r="B141" s="154" t="s">
        <v>3901</v>
      </c>
      <c r="C141" s="154" t="s">
        <v>3902</v>
      </c>
      <c r="D141" s="154" t="s">
        <v>3881</v>
      </c>
      <c r="E141" s="147"/>
      <c r="F141" s="147"/>
      <c r="G141" s="147"/>
      <c r="H141" s="132">
        <v>50000</v>
      </c>
      <c r="I141" s="147">
        <f t="shared" si="4"/>
        <v>50000</v>
      </c>
      <c r="J141" s="148"/>
      <c r="K141" s="179" t="str">
        <f t="shared" si="5"/>
        <v>K13A</v>
      </c>
      <c r="L141" s="168" t="s">
        <v>5654</v>
      </c>
    </row>
    <row r="142" spans="1:12" ht="17.25" customHeight="1">
      <c r="A142" s="185">
        <v>137</v>
      </c>
      <c r="B142" s="154" t="s">
        <v>3903</v>
      </c>
      <c r="C142" s="154" t="s">
        <v>3904</v>
      </c>
      <c r="D142" s="154" t="s">
        <v>3881</v>
      </c>
      <c r="E142" s="147"/>
      <c r="F142" s="147"/>
      <c r="G142" s="147"/>
      <c r="H142" s="132">
        <v>50000</v>
      </c>
      <c r="I142" s="147">
        <f t="shared" si="4"/>
        <v>50000</v>
      </c>
      <c r="J142" s="148"/>
      <c r="K142" s="179" t="str">
        <f t="shared" si="5"/>
        <v>K13A</v>
      </c>
      <c r="L142" s="168" t="s">
        <v>5654</v>
      </c>
    </row>
    <row r="143" spans="1:12" ht="17.25" customHeight="1">
      <c r="A143" s="185">
        <v>138</v>
      </c>
      <c r="B143" s="154" t="s">
        <v>3905</v>
      </c>
      <c r="C143" s="154" t="s">
        <v>3906</v>
      </c>
      <c r="D143" s="154" t="s">
        <v>3881</v>
      </c>
      <c r="E143" s="147"/>
      <c r="F143" s="147"/>
      <c r="G143" s="147"/>
      <c r="H143" s="132">
        <v>50000</v>
      </c>
      <c r="I143" s="147">
        <f t="shared" si="4"/>
        <v>50000</v>
      </c>
      <c r="J143" s="148"/>
      <c r="K143" s="179" t="str">
        <f t="shared" si="5"/>
        <v>K13A</v>
      </c>
      <c r="L143" s="168" t="s">
        <v>5654</v>
      </c>
    </row>
    <row r="144" spans="1:12" ht="17.25" customHeight="1">
      <c r="A144" s="185">
        <v>139</v>
      </c>
      <c r="B144" s="154" t="s">
        <v>3907</v>
      </c>
      <c r="C144" s="154" t="s">
        <v>3908</v>
      </c>
      <c r="D144" s="154" t="s">
        <v>3881</v>
      </c>
      <c r="E144" s="147"/>
      <c r="F144" s="147"/>
      <c r="G144" s="147"/>
      <c r="H144" s="132">
        <v>50000</v>
      </c>
      <c r="I144" s="147">
        <f t="shared" si="4"/>
        <v>50000</v>
      </c>
      <c r="J144" s="148"/>
      <c r="K144" s="179" t="str">
        <f t="shared" si="5"/>
        <v>K13A</v>
      </c>
      <c r="L144" s="168" t="s">
        <v>5654</v>
      </c>
    </row>
    <row r="145" spans="1:12" ht="17.25" customHeight="1">
      <c r="A145" s="185">
        <v>140</v>
      </c>
      <c r="B145" s="154" t="s">
        <v>3909</v>
      </c>
      <c r="C145" s="154" t="s">
        <v>3910</v>
      </c>
      <c r="D145" s="154" t="s">
        <v>3881</v>
      </c>
      <c r="E145" s="147"/>
      <c r="F145" s="147"/>
      <c r="G145" s="147"/>
      <c r="H145" s="132">
        <v>50000</v>
      </c>
      <c r="I145" s="147">
        <f t="shared" si="4"/>
        <v>50000</v>
      </c>
      <c r="J145" s="148"/>
      <c r="K145" s="179" t="str">
        <f t="shared" si="5"/>
        <v>K13A</v>
      </c>
      <c r="L145" s="168" t="s">
        <v>5654</v>
      </c>
    </row>
    <row r="146" spans="1:12" ht="17.25" customHeight="1">
      <c r="A146" s="185">
        <v>141</v>
      </c>
      <c r="B146" s="154" t="s">
        <v>3911</v>
      </c>
      <c r="C146" s="154" t="s">
        <v>3912</v>
      </c>
      <c r="D146" s="154" t="s">
        <v>3881</v>
      </c>
      <c r="E146" s="147"/>
      <c r="F146" s="147"/>
      <c r="G146" s="147"/>
      <c r="H146" s="132">
        <v>50000</v>
      </c>
      <c r="I146" s="147">
        <f t="shared" si="4"/>
        <v>50000</v>
      </c>
      <c r="J146" s="148"/>
      <c r="K146" s="179" t="str">
        <f t="shared" si="5"/>
        <v>K13A</v>
      </c>
      <c r="L146" s="168" t="s">
        <v>5654</v>
      </c>
    </row>
    <row r="147" spans="1:12" ht="17.25" customHeight="1">
      <c r="A147" s="185">
        <v>142</v>
      </c>
      <c r="B147" s="154" t="s">
        <v>3913</v>
      </c>
      <c r="C147" s="154" t="s">
        <v>1953</v>
      </c>
      <c r="D147" s="154" t="s">
        <v>3881</v>
      </c>
      <c r="E147" s="147"/>
      <c r="F147" s="147"/>
      <c r="G147" s="147"/>
      <c r="H147" s="132">
        <v>50000</v>
      </c>
      <c r="I147" s="147">
        <f t="shared" si="4"/>
        <v>50000</v>
      </c>
      <c r="J147" s="148"/>
      <c r="K147" s="179" t="str">
        <f t="shared" si="5"/>
        <v>K13A</v>
      </c>
      <c r="L147" s="168" t="s">
        <v>5654</v>
      </c>
    </row>
    <row r="148" spans="1:12" ht="17.25" customHeight="1">
      <c r="A148" s="185">
        <v>143</v>
      </c>
      <c r="B148" s="154" t="s">
        <v>3914</v>
      </c>
      <c r="C148" s="154" t="s">
        <v>3915</v>
      </c>
      <c r="D148" s="154" t="s">
        <v>3881</v>
      </c>
      <c r="E148" s="147"/>
      <c r="F148" s="147"/>
      <c r="G148" s="147"/>
      <c r="H148" s="132">
        <v>50000</v>
      </c>
      <c r="I148" s="147">
        <f t="shared" si="4"/>
        <v>50000</v>
      </c>
      <c r="J148" s="148"/>
      <c r="K148" s="179" t="str">
        <f t="shared" si="5"/>
        <v>K13A</v>
      </c>
      <c r="L148" s="168" t="s">
        <v>5654</v>
      </c>
    </row>
    <row r="149" spans="1:12" ht="17.25" customHeight="1">
      <c r="A149" s="185">
        <v>144</v>
      </c>
      <c r="B149" s="154" t="s">
        <v>3916</v>
      </c>
      <c r="C149" s="154" t="s">
        <v>3917</v>
      </c>
      <c r="D149" s="154" t="s">
        <v>3881</v>
      </c>
      <c r="E149" s="147"/>
      <c r="F149" s="147"/>
      <c r="G149" s="147"/>
      <c r="H149" s="132">
        <v>50000</v>
      </c>
      <c r="I149" s="147">
        <f t="shared" si="4"/>
        <v>50000</v>
      </c>
      <c r="J149" s="148"/>
      <c r="K149" s="179" t="str">
        <f t="shared" si="5"/>
        <v>K13A</v>
      </c>
      <c r="L149" s="168" t="s">
        <v>5654</v>
      </c>
    </row>
    <row r="150" spans="1:12" ht="17.25" customHeight="1">
      <c r="A150" s="185">
        <v>145</v>
      </c>
      <c r="B150" s="154" t="s">
        <v>3918</v>
      </c>
      <c r="C150" s="154" t="s">
        <v>3919</v>
      </c>
      <c r="D150" s="154" t="s">
        <v>3881</v>
      </c>
      <c r="E150" s="147"/>
      <c r="F150" s="147"/>
      <c r="G150" s="147"/>
      <c r="H150" s="132">
        <v>50000</v>
      </c>
      <c r="I150" s="147">
        <f t="shared" si="4"/>
        <v>50000</v>
      </c>
      <c r="J150" s="148"/>
      <c r="K150" s="179" t="str">
        <f t="shared" si="5"/>
        <v>K13A</v>
      </c>
      <c r="L150" s="168" t="s">
        <v>5654</v>
      </c>
    </row>
    <row r="151" spans="1:12" ht="17.25" customHeight="1">
      <c r="A151" s="185">
        <v>146</v>
      </c>
      <c r="B151" s="154" t="s">
        <v>3920</v>
      </c>
      <c r="C151" s="154" t="s">
        <v>2771</v>
      </c>
      <c r="D151" s="154" t="s">
        <v>3881</v>
      </c>
      <c r="E151" s="147"/>
      <c r="F151" s="147"/>
      <c r="G151" s="147"/>
      <c r="H151" s="132">
        <v>50000</v>
      </c>
      <c r="I151" s="147">
        <f t="shared" si="4"/>
        <v>50000</v>
      </c>
      <c r="J151" s="148"/>
      <c r="K151" s="179" t="str">
        <f t="shared" si="5"/>
        <v>K13A</v>
      </c>
      <c r="L151" s="168" t="s">
        <v>5654</v>
      </c>
    </row>
    <row r="152" spans="1:12" ht="17.25" customHeight="1">
      <c r="A152" s="185">
        <v>147</v>
      </c>
      <c r="B152" s="154" t="s">
        <v>3921</v>
      </c>
      <c r="C152" s="154" t="s">
        <v>3922</v>
      </c>
      <c r="D152" s="154" t="s">
        <v>3881</v>
      </c>
      <c r="E152" s="147"/>
      <c r="F152" s="147"/>
      <c r="G152" s="147"/>
      <c r="H152" s="132">
        <v>50000</v>
      </c>
      <c r="I152" s="147">
        <f t="shared" si="4"/>
        <v>50000</v>
      </c>
      <c r="J152" s="148"/>
      <c r="K152" s="179" t="str">
        <f t="shared" si="5"/>
        <v>K13A</v>
      </c>
      <c r="L152" s="168" t="s">
        <v>5654</v>
      </c>
    </row>
    <row r="153" spans="1:12" ht="17.25" customHeight="1">
      <c r="A153" s="185">
        <v>148</v>
      </c>
      <c r="B153" s="154" t="s">
        <v>3923</v>
      </c>
      <c r="C153" s="154" t="s">
        <v>197</v>
      </c>
      <c r="D153" s="154" t="s">
        <v>3881</v>
      </c>
      <c r="E153" s="147"/>
      <c r="F153" s="147"/>
      <c r="G153" s="147"/>
      <c r="H153" s="132">
        <v>50000</v>
      </c>
      <c r="I153" s="147">
        <f t="shared" si="4"/>
        <v>50000</v>
      </c>
      <c r="J153" s="148"/>
      <c r="K153" s="179" t="str">
        <f t="shared" si="5"/>
        <v>K13A</v>
      </c>
      <c r="L153" s="168" t="s">
        <v>5654</v>
      </c>
    </row>
    <row r="154" spans="1:12" ht="17.25" customHeight="1">
      <c r="A154" s="185">
        <v>149</v>
      </c>
      <c r="B154" s="154" t="s">
        <v>3924</v>
      </c>
      <c r="C154" s="154" t="s">
        <v>3768</v>
      </c>
      <c r="D154" s="154" t="s">
        <v>3881</v>
      </c>
      <c r="E154" s="147"/>
      <c r="F154" s="147"/>
      <c r="G154" s="147"/>
      <c r="H154" s="132">
        <v>50000</v>
      </c>
      <c r="I154" s="147">
        <f t="shared" si="4"/>
        <v>50000</v>
      </c>
      <c r="J154" s="148"/>
      <c r="K154" s="179" t="str">
        <f t="shared" si="5"/>
        <v>K13A</v>
      </c>
      <c r="L154" s="168" t="s">
        <v>5654</v>
      </c>
    </row>
    <row r="155" spans="1:12" ht="17.25" customHeight="1">
      <c r="A155" s="185">
        <v>150</v>
      </c>
      <c r="B155" s="30" t="s">
        <v>1757</v>
      </c>
      <c r="C155" s="30" t="s">
        <v>1758</v>
      </c>
      <c r="D155" s="30" t="s">
        <v>1759</v>
      </c>
      <c r="E155" s="147"/>
      <c r="F155" s="147"/>
      <c r="G155" s="147">
        <f>VLOOKUP(B155,'Lệ phí thi lại'!$B$8:$F$434,5,0)</f>
        <v>150000</v>
      </c>
      <c r="H155" s="132">
        <v>50000</v>
      </c>
      <c r="I155" s="147">
        <f t="shared" si="4"/>
        <v>200000</v>
      </c>
      <c r="J155" s="148"/>
      <c r="K155" s="179" t="str">
        <f t="shared" si="5"/>
        <v>K14A</v>
      </c>
      <c r="L155" s="168" t="s">
        <v>5654</v>
      </c>
    </row>
    <row r="156" spans="1:12" ht="17.25" customHeight="1">
      <c r="A156" s="185">
        <v>151</v>
      </c>
      <c r="B156" s="30" t="s">
        <v>1760</v>
      </c>
      <c r="C156" s="30" t="s">
        <v>1761</v>
      </c>
      <c r="D156" s="30" t="s">
        <v>1759</v>
      </c>
      <c r="E156" s="147"/>
      <c r="F156" s="147"/>
      <c r="G156" s="147">
        <f>VLOOKUP(B156,'Lệ phí thi lại'!$B$8:$F$434,5,0)</f>
        <v>240000</v>
      </c>
      <c r="H156" s="132">
        <v>50000</v>
      </c>
      <c r="I156" s="147">
        <f t="shared" si="4"/>
        <v>290000</v>
      </c>
      <c r="J156" s="148"/>
      <c r="K156" s="179" t="str">
        <f t="shared" si="5"/>
        <v>K14A</v>
      </c>
      <c r="L156" s="168" t="s">
        <v>5654</v>
      </c>
    </row>
    <row r="157" spans="1:12" ht="17.25" customHeight="1">
      <c r="A157" s="185">
        <v>152</v>
      </c>
      <c r="B157" s="30" t="s">
        <v>1762</v>
      </c>
      <c r="C157" s="30" t="s">
        <v>1763</v>
      </c>
      <c r="D157" s="30" t="s">
        <v>1759</v>
      </c>
      <c r="E157" s="147"/>
      <c r="F157" s="147"/>
      <c r="G157" s="147">
        <f>VLOOKUP(B157,'Lệ phí thi lại'!$B$8:$F$434,5,0)</f>
        <v>120000</v>
      </c>
      <c r="H157" s="132">
        <v>50000</v>
      </c>
      <c r="I157" s="147">
        <f t="shared" si="4"/>
        <v>170000</v>
      </c>
      <c r="J157" s="148"/>
      <c r="K157" s="179" t="str">
        <f t="shared" si="5"/>
        <v>K14A</v>
      </c>
      <c r="L157" s="168" t="s">
        <v>5654</v>
      </c>
    </row>
    <row r="158" spans="1:12" ht="17.25" customHeight="1">
      <c r="A158" s="185">
        <v>153</v>
      </c>
      <c r="B158" s="30" t="s">
        <v>1764</v>
      </c>
      <c r="C158" s="30" t="s">
        <v>1765</v>
      </c>
      <c r="D158" s="30" t="s">
        <v>1759</v>
      </c>
      <c r="E158" s="147"/>
      <c r="F158" s="147"/>
      <c r="G158" s="147">
        <f>VLOOKUP(B158,'Lệ phí thi lại'!$B$8:$F$434,5,0)</f>
        <v>270000</v>
      </c>
      <c r="H158" s="132">
        <v>100000</v>
      </c>
      <c r="I158" s="147">
        <f t="shared" si="4"/>
        <v>370000</v>
      </c>
      <c r="J158" s="148"/>
      <c r="K158" s="179" t="str">
        <f t="shared" si="5"/>
        <v>K14A</v>
      </c>
      <c r="L158" s="168" t="s">
        <v>5654</v>
      </c>
    </row>
    <row r="159" spans="1:12" ht="17.25" customHeight="1">
      <c r="A159" s="185">
        <v>154</v>
      </c>
      <c r="B159" s="30" t="s">
        <v>1766</v>
      </c>
      <c r="C159" s="30" t="s">
        <v>1767</v>
      </c>
      <c r="D159" s="30" t="s">
        <v>1759</v>
      </c>
      <c r="E159" s="147"/>
      <c r="F159" s="147"/>
      <c r="G159" s="147">
        <f>VLOOKUP(B159,'Lệ phí thi lại'!$B$8:$F$434,5,0)</f>
        <v>150000</v>
      </c>
      <c r="H159" s="132">
        <v>50000</v>
      </c>
      <c r="I159" s="147">
        <f t="shared" si="4"/>
        <v>200000</v>
      </c>
      <c r="J159" s="148"/>
      <c r="K159" s="179" t="str">
        <f t="shared" si="5"/>
        <v>K14A</v>
      </c>
      <c r="L159" s="168" t="s">
        <v>5654</v>
      </c>
    </row>
    <row r="160" spans="1:12" ht="17.25" customHeight="1">
      <c r="A160" s="185">
        <v>155</v>
      </c>
      <c r="B160" s="30" t="s">
        <v>1768</v>
      </c>
      <c r="C160" s="30" t="s">
        <v>1769</v>
      </c>
      <c r="D160" s="30" t="s">
        <v>1759</v>
      </c>
      <c r="E160" s="147"/>
      <c r="F160" s="147"/>
      <c r="G160" s="147">
        <f>VLOOKUP(B160,'Lệ phí thi lại'!$B$8:$F$434,5,0)</f>
        <v>150000</v>
      </c>
      <c r="H160" s="132">
        <v>50000</v>
      </c>
      <c r="I160" s="147">
        <f t="shared" si="4"/>
        <v>200000</v>
      </c>
      <c r="J160" s="148"/>
      <c r="K160" s="179" t="str">
        <f t="shared" si="5"/>
        <v>K14A</v>
      </c>
      <c r="L160" s="168" t="s">
        <v>5654</v>
      </c>
    </row>
    <row r="161" spans="1:12" ht="17.25" customHeight="1">
      <c r="A161" s="185">
        <v>156</v>
      </c>
      <c r="B161" s="30" t="s">
        <v>1770</v>
      </c>
      <c r="C161" s="30" t="s">
        <v>1771</v>
      </c>
      <c r="D161" s="30" t="s">
        <v>1759</v>
      </c>
      <c r="E161" s="147"/>
      <c r="F161" s="147"/>
      <c r="G161" s="147"/>
      <c r="H161" s="132">
        <v>50000</v>
      </c>
      <c r="I161" s="147">
        <f t="shared" si="4"/>
        <v>50000</v>
      </c>
      <c r="J161" s="148"/>
      <c r="K161" s="179" t="str">
        <f t="shared" si="5"/>
        <v>K14A</v>
      </c>
      <c r="L161" s="168" t="s">
        <v>5654</v>
      </c>
    </row>
    <row r="162" spans="1:12" ht="17.25" customHeight="1">
      <c r="A162" s="185">
        <v>157</v>
      </c>
      <c r="B162" s="30" t="s">
        <v>1772</v>
      </c>
      <c r="C162" s="30" t="s">
        <v>1773</v>
      </c>
      <c r="D162" s="30" t="s">
        <v>1759</v>
      </c>
      <c r="E162" s="147"/>
      <c r="F162" s="147"/>
      <c r="G162" s="147">
        <f>VLOOKUP(B162,'Lệ phí thi lại'!$B$8:$F$434,5,0)</f>
        <v>150000</v>
      </c>
      <c r="H162" s="132">
        <v>50000</v>
      </c>
      <c r="I162" s="147">
        <f t="shared" si="4"/>
        <v>200000</v>
      </c>
      <c r="J162" s="148"/>
      <c r="K162" s="179" t="str">
        <f t="shared" si="5"/>
        <v>K14A</v>
      </c>
      <c r="L162" s="168" t="s">
        <v>5654</v>
      </c>
    </row>
    <row r="163" spans="1:12" ht="17.25" customHeight="1">
      <c r="A163" s="185">
        <v>158</v>
      </c>
      <c r="B163" s="30" t="s">
        <v>1774</v>
      </c>
      <c r="C163" s="30" t="s">
        <v>1775</v>
      </c>
      <c r="D163" s="30" t="s">
        <v>1759</v>
      </c>
      <c r="E163" s="147"/>
      <c r="F163" s="147"/>
      <c r="G163" s="147"/>
      <c r="H163" s="132">
        <v>50000</v>
      </c>
      <c r="I163" s="147">
        <f t="shared" si="4"/>
        <v>50000</v>
      </c>
      <c r="J163" s="148"/>
      <c r="K163" s="179" t="str">
        <f t="shared" si="5"/>
        <v>K14A</v>
      </c>
      <c r="L163" s="168" t="s">
        <v>5654</v>
      </c>
    </row>
    <row r="164" spans="1:12" ht="17.25" customHeight="1">
      <c r="A164" s="185">
        <v>159</v>
      </c>
      <c r="B164" s="30" t="s">
        <v>1776</v>
      </c>
      <c r="C164" s="30" t="s">
        <v>1777</v>
      </c>
      <c r="D164" s="30" t="s">
        <v>1759</v>
      </c>
      <c r="E164" s="147"/>
      <c r="F164" s="147"/>
      <c r="G164" s="147">
        <f>VLOOKUP(B164,'Lệ phí thi lại'!$B$8:$F$434,5,0)</f>
        <v>120000</v>
      </c>
      <c r="H164" s="132">
        <v>50000</v>
      </c>
      <c r="I164" s="147">
        <f t="shared" si="4"/>
        <v>170000</v>
      </c>
      <c r="J164" s="148"/>
      <c r="K164" s="179" t="str">
        <f t="shared" si="5"/>
        <v>K14A</v>
      </c>
      <c r="L164" s="168" t="s">
        <v>5654</v>
      </c>
    </row>
    <row r="165" spans="1:12" ht="17.25" customHeight="1">
      <c r="A165" s="185">
        <v>160</v>
      </c>
      <c r="B165" s="30" t="s">
        <v>1778</v>
      </c>
      <c r="C165" s="30" t="s">
        <v>1779</v>
      </c>
      <c r="D165" s="30" t="s">
        <v>1759</v>
      </c>
      <c r="E165" s="147"/>
      <c r="F165" s="147"/>
      <c r="G165" s="147">
        <f>VLOOKUP(B165,'Lệ phí thi lại'!$B$8:$F$434,5,0)</f>
        <v>60000</v>
      </c>
      <c r="H165" s="132">
        <v>50000</v>
      </c>
      <c r="I165" s="147">
        <f t="shared" si="4"/>
        <v>110000</v>
      </c>
      <c r="J165" s="148"/>
      <c r="K165" s="179" t="str">
        <f t="shared" si="5"/>
        <v>K14A</v>
      </c>
      <c r="L165" s="168" t="s">
        <v>5654</v>
      </c>
    </row>
    <row r="166" spans="1:12" ht="17.25" customHeight="1">
      <c r="A166" s="185">
        <v>161</v>
      </c>
      <c r="B166" s="30" t="s">
        <v>1780</v>
      </c>
      <c r="C166" s="30" t="s">
        <v>1781</v>
      </c>
      <c r="D166" s="30" t="s">
        <v>1759</v>
      </c>
      <c r="E166" s="147"/>
      <c r="F166" s="147"/>
      <c r="G166" s="147">
        <f>VLOOKUP(B166,'Lệ phí thi lại'!$B$8:$F$434,5,0)</f>
        <v>210000</v>
      </c>
      <c r="H166" s="132">
        <v>50000</v>
      </c>
      <c r="I166" s="147">
        <f t="shared" si="4"/>
        <v>260000</v>
      </c>
      <c r="J166" s="148"/>
      <c r="K166" s="179" t="str">
        <f t="shared" si="5"/>
        <v>K14A</v>
      </c>
      <c r="L166" s="168" t="s">
        <v>5654</v>
      </c>
    </row>
    <row r="167" spans="1:12" ht="17.25" customHeight="1">
      <c r="A167" s="185">
        <v>162</v>
      </c>
      <c r="B167" s="30" t="s">
        <v>1782</v>
      </c>
      <c r="C167" s="30" t="s">
        <v>1783</v>
      </c>
      <c r="D167" s="30" t="s">
        <v>1759</v>
      </c>
      <c r="E167" s="147"/>
      <c r="F167" s="147"/>
      <c r="G167" s="147"/>
      <c r="H167" s="132">
        <v>50000</v>
      </c>
      <c r="I167" s="147">
        <f t="shared" si="4"/>
        <v>50000</v>
      </c>
      <c r="J167" s="148"/>
      <c r="K167" s="179" t="str">
        <f t="shared" si="5"/>
        <v>K14A</v>
      </c>
      <c r="L167" s="168" t="s">
        <v>5654</v>
      </c>
    </row>
    <row r="168" spans="1:12" ht="17.25" customHeight="1">
      <c r="A168" s="185">
        <v>163</v>
      </c>
      <c r="B168" s="30" t="s">
        <v>1784</v>
      </c>
      <c r="C168" s="30" t="s">
        <v>1785</v>
      </c>
      <c r="D168" s="30" t="s">
        <v>1759</v>
      </c>
      <c r="E168" s="147"/>
      <c r="F168" s="147"/>
      <c r="G168" s="147"/>
      <c r="H168" s="132">
        <v>50000</v>
      </c>
      <c r="I168" s="147">
        <f t="shared" si="4"/>
        <v>50000</v>
      </c>
      <c r="J168" s="148"/>
      <c r="K168" s="179" t="str">
        <f t="shared" si="5"/>
        <v>K14A</v>
      </c>
      <c r="L168" s="168" t="s">
        <v>5654</v>
      </c>
    </row>
    <row r="169" spans="1:12" ht="17.25" customHeight="1">
      <c r="A169" s="185">
        <v>164</v>
      </c>
      <c r="B169" s="30" t="s">
        <v>1786</v>
      </c>
      <c r="C169" s="30" t="s">
        <v>1787</v>
      </c>
      <c r="D169" s="30" t="s">
        <v>1759</v>
      </c>
      <c r="E169" s="147"/>
      <c r="F169" s="147"/>
      <c r="G169" s="147">
        <f>VLOOKUP(B169,'Lệ phí thi lại'!$B$8:$F$434,5,0)</f>
        <v>180000</v>
      </c>
      <c r="H169" s="132">
        <v>50000</v>
      </c>
      <c r="I169" s="147">
        <f t="shared" si="4"/>
        <v>230000</v>
      </c>
      <c r="J169" s="148"/>
      <c r="K169" s="179" t="str">
        <f t="shared" si="5"/>
        <v>K14A</v>
      </c>
      <c r="L169" s="168" t="s">
        <v>5654</v>
      </c>
    </row>
    <row r="170" spans="1:12" ht="17.25" customHeight="1">
      <c r="A170" s="185">
        <v>165</v>
      </c>
      <c r="B170" s="30" t="s">
        <v>1788</v>
      </c>
      <c r="C170" s="30" t="s">
        <v>1789</v>
      </c>
      <c r="D170" s="30" t="s">
        <v>1759</v>
      </c>
      <c r="E170" s="147"/>
      <c r="F170" s="147"/>
      <c r="G170" s="147"/>
      <c r="H170" s="132">
        <v>50000</v>
      </c>
      <c r="I170" s="147">
        <f t="shared" si="4"/>
        <v>50000</v>
      </c>
      <c r="J170" s="148"/>
      <c r="K170" s="179" t="str">
        <f t="shared" si="5"/>
        <v>K14A</v>
      </c>
      <c r="L170" s="168" t="s">
        <v>5654</v>
      </c>
    </row>
    <row r="171" spans="1:12" ht="17.25" customHeight="1">
      <c r="A171" s="185">
        <v>166</v>
      </c>
      <c r="B171" s="30" t="s">
        <v>1790</v>
      </c>
      <c r="C171" s="30" t="s">
        <v>1791</v>
      </c>
      <c r="D171" s="30" t="s">
        <v>1759</v>
      </c>
      <c r="E171" s="147"/>
      <c r="F171" s="147"/>
      <c r="G171" s="147">
        <f>VLOOKUP(B171,'Lệ phí thi lại'!$B$8:$F$434,5,0)</f>
        <v>150000</v>
      </c>
      <c r="H171" s="132">
        <v>50000</v>
      </c>
      <c r="I171" s="147">
        <f t="shared" si="4"/>
        <v>200000</v>
      </c>
      <c r="J171" s="148"/>
      <c r="K171" s="179" t="str">
        <f t="shared" si="5"/>
        <v>K14A</v>
      </c>
      <c r="L171" s="168" t="s">
        <v>5654</v>
      </c>
    </row>
    <row r="172" spans="1:12" ht="17.25" customHeight="1">
      <c r="A172" s="185">
        <v>167</v>
      </c>
      <c r="B172" s="30" t="s">
        <v>1792</v>
      </c>
      <c r="C172" s="30" t="s">
        <v>1793</v>
      </c>
      <c r="D172" s="30" t="s">
        <v>1759</v>
      </c>
      <c r="E172" s="147"/>
      <c r="F172" s="147"/>
      <c r="G172" s="147">
        <f>VLOOKUP(B172,'Lệ phí thi lại'!$B$8:$F$434,5,0)</f>
        <v>210000</v>
      </c>
      <c r="H172" s="132">
        <v>50000</v>
      </c>
      <c r="I172" s="147">
        <f t="shared" si="4"/>
        <v>260000</v>
      </c>
      <c r="J172" s="148"/>
      <c r="K172" s="179" t="str">
        <f t="shared" si="5"/>
        <v>K14A</v>
      </c>
      <c r="L172" s="168" t="s">
        <v>5654</v>
      </c>
    </row>
    <row r="173" spans="1:12" ht="17.25" customHeight="1">
      <c r="A173" s="185">
        <v>168</v>
      </c>
      <c r="B173" s="30" t="s">
        <v>1794</v>
      </c>
      <c r="C173" s="30" t="s">
        <v>1795</v>
      </c>
      <c r="D173" s="30" t="s">
        <v>1759</v>
      </c>
      <c r="E173" s="147">
        <f>VLOOKUP(B173,'Học phí'!$B$8:$F$395,5,0)</f>
        <v>3200000</v>
      </c>
      <c r="F173" s="147"/>
      <c r="G173" s="147">
        <f>VLOOKUP(B173,'Lệ phí thi lại'!$B$8:$F$434,5,0)</f>
        <v>150000</v>
      </c>
      <c r="H173" s="132">
        <v>50000</v>
      </c>
      <c r="I173" s="147">
        <f t="shared" si="4"/>
        <v>3400000</v>
      </c>
      <c r="J173" s="148"/>
      <c r="K173" s="179" t="str">
        <f t="shared" si="5"/>
        <v>K14A</v>
      </c>
      <c r="L173" s="168" t="s">
        <v>5654</v>
      </c>
    </row>
    <row r="174" spans="1:12" ht="17.25" customHeight="1">
      <c r="A174" s="185">
        <v>169</v>
      </c>
      <c r="B174" s="30" t="s">
        <v>1796</v>
      </c>
      <c r="C174" s="30" t="s">
        <v>1797</v>
      </c>
      <c r="D174" s="30" t="s">
        <v>1759</v>
      </c>
      <c r="E174" s="147"/>
      <c r="F174" s="147"/>
      <c r="G174" s="147">
        <f>VLOOKUP(B174,'Lệ phí thi lại'!$B$8:$F$434,5,0)</f>
        <v>330000</v>
      </c>
      <c r="H174" s="132">
        <v>50000</v>
      </c>
      <c r="I174" s="147">
        <f t="shared" si="4"/>
        <v>380000</v>
      </c>
      <c r="J174" s="148"/>
      <c r="K174" s="179" t="str">
        <f t="shared" si="5"/>
        <v>K14A</v>
      </c>
      <c r="L174" s="168" t="s">
        <v>5654</v>
      </c>
    </row>
    <row r="175" spans="1:12" ht="17.25" customHeight="1">
      <c r="A175" s="185">
        <v>170</v>
      </c>
      <c r="B175" s="30" t="s">
        <v>1798</v>
      </c>
      <c r="C175" s="30" t="s">
        <v>1799</v>
      </c>
      <c r="D175" s="30" t="s">
        <v>1759</v>
      </c>
      <c r="E175" s="147"/>
      <c r="F175" s="147"/>
      <c r="G175" s="147">
        <f>VLOOKUP(B175,'Lệ phí thi lại'!$B$8:$F$434,5,0)</f>
        <v>60000</v>
      </c>
      <c r="H175" s="132">
        <v>50000</v>
      </c>
      <c r="I175" s="147">
        <f t="shared" si="4"/>
        <v>110000</v>
      </c>
      <c r="J175" s="148"/>
      <c r="K175" s="179" t="str">
        <f t="shared" si="5"/>
        <v>K14A</v>
      </c>
      <c r="L175" s="168" t="s">
        <v>5654</v>
      </c>
    </row>
    <row r="176" spans="1:12" ht="17.25" customHeight="1">
      <c r="A176" s="185">
        <v>171</v>
      </c>
      <c r="B176" s="30" t="s">
        <v>1800</v>
      </c>
      <c r="C176" s="30" t="s">
        <v>1801</v>
      </c>
      <c r="D176" s="30" t="s">
        <v>1759</v>
      </c>
      <c r="E176" s="147"/>
      <c r="F176" s="147"/>
      <c r="G176" s="147">
        <f>VLOOKUP(B176,'Lệ phí thi lại'!$B$8:$F$434,5,0)</f>
        <v>210000</v>
      </c>
      <c r="H176" s="132">
        <v>50000</v>
      </c>
      <c r="I176" s="147">
        <f t="shared" si="4"/>
        <v>260000</v>
      </c>
      <c r="J176" s="148"/>
      <c r="K176" s="179" t="str">
        <f t="shared" si="5"/>
        <v>K14A</v>
      </c>
      <c r="L176" s="168" t="s">
        <v>5654</v>
      </c>
    </row>
    <row r="177" spans="1:12" ht="17.25" customHeight="1">
      <c r="A177" s="185">
        <v>172</v>
      </c>
      <c r="B177" s="30" t="s">
        <v>1802</v>
      </c>
      <c r="C177" s="30" t="s">
        <v>1803</v>
      </c>
      <c r="D177" s="30" t="s">
        <v>1759</v>
      </c>
      <c r="E177" s="147"/>
      <c r="F177" s="147"/>
      <c r="G177" s="147">
        <f>VLOOKUP(B177,'Lệ phí thi lại'!$B$8:$F$434,5,0)</f>
        <v>90000</v>
      </c>
      <c r="H177" s="132">
        <v>50000</v>
      </c>
      <c r="I177" s="147">
        <f t="shared" si="4"/>
        <v>140000</v>
      </c>
      <c r="J177" s="148"/>
      <c r="K177" s="179" t="str">
        <f t="shared" si="5"/>
        <v>K14A</v>
      </c>
      <c r="L177" s="168" t="s">
        <v>5654</v>
      </c>
    </row>
    <row r="178" spans="1:12" ht="17.25" customHeight="1">
      <c r="A178" s="185">
        <v>173</v>
      </c>
      <c r="B178" s="30" t="s">
        <v>1804</v>
      </c>
      <c r="C178" s="30" t="s">
        <v>1805</v>
      </c>
      <c r="D178" s="30" t="s">
        <v>1759</v>
      </c>
      <c r="E178" s="147"/>
      <c r="F178" s="147"/>
      <c r="G178" s="147"/>
      <c r="H178" s="132">
        <v>50000</v>
      </c>
      <c r="I178" s="147">
        <f t="shared" si="4"/>
        <v>50000</v>
      </c>
      <c r="J178" s="148"/>
      <c r="K178" s="179" t="str">
        <f t="shared" si="5"/>
        <v>K14A</v>
      </c>
      <c r="L178" s="168" t="s">
        <v>5654</v>
      </c>
    </row>
    <row r="179" spans="1:12" ht="17.25" customHeight="1">
      <c r="A179" s="185">
        <v>174</v>
      </c>
      <c r="B179" s="30" t="s">
        <v>1806</v>
      </c>
      <c r="C179" s="30" t="s">
        <v>1807</v>
      </c>
      <c r="D179" s="30" t="s">
        <v>1759</v>
      </c>
      <c r="E179" s="147"/>
      <c r="F179" s="147"/>
      <c r="G179" s="147"/>
      <c r="H179" s="132">
        <v>50000</v>
      </c>
      <c r="I179" s="147">
        <f t="shared" si="4"/>
        <v>50000</v>
      </c>
      <c r="J179" s="148"/>
      <c r="K179" s="179" t="str">
        <f t="shared" si="5"/>
        <v>K14A</v>
      </c>
      <c r="L179" s="168" t="s">
        <v>5654</v>
      </c>
    </row>
    <row r="180" spans="1:12" ht="17.25" customHeight="1">
      <c r="A180" s="185">
        <v>175</v>
      </c>
      <c r="B180" s="30" t="s">
        <v>1808</v>
      </c>
      <c r="C180" s="30" t="s">
        <v>1809</v>
      </c>
      <c r="D180" s="30" t="s">
        <v>1759</v>
      </c>
      <c r="E180" s="147"/>
      <c r="F180" s="147"/>
      <c r="G180" s="147">
        <f>VLOOKUP(B180,'Lệ phí thi lại'!$B$8:$F$434,5,0)</f>
        <v>30000</v>
      </c>
      <c r="H180" s="132">
        <v>50000</v>
      </c>
      <c r="I180" s="147">
        <f t="shared" si="4"/>
        <v>80000</v>
      </c>
      <c r="J180" s="148"/>
      <c r="K180" s="179" t="str">
        <f t="shared" si="5"/>
        <v>K14A</v>
      </c>
      <c r="L180" s="168" t="s">
        <v>5654</v>
      </c>
    </row>
    <row r="181" spans="1:12" ht="17.25" customHeight="1">
      <c r="A181" s="185">
        <v>176</v>
      </c>
      <c r="B181" s="30" t="s">
        <v>1810</v>
      </c>
      <c r="C181" s="30" t="s">
        <v>1811</v>
      </c>
      <c r="D181" s="30" t="s">
        <v>1759</v>
      </c>
      <c r="E181" s="147"/>
      <c r="F181" s="147"/>
      <c r="G181" s="147">
        <f>VLOOKUP(B181,'Lệ phí thi lại'!$B$8:$F$434,5,0)</f>
        <v>90000</v>
      </c>
      <c r="H181" s="132">
        <v>50000</v>
      </c>
      <c r="I181" s="147">
        <f t="shared" si="4"/>
        <v>140000</v>
      </c>
      <c r="J181" s="148"/>
      <c r="K181" s="179" t="str">
        <f t="shared" si="5"/>
        <v>K14A</v>
      </c>
      <c r="L181" s="168" t="s">
        <v>5654</v>
      </c>
    </row>
    <row r="182" spans="1:12" ht="17.25" customHeight="1">
      <c r="A182" s="185">
        <v>177</v>
      </c>
      <c r="B182" s="30" t="s">
        <v>1812</v>
      </c>
      <c r="C182" s="30" t="s">
        <v>1813</v>
      </c>
      <c r="D182" s="30" t="s">
        <v>1759</v>
      </c>
      <c r="E182" s="147"/>
      <c r="F182" s="147"/>
      <c r="G182" s="147"/>
      <c r="H182" s="132">
        <v>50000</v>
      </c>
      <c r="I182" s="147">
        <f t="shared" si="4"/>
        <v>50000</v>
      </c>
      <c r="J182" s="148"/>
      <c r="K182" s="179" t="str">
        <f t="shared" si="5"/>
        <v>K14A</v>
      </c>
      <c r="L182" s="168" t="s">
        <v>5654</v>
      </c>
    </row>
    <row r="183" spans="1:12" ht="17.25" customHeight="1">
      <c r="A183" s="185">
        <v>178</v>
      </c>
      <c r="B183" s="30" t="s">
        <v>1814</v>
      </c>
      <c r="C183" s="30" t="s">
        <v>1815</v>
      </c>
      <c r="D183" s="30" t="s">
        <v>1759</v>
      </c>
      <c r="E183" s="147"/>
      <c r="F183" s="147"/>
      <c r="G183" s="147"/>
      <c r="H183" s="132">
        <v>50000</v>
      </c>
      <c r="I183" s="147">
        <f t="shared" si="4"/>
        <v>50000</v>
      </c>
      <c r="J183" s="148"/>
      <c r="K183" s="179" t="str">
        <f t="shared" si="5"/>
        <v>K14A</v>
      </c>
      <c r="L183" s="168" t="s">
        <v>5654</v>
      </c>
    </row>
    <row r="184" spans="1:12" ht="17.25" customHeight="1">
      <c r="A184" s="185">
        <v>179</v>
      </c>
      <c r="B184" s="30" t="s">
        <v>1816</v>
      </c>
      <c r="C184" s="30" t="s">
        <v>1817</v>
      </c>
      <c r="D184" s="30" t="s">
        <v>1759</v>
      </c>
      <c r="E184" s="147"/>
      <c r="F184" s="147"/>
      <c r="G184" s="147">
        <f>VLOOKUP(B184,'Lệ phí thi lại'!$B$8:$F$434,5,0)</f>
        <v>30000</v>
      </c>
      <c r="H184" s="132">
        <v>50000</v>
      </c>
      <c r="I184" s="147">
        <f t="shared" si="4"/>
        <v>80000</v>
      </c>
      <c r="J184" s="148"/>
      <c r="K184" s="179" t="str">
        <f t="shared" si="5"/>
        <v>K14A</v>
      </c>
      <c r="L184" s="168" t="s">
        <v>5654</v>
      </c>
    </row>
    <row r="185" spans="1:12" ht="17.25" customHeight="1">
      <c r="A185" s="185">
        <v>180</v>
      </c>
      <c r="B185" s="30" t="s">
        <v>1818</v>
      </c>
      <c r="C185" s="30" t="s">
        <v>1819</v>
      </c>
      <c r="D185" s="30" t="s">
        <v>1759</v>
      </c>
      <c r="E185" s="147"/>
      <c r="F185" s="147"/>
      <c r="G185" s="147">
        <f>VLOOKUP(B185,'Lệ phí thi lại'!$B$8:$F$434,5,0)</f>
        <v>120000</v>
      </c>
      <c r="H185" s="132">
        <v>50000</v>
      </c>
      <c r="I185" s="147">
        <f t="shared" si="4"/>
        <v>170000</v>
      </c>
      <c r="J185" s="148"/>
      <c r="K185" s="179" t="str">
        <f t="shared" si="5"/>
        <v>K14A</v>
      </c>
      <c r="L185" s="168" t="s">
        <v>5654</v>
      </c>
    </row>
    <row r="186" spans="1:12" ht="17.25" customHeight="1">
      <c r="A186" s="185">
        <v>181</v>
      </c>
      <c r="B186" s="30" t="s">
        <v>1820</v>
      </c>
      <c r="C186" s="30" t="s">
        <v>1821</v>
      </c>
      <c r="D186" s="30" t="s">
        <v>1759</v>
      </c>
      <c r="E186" s="147"/>
      <c r="F186" s="147"/>
      <c r="G186" s="147"/>
      <c r="H186" s="132">
        <v>50000</v>
      </c>
      <c r="I186" s="147">
        <f t="shared" si="4"/>
        <v>50000</v>
      </c>
      <c r="J186" s="148"/>
      <c r="K186" s="179" t="str">
        <f t="shared" si="5"/>
        <v>K14A</v>
      </c>
      <c r="L186" s="168" t="s">
        <v>5654</v>
      </c>
    </row>
    <row r="187" spans="1:12" ht="17.25" customHeight="1">
      <c r="A187" s="185">
        <v>182</v>
      </c>
      <c r="B187" s="30" t="s">
        <v>2336</v>
      </c>
      <c r="C187" s="30" t="s">
        <v>2337</v>
      </c>
      <c r="D187" s="30" t="s">
        <v>2338</v>
      </c>
      <c r="E187" s="147"/>
      <c r="F187" s="147"/>
      <c r="G187" s="147"/>
      <c r="H187" s="132">
        <v>50000</v>
      </c>
      <c r="I187" s="147">
        <f t="shared" si="4"/>
        <v>50000</v>
      </c>
      <c r="J187" s="148"/>
      <c r="K187" s="179" t="str">
        <f t="shared" si="5"/>
        <v>K14A</v>
      </c>
      <c r="L187" s="168" t="s">
        <v>5654</v>
      </c>
    </row>
    <row r="188" spans="1:12" ht="17.25" customHeight="1">
      <c r="A188" s="185">
        <v>183</v>
      </c>
      <c r="B188" s="30" t="s">
        <v>2339</v>
      </c>
      <c r="C188" s="30" t="s">
        <v>2340</v>
      </c>
      <c r="D188" s="30" t="s">
        <v>2338</v>
      </c>
      <c r="E188" s="147"/>
      <c r="F188" s="147"/>
      <c r="G188" s="147">
        <f>VLOOKUP(B188,'Lệ phí thi lại'!$B$8:$F$434,5,0)</f>
        <v>180000</v>
      </c>
      <c r="H188" s="132">
        <v>50000</v>
      </c>
      <c r="I188" s="147">
        <f t="shared" si="4"/>
        <v>230000</v>
      </c>
      <c r="J188" s="148"/>
      <c r="K188" s="179" t="str">
        <f t="shared" si="5"/>
        <v>K14A</v>
      </c>
      <c r="L188" s="168" t="s">
        <v>5654</v>
      </c>
    </row>
    <row r="189" spans="1:12" ht="17.25" customHeight="1">
      <c r="A189" s="185">
        <v>184</v>
      </c>
      <c r="B189" s="30" t="s">
        <v>2341</v>
      </c>
      <c r="C189" s="30" t="s">
        <v>2013</v>
      </c>
      <c r="D189" s="30" t="s">
        <v>2338</v>
      </c>
      <c r="E189" s="147"/>
      <c r="F189" s="147"/>
      <c r="G189" s="147"/>
      <c r="H189" s="132">
        <v>150000</v>
      </c>
      <c r="I189" s="147">
        <f t="shared" si="4"/>
        <v>150000</v>
      </c>
      <c r="J189" s="148"/>
      <c r="K189" s="179" t="str">
        <f t="shared" si="5"/>
        <v>K14A</v>
      </c>
      <c r="L189" s="168" t="s">
        <v>5654</v>
      </c>
    </row>
    <row r="190" spans="1:12" ht="17.25" customHeight="1">
      <c r="A190" s="185">
        <v>185</v>
      </c>
      <c r="B190" s="30" t="s">
        <v>2342</v>
      </c>
      <c r="C190" s="30" t="s">
        <v>2343</v>
      </c>
      <c r="D190" s="30" t="s">
        <v>2338</v>
      </c>
      <c r="E190" s="147"/>
      <c r="F190" s="147"/>
      <c r="G190" s="147">
        <f>VLOOKUP(B190,'Lệ phí thi lại'!$B$8:$F$434,5,0)</f>
        <v>120000</v>
      </c>
      <c r="H190" s="132">
        <v>100000</v>
      </c>
      <c r="I190" s="147">
        <f t="shared" si="4"/>
        <v>220000</v>
      </c>
      <c r="J190" s="148"/>
      <c r="K190" s="179" t="str">
        <f t="shared" si="5"/>
        <v>K14A</v>
      </c>
      <c r="L190" s="168" t="s">
        <v>5654</v>
      </c>
    </row>
    <row r="191" spans="1:12" ht="17.25" customHeight="1">
      <c r="A191" s="185">
        <v>186</v>
      </c>
      <c r="B191" s="30" t="s">
        <v>2344</v>
      </c>
      <c r="C191" s="30" t="s">
        <v>2345</v>
      </c>
      <c r="D191" s="30" t="s">
        <v>2338</v>
      </c>
      <c r="E191" s="147"/>
      <c r="F191" s="147"/>
      <c r="G191" s="147">
        <f>VLOOKUP(B191,'Lệ phí thi lại'!$B$8:$F$434,5,0)</f>
        <v>120000</v>
      </c>
      <c r="H191" s="132">
        <v>50000</v>
      </c>
      <c r="I191" s="147">
        <f t="shared" si="4"/>
        <v>170000</v>
      </c>
      <c r="J191" s="148"/>
      <c r="K191" s="179" t="str">
        <f t="shared" si="5"/>
        <v>K14A</v>
      </c>
      <c r="L191" s="168" t="s">
        <v>5654</v>
      </c>
    </row>
    <row r="192" spans="1:12" ht="17.25" customHeight="1">
      <c r="A192" s="185">
        <v>187</v>
      </c>
      <c r="B192" s="30" t="s">
        <v>2346</v>
      </c>
      <c r="C192" s="30" t="s">
        <v>2347</v>
      </c>
      <c r="D192" s="30" t="s">
        <v>2338</v>
      </c>
      <c r="E192" s="147"/>
      <c r="F192" s="147"/>
      <c r="G192" s="147"/>
      <c r="H192" s="132">
        <v>50000</v>
      </c>
      <c r="I192" s="147">
        <f t="shared" si="4"/>
        <v>50000</v>
      </c>
      <c r="J192" s="148"/>
      <c r="K192" s="179" t="str">
        <f t="shared" si="5"/>
        <v>K14A</v>
      </c>
      <c r="L192" s="168" t="s">
        <v>5654</v>
      </c>
    </row>
    <row r="193" spans="1:12" ht="17.25" customHeight="1">
      <c r="A193" s="185">
        <v>188</v>
      </c>
      <c r="B193" s="30" t="s">
        <v>2348</v>
      </c>
      <c r="C193" s="30" t="s">
        <v>2349</v>
      </c>
      <c r="D193" s="30" t="s">
        <v>2338</v>
      </c>
      <c r="E193" s="147"/>
      <c r="F193" s="147"/>
      <c r="G193" s="147">
        <f>VLOOKUP(B193,'Lệ phí thi lại'!$B$8:$F$434,5,0)</f>
        <v>30000</v>
      </c>
      <c r="H193" s="132">
        <v>50000</v>
      </c>
      <c r="I193" s="147">
        <f t="shared" si="4"/>
        <v>80000</v>
      </c>
      <c r="J193" s="148"/>
      <c r="K193" s="179" t="str">
        <f t="shared" si="5"/>
        <v>K14A</v>
      </c>
      <c r="L193" s="168" t="s">
        <v>5654</v>
      </c>
    </row>
    <row r="194" spans="1:12" ht="17.25" customHeight="1">
      <c r="A194" s="185">
        <v>189</v>
      </c>
      <c r="B194" s="30" t="s">
        <v>2350</v>
      </c>
      <c r="C194" s="30" t="s">
        <v>2351</v>
      </c>
      <c r="D194" s="30" t="s">
        <v>2338</v>
      </c>
      <c r="E194" s="147"/>
      <c r="F194" s="147"/>
      <c r="G194" s="147"/>
      <c r="H194" s="132">
        <v>150000</v>
      </c>
      <c r="I194" s="147">
        <f t="shared" si="4"/>
        <v>150000</v>
      </c>
      <c r="J194" s="148"/>
      <c r="K194" s="179" t="str">
        <f t="shared" si="5"/>
        <v>K14A</v>
      </c>
      <c r="L194" s="168" t="s">
        <v>5654</v>
      </c>
    </row>
    <row r="195" spans="1:12" ht="17.25" customHeight="1">
      <c r="A195" s="185">
        <v>190</v>
      </c>
      <c r="B195" s="30" t="s">
        <v>2352</v>
      </c>
      <c r="C195" s="30" t="s">
        <v>2353</v>
      </c>
      <c r="D195" s="30" t="s">
        <v>2338</v>
      </c>
      <c r="E195" s="147"/>
      <c r="F195" s="147"/>
      <c r="G195" s="147"/>
      <c r="H195" s="132">
        <v>50000</v>
      </c>
      <c r="I195" s="147">
        <f t="shared" si="4"/>
        <v>50000</v>
      </c>
      <c r="J195" s="148"/>
      <c r="K195" s="179" t="str">
        <f t="shared" si="5"/>
        <v>K14A</v>
      </c>
      <c r="L195" s="168" t="s">
        <v>5654</v>
      </c>
    </row>
    <row r="196" spans="1:12" ht="17.25" customHeight="1">
      <c r="A196" s="185">
        <v>191</v>
      </c>
      <c r="B196" s="30" t="s">
        <v>2354</v>
      </c>
      <c r="C196" s="30" t="s">
        <v>2353</v>
      </c>
      <c r="D196" s="30" t="s">
        <v>2338</v>
      </c>
      <c r="E196" s="147"/>
      <c r="F196" s="147"/>
      <c r="G196" s="147"/>
      <c r="H196" s="132">
        <v>50000</v>
      </c>
      <c r="I196" s="147">
        <f t="shared" si="4"/>
        <v>50000</v>
      </c>
      <c r="J196" s="148"/>
      <c r="K196" s="179" t="str">
        <f t="shared" si="5"/>
        <v>K14A</v>
      </c>
      <c r="L196" s="168" t="s">
        <v>5654</v>
      </c>
    </row>
    <row r="197" spans="1:12" ht="17.25" customHeight="1">
      <c r="A197" s="185">
        <v>192</v>
      </c>
      <c r="B197" s="30" t="s">
        <v>2355</v>
      </c>
      <c r="C197" s="30" t="s">
        <v>2356</v>
      </c>
      <c r="D197" s="30" t="s">
        <v>2338</v>
      </c>
      <c r="E197" s="147"/>
      <c r="F197" s="147"/>
      <c r="G197" s="147"/>
      <c r="H197" s="132">
        <v>100000</v>
      </c>
      <c r="I197" s="147">
        <f t="shared" si="4"/>
        <v>100000</v>
      </c>
      <c r="J197" s="148"/>
      <c r="K197" s="179" t="str">
        <f t="shared" si="5"/>
        <v>K14A</v>
      </c>
      <c r="L197" s="168" t="s">
        <v>5654</v>
      </c>
    </row>
    <row r="198" spans="1:12" ht="17.25" customHeight="1">
      <c r="A198" s="185">
        <v>193</v>
      </c>
      <c r="B198" s="30" t="s">
        <v>2357</v>
      </c>
      <c r="C198" s="30" t="s">
        <v>2358</v>
      </c>
      <c r="D198" s="30" t="s">
        <v>2338</v>
      </c>
      <c r="E198" s="147"/>
      <c r="F198" s="147"/>
      <c r="G198" s="147"/>
      <c r="H198" s="132">
        <v>100000</v>
      </c>
      <c r="I198" s="147">
        <f t="shared" ref="I198:I261" si="6">SUM(E198:H198)</f>
        <v>100000</v>
      </c>
      <c r="J198" s="148"/>
      <c r="K198" s="179" t="str">
        <f t="shared" ref="K198:K261" si="7">RIGHT(D198,4)</f>
        <v>K14A</v>
      </c>
      <c r="L198" s="168" t="s">
        <v>5654</v>
      </c>
    </row>
    <row r="199" spans="1:12" ht="17.25" customHeight="1">
      <c r="A199" s="185">
        <v>194</v>
      </c>
      <c r="B199" s="30" t="s">
        <v>2359</v>
      </c>
      <c r="C199" s="30" t="s">
        <v>2360</v>
      </c>
      <c r="D199" s="30" t="s">
        <v>2338</v>
      </c>
      <c r="E199" s="147"/>
      <c r="F199" s="147"/>
      <c r="G199" s="147"/>
      <c r="H199" s="132">
        <v>50000</v>
      </c>
      <c r="I199" s="147">
        <f t="shared" si="6"/>
        <v>50000</v>
      </c>
      <c r="J199" s="148"/>
      <c r="K199" s="179" t="str">
        <f t="shared" si="7"/>
        <v>K14A</v>
      </c>
      <c r="L199" s="168" t="s">
        <v>5654</v>
      </c>
    </row>
    <row r="200" spans="1:12" ht="17.25" customHeight="1">
      <c r="A200" s="185">
        <v>195</v>
      </c>
      <c r="B200" s="30" t="s">
        <v>2361</v>
      </c>
      <c r="C200" s="30" t="s">
        <v>2362</v>
      </c>
      <c r="D200" s="30" t="s">
        <v>2338</v>
      </c>
      <c r="E200" s="147"/>
      <c r="F200" s="147"/>
      <c r="G200" s="147">
        <f>VLOOKUP(B200,'Lệ phí thi lại'!$B$8:$F$434,5,0)</f>
        <v>90000</v>
      </c>
      <c r="H200" s="132">
        <v>100000</v>
      </c>
      <c r="I200" s="147">
        <f t="shared" si="6"/>
        <v>190000</v>
      </c>
      <c r="J200" s="148"/>
      <c r="K200" s="179" t="str">
        <f t="shared" si="7"/>
        <v>K14A</v>
      </c>
      <c r="L200" s="168" t="s">
        <v>5654</v>
      </c>
    </row>
    <row r="201" spans="1:12" ht="17.25" customHeight="1">
      <c r="A201" s="185">
        <v>196</v>
      </c>
      <c r="B201" s="30" t="s">
        <v>2363</v>
      </c>
      <c r="C201" s="30" t="s">
        <v>2364</v>
      </c>
      <c r="D201" s="30" t="s">
        <v>2338</v>
      </c>
      <c r="E201" s="147"/>
      <c r="F201" s="147"/>
      <c r="G201" s="147"/>
      <c r="H201" s="132">
        <v>50000</v>
      </c>
      <c r="I201" s="147">
        <f t="shared" si="6"/>
        <v>50000</v>
      </c>
      <c r="J201" s="148"/>
      <c r="K201" s="179" t="str">
        <f t="shared" si="7"/>
        <v>K14A</v>
      </c>
      <c r="L201" s="168" t="s">
        <v>5654</v>
      </c>
    </row>
    <row r="202" spans="1:12" ht="17.25" customHeight="1">
      <c r="A202" s="185">
        <v>197</v>
      </c>
      <c r="B202" s="30" t="s">
        <v>2365</v>
      </c>
      <c r="C202" s="30" t="s">
        <v>2366</v>
      </c>
      <c r="D202" s="30" t="s">
        <v>2338</v>
      </c>
      <c r="E202" s="147"/>
      <c r="F202" s="147"/>
      <c r="G202" s="147"/>
      <c r="H202" s="132">
        <v>50000</v>
      </c>
      <c r="I202" s="147">
        <f t="shared" si="6"/>
        <v>50000</v>
      </c>
      <c r="J202" s="148"/>
      <c r="K202" s="179" t="str">
        <f t="shared" si="7"/>
        <v>K14A</v>
      </c>
      <c r="L202" s="168" t="s">
        <v>5654</v>
      </c>
    </row>
    <row r="203" spans="1:12" ht="17.25" customHeight="1">
      <c r="A203" s="185">
        <v>198</v>
      </c>
      <c r="B203" s="30" t="s">
        <v>2367</v>
      </c>
      <c r="C203" s="30" t="s">
        <v>2368</v>
      </c>
      <c r="D203" s="30" t="s">
        <v>2338</v>
      </c>
      <c r="E203" s="147"/>
      <c r="F203" s="147"/>
      <c r="G203" s="147"/>
      <c r="H203" s="132">
        <v>50000</v>
      </c>
      <c r="I203" s="147">
        <f t="shared" si="6"/>
        <v>50000</v>
      </c>
      <c r="J203" s="148"/>
      <c r="K203" s="179" t="str">
        <f t="shared" si="7"/>
        <v>K14A</v>
      </c>
      <c r="L203" s="168" t="s">
        <v>5654</v>
      </c>
    </row>
    <row r="204" spans="1:12" ht="17.25" customHeight="1">
      <c r="A204" s="185">
        <v>199</v>
      </c>
      <c r="B204" s="30" t="s">
        <v>2369</v>
      </c>
      <c r="C204" s="30" t="s">
        <v>2370</v>
      </c>
      <c r="D204" s="30" t="s">
        <v>2338</v>
      </c>
      <c r="E204" s="147"/>
      <c r="F204" s="147"/>
      <c r="G204" s="147">
        <f>VLOOKUP(B204,'Lệ phí thi lại'!$B$8:$F$434,5,0)</f>
        <v>330000</v>
      </c>
      <c r="H204" s="132">
        <v>50000</v>
      </c>
      <c r="I204" s="147">
        <f t="shared" si="6"/>
        <v>380000</v>
      </c>
      <c r="J204" s="148"/>
      <c r="K204" s="179" t="str">
        <f t="shared" si="7"/>
        <v>K14A</v>
      </c>
      <c r="L204" s="168" t="s">
        <v>5654</v>
      </c>
    </row>
    <row r="205" spans="1:12" ht="17.25" customHeight="1">
      <c r="A205" s="185">
        <v>200</v>
      </c>
      <c r="B205" s="30" t="s">
        <v>2371</v>
      </c>
      <c r="C205" s="30" t="s">
        <v>421</v>
      </c>
      <c r="D205" s="30" t="s">
        <v>2338</v>
      </c>
      <c r="E205" s="147"/>
      <c r="F205" s="147"/>
      <c r="G205" s="147"/>
      <c r="H205" s="132">
        <v>50000</v>
      </c>
      <c r="I205" s="147">
        <f t="shared" si="6"/>
        <v>50000</v>
      </c>
      <c r="J205" s="148"/>
      <c r="K205" s="179" t="str">
        <f t="shared" si="7"/>
        <v>K14A</v>
      </c>
      <c r="L205" s="168" t="s">
        <v>5654</v>
      </c>
    </row>
    <row r="206" spans="1:12" ht="17.25" customHeight="1">
      <c r="A206" s="185">
        <v>201</v>
      </c>
      <c r="B206" s="30" t="s">
        <v>2372</v>
      </c>
      <c r="C206" s="30" t="s">
        <v>2373</v>
      </c>
      <c r="D206" s="30" t="s">
        <v>2338</v>
      </c>
      <c r="E206" s="147"/>
      <c r="F206" s="147"/>
      <c r="G206" s="147">
        <f>VLOOKUP(B206,'Lệ phí thi lại'!$B$8:$F$434,5,0)</f>
        <v>150000</v>
      </c>
      <c r="H206" s="132">
        <v>50000</v>
      </c>
      <c r="I206" s="147">
        <f t="shared" si="6"/>
        <v>200000</v>
      </c>
      <c r="J206" s="148"/>
      <c r="K206" s="179" t="str">
        <f t="shared" si="7"/>
        <v>K14A</v>
      </c>
      <c r="L206" s="168" t="s">
        <v>5654</v>
      </c>
    </row>
    <row r="207" spans="1:12" ht="17.25" customHeight="1">
      <c r="A207" s="185">
        <v>202</v>
      </c>
      <c r="B207" s="30" t="s">
        <v>2374</v>
      </c>
      <c r="C207" s="30" t="s">
        <v>2375</v>
      </c>
      <c r="D207" s="30" t="s">
        <v>2338</v>
      </c>
      <c r="E207" s="147"/>
      <c r="F207" s="147"/>
      <c r="G207" s="147">
        <f>VLOOKUP(B207,'Lệ phí thi lại'!$B$8:$F$434,5,0)</f>
        <v>420000</v>
      </c>
      <c r="H207" s="132">
        <v>70000</v>
      </c>
      <c r="I207" s="147">
        <f t="shared" si="6"/>
        <v>490000</v>
      </c>
      <c r="J207" s="148"/>
      <c r="K207" s="179" t="str">
        <f t="shared" si="7"/>
        <v>K14A</v>
      </c>
      <c r="L207" s="168" t="s">
        <v>5654</v>
      </c>
    </row>
    <row r="208" spans="1:12" ht="17.25" customHeight="1">
      <c r="A208" s="185">
        <v>203</v>
      </c>
      <c r="B208" s="30" t="s">
        <v>2376</v>
      </c>
      <c r="C208" s="30" t="s">
        <v>2377</v>
      </c>
      <c r="D208" s="30" t="s">
        <v>2338</v>
      </c>
      <c r="E208" s="147"/>
      <c r="F208" s="147"/>
      <c r="G208" s="147">
        <f>VLOOKUP(B208,'Lệ phí thi lại'!$B$8:$F$434,5,0)</f>
        <v>150000</v>
      </c>
      <c r="H208" s="132">
        <v>50000</v>
      </c>
      <c r="I208" s="147">
        <f t="shared" si="6"/>
        <v>200000</v>
      </c>
      <c r="J208" s="148"/>
      <c r="K208" s="179" t="str">
        <f t="shared" si="7"/>
        <v>K14A</v>
      </c>
      <c r="L208" s="168" t="s">
        <v>5654</v>
      </c>
    </row>
    <row r="209" spans="1:12" ht="17.25" customHeight="1">
      <c r="A209" s="185">
        <v>204</v>
      </c>
      <c r="B209" s="30" t="s">
        <v>2378</v>
      </c>
      <c r="C209" s="30" t="s">
        <v>2379</v>
      </c>
      <c r="D209" s="30" t="s">
        <v>2338</v>
      </c>
      <c r="E209" s="147"/>
      <c r="F209" s="147"/>
      <c r="G209" s="147"/>
      <c r="H209" s="132">
        <v>50000</v>
      </c>
      <c r="I209" s="147">
        <f t="shared" si="6"/>
        <v>50000</v>
      </c>
      <c r="J209" s="148"/>
      <c r="K209" s="179" t="str">
        <f t="shared" si="7"/>
        <v>K14A</v>
      </c>
      <c r="L209" s="168" t="s">
        <v>5654</v>
      </c>
    </row>
    <row r="210" spans="1:12" ht="17.25" customHeight="1">
      <c r="A210" s="185">
        <v>205</v>
      </c>
      <c r="B210" s="30" t="s">
        <v>2380</v>
      </c>
      <c r="C210" s="30" t="s">
        <v>2381</v>
      </c>
      <c r="D210" s="30" t="s">
        <v>2338</v>
      </c>
      <c r="E210" s="147"/>
      <c r="F210" s="147"/>
      <c r="G210" s="147"/>
      <c r="H210" s="132">
        <v>50000</v>
      </c>
      <c r="I210" s="147">
        <f t="shared" si="6"/>
        <v>50000</v>
      </c>
      <c r="J210" s="148"/>
      <c r="K210" s="179" t="str">
        <f t="shared" si="7"/>
        <v>K14A</v>
      </c>
      <c r="L210" s="168" t="s">
        <v>5654</v>
      </c>
    </row>
    <row r="211" spans="1:12" ht="17.25" customHeight="1">
      <c r="A211" s="185">
        <v>206</v>
      </c>
      <c r="B211" s="30" t="s">
        <v>2382</v>
      </c>
      <c r="C211" s="30" t="s">
        <v>2383</v>
      </c>
      <c r="D211" s="30" t="s">
        <v>2338</v>
      </c>
      <c r="E211" s="147"/>
      <c r="F211" s="147"/>
      <c r="G211" s="147"/>
      <c r="H211" s="132">
        <v>50000</v>
      </c>
      <c r="I211" s="147">
        <f t="shared" si="6"/>
        <v>50000</v>
      </c>
      <c r="J211" s="148"/>
      <c r="K211" s="179" t="str">
        <f t="shared" si="7"/>
        <v>K14A</v>
      </c>
      <c r="L211" s="168" t="s">
        <v>5654</v>
      </c>
    </row>
    <row r="212" spans="1:12" ht="17.25" customHeight="1">
      <c r="A212" s="185">
        <v>207</v>
      </c>
      <c r="B212" s="30" t="s">
        <v>2384</v>
      </c>
      <c r="C212" s="30" t="s">
        <v>2385</v>
      </c>
      <c r="D212" s="30" t="s">
        <v>2338</v>
      </c>
      <c r="E212" s="147"/>
      <c r="F212" s="147"/>
      <c r="G212" s="147"/>
      <c r="H212" s="132">
        <v>50000</v>
      </c>
      <c r="I212" s="147">
        <f t="shared" si="6"/>
        <v>50000</v>
      </c>
      <c r="J212" s="148"/>
      <c r="K212" s="179" t="str">
        <f t="shared" si="7"/>
        <v>K14A</v>
      </c>
      <c r="L212" s="168" t="s">
        <v>5654</v>
      </c>
    </row>
    <row r="213" spans="1:12" ht="17.25" customHeight="1">
      <c r="A213" s="185">
        <v>208</v>
      </c>
      <c r="B213" s="30" t="s">
        <v>2386</v>
      </c>
      <c r="C213" s="30" t="s">
        <v>2387</v>
      </c>
      <c r="D213" s="30" t="s">
        <v>2338</v>
      </c>
      <c r="E213" s="147"/>
      <c r="F213" s="147"/>
      <c r="G213" s="147">
        <f>VLOOKUP(B213,'Lệ phí thi lại'!$B$8:$F$434,5,0)</f>
        <v>150000</v>
      </c>
      <c r="H213" s="132">
        <v>50000</v>
      </c>
      <c r="I213" s="147">
        <f t="shared" si="6"/>
        <v>200000</v>
      </c>
      <c r="J213" s="148"/>
      <c r="K213" s="179" t="str">
        <f t="shared" si="7"/>
        <v>K14A</v>
      </c>
      <c r="L213" s="168" t="s">
        <v>5654</v>
      </c>
    </row>
    <row r="214" spans="1:12" ht="17.25" customHeight="1">
      <c r="A214" s="185">
        <v>209</v>
      </c>
      <c r="B214" s="30" t="s">
        <v>2388</v>
      </c>
      <c r="C214" s="30" t="s">
        <v>2389</v>
      </c>
      <c r="D214" s="30" t="s">
        <v>2338</v>
      </c>
      <c r="E214" s="147"/>
      <c r="F214" s="147"/>
      <c r="G214" s="147">
        <f>VLOOKUP(B214,'Lệ phí thi lại'!$B$8:$F$434,5,0)</f>
        <v>90000</v>
      </c>
      <c r="H214" s="132">
        <v>100000</v>
      </c>
      <c r="I214" s="147">
        <f t="shared" si="6"/>
        <v>190000</v>
      </c>
      <c r="J214" s="148"/>
      <c r="K214" s="179" t="str">
        <f t="shared" si="7"/>
        <v>K14A</v>
      </c>
      <c r="L214" s="168" t="s">
        <v>5654</v>
      </c>
    </row>
    <row r="215" spans="1:12" ht="17.25" customHeight="1">
      <c r="A215" s="185">
        <v>210</v>
      </c>
      <c r="B215" s="30" t="s">
        <v>2390</v>
      </c>
      <c r="C215" s="30" t="s">
        <v>2391</v>
      </c>
      <c r="D215" s="30" t="s">
        <v>2338</v>
      </c>
      <c r="E215" s="147"/>
      <c r="F215" s="147"/>
      <c r="G215" s="147">
        <f>VLOOKUP(B215,'Lệ phí thi lại'!$B$8:$F$434,5,0)</f>
        <v>120000</v>
      </c>
      <c r="H215" s="132">
        <v>100000</v>
      </c>
      <c r="I215" s="147">
        <f t="shared" si="6"/>
        <v>220000</v>
      </c>
      <c r="J215" s="148"/>
      <c r="K215" s="179" t="str">
        <f t="shared" si="7"/>
        <v>K14A</v>
      </c>
      <c r="L215" s="168" t="s">
        <v>5654</v>
      </c>
    </row>
    <row r="216" spans="1:12" ht="17.25" customHeight="1">
      <c r="A216" s="185">
        <v>211</v>
      </c>
      <c r="B216" s="30" t="s">
        <v>2392</v>
      </c>
      <c r="C216" s="30" t="s">
        <v>205</v>
      </c>
      <c r="D216" s="30" t="s">
        <v>2338</v>
      </c>
      <c r="E216" s="147"/>
      <c r="F216" s="147"/>
      <c r="G216" s="147"/>
      <c r="H216" s="132">
        <v>50000</v>
      </c>
      <c r="I216" s="147">
        <f t="shared" si="6"/>
        <v>50000</v>
      </c>
      <c r="J216" s="148"/>
      <c r="K216" s="179" t="str">
        <f t="shared" si="7"/>
        <v>K14A</v>
      </c>
      <c r="L216" s="168" t="s">
        <v>5654</v>
      </c>
    </row>
    <row r="217" spans="1:12" ht="17.25" customHeight="1">
      <c r="A217" s="185">
        <v>212</v>
      </c>
      <c r="B217" s="30" t="s">
        <v>2393</v>
      </c>
      <c r="C217" s="30" t="s">
        <v>2394</v>
      </c>
      <c r="D217" s="30" t="s">
        <v>2338</v>
      </c>
      <c r="E217" s="147"/>
      <c r="F217" s="147"/>
      <c r="G217" s="147">
        <f>VLOOKUP(B217,'Lệ phí thi lại'!$B$8:$F$434,5,0)</f>
        <v>30000</v>
      </c>
      <c r="H217" s="132">
        <v>50000</v>
      </c>
      <c r="I217" s="147">
        <f t="shared" si="6"/>
        <v>80000</v>
      </c>
      <c r="J217" s="148"/>
      <c r="K217" s="179" t="str">
        <f t="shared" si="7"/>
        <v>K14A</v>
      </c>
      <c r="L217" s="168" t="s">
        <v>5654</v>
      </c>
    </row>
    <row r="218" spans="1:12" ht="17.25" customHeight="1">
      <c r="A218" s="185">
        <v>213</v>
      </c>
      <c r="B218" s="30" t="s">
        <v>2395</v>
      </c>
      <c r="C218" s="30" t="s">
        <v>2396</v>
      </c>
      <c r="D218" s="30" t="s">
        <v>2338</v>
      </c>
      <c r="E218" s="147"/>
      <c r="F218" s="147"/>
      <c r="G218" s="147"/>
      <c r="H218" s="132">
        <v>50000</v>
      </c>
      <c r="I218" s="147">
        <f t="shared" si="6"/>
        <v>50000</v>
      </c>
      <c r="J218" s="148"/>
      <c r="K218" s="179" t="str">
        <f t="shared" si="7"/>
        <v>K14A</v>
      </c>
      <c r="L218" s="168" t="s">
        <v>5654</v>
      </c>
    </row>
    <row r="219" spans="1:12" ht="17.25" customHeight="1">
      <c r="A219" s="185">
        <v>214</v>
      </c>
      <c r="B219" s="30" t="s">
        <v>2397</v>
      </c>
      <c r="C219" s="30" t="s">
        <v>2078</v>
      </c>
      <c r="D219" s="30" t="s">
        <v>2338</v>
      </c>
      <c r="E219" s="147"/>
      <c r="F219" s="147"/>
      <c r="G219" s="147"/>
      <c r="H219" s="132">
        <v>50000</v>
      </c>
      <c r="I219" s="147">
        <f t="shared" si="6"/>
        <v>50000</v>
      </c>
      <c r="J219" s="148"/>
      <c r="K219" s="179" t="str">
        <f t="shared" si="7"/>
        <v>K14A</v>
      </c>
      <c r="L219" s="168" t="s">
        <v>5654</v>
      </c>
    </row>
    <row r="220" spans="1:12" ht="17.25" customHeight="1">
      <c r="A220" s="185">
        <v>215</v>
      </c>
      <c r="B220" s="30" t="s">
        <v>2398</v>
      </c>
      <c r="C220" s="30" t="s">
        <v>2399</v>
      </c>
      <c r="D220" s="30" t="s">
        <v>2338</v>
      </c>
      <c r="E220" s="147"/>
      <c r="F220" s="147"/>
      <c r="G220" s="147">
        <f>VLOOKUP(B220,'Lệ phí thi lại'!$B$8:$F$434,5,0)</f>
        <v>450000</v>
      </c>
      <c r="H220" s="132">
        <v>50000</v>
      </c>
      <c r="I220" s="147">
        <f t="shared" si="6"/>
        <v>500000</v>
      </c>
      <c r="J220" s="148"/>
      <c r="K220" s="179" t="str">
        <f t="shared" si="7"/>
        <v>K14A</v>
      </c>
      <c r="L220" s="168" t="s">
        <v>5654</v>
      </c>
    </row>
    <row r="221" spans="1:12" ht="17.25" customHeight="1">
      <c r="A221" s="185">
        <v>216</v>
      </c>
      <c r="B221" s="30" t="s">
        <v>2400</v>
      </c>
      <c r="C221" s="30" t="s">
        <v>2401</v>
      </c>
      <c r="D221" s="30" t="s">
        <v>2338</v>
      </c>
      <c r="E221" s="147"/>
      <c r="F221" s="147"/>
      <c r="G221" s="147">
        <f>VLOOKUP(B221,'Lệ phí thi lại'!$B$8:$F$434,5,0)</f>
        <v>390000</v>
      </c>
      <c r="H221" s="132">
        <v>100000</v>
      </c>
      <c r="I221" s="147">
        <f t="shared" si="6"/>
        <v>490000</v>
      </c>
      <c r="J221" s="148"/>
      <c r="K221" s="179" t="str">
        <f t="shared" si="7"/>
        <v>K14A</v>
      </c>
      <c r="L221" s="168" t="s">
        <v>5654</v>
      </c>
    </row>
    <row r="222" spans="1:12" ht="17.25" customHeight="1">
      <c r="A222" s="185">
        <v>217</v>
      </c>
      <c r="B222" s="30" t="s">
        <v>2402</v>
      </c>
      <c r="C222" s="30" t="s">
        <v>2403</v>
      </c>
      <c r="D222" s="30" t="s">
        <v>2338</v>
      </c>
      <c r="E222" s="147"/>
      <c r="F222" s="147"/>
      <c r="G222" s="147">
        <f>VLOOKUP(B222,'Lệ phí thi lại'!$B$8:$F$434,5,0)</f>
        <v>180000</v>
      </c>
      <c r="H222" s="132">
        <v>100000</v>
      </c>
      <c r="I222" s="147">
        <f t="shared" si="6"/>
        <v>280000</v>
      </c>
      <c r="J222" s="148"/>
      <c r="K222" s="179" t="str">
        <f t="shared" si="7"/>
        <v>K14A</v>
      </c>
      <c r="L222" s="168" t="s">
        <v>5654</v>
      </c>
    </row>
    <row r="223" spans="1:12" ht="17.25" customHeight="1">
      <c r="A223" s="185">
        <v>218</v>
      </c>
      <c r="B223" s="30" t="s">
        <v>2404</v>
      </c>
      <c r="C223" s="30" t="s">
        <v>2405</v>
      </c>
      <c r="D223" s="30" t="s">
        <v>2338</v>
      </c>
      <c r="E223" s="147"/>
      <c r="F223" s="147"/>
      <c r="G223" s="147"/>
      <c r="H223" s="132">
        <v>50000</v>
      </c>
      <c r="I223" s="147">
        <f t="shared" si="6"/>
        <v>50000</v>
      </c>
      <c r="J223" s="148"/>
      <c r="K223" s="179" t="str">
        <f t="shared" si="7"/>
        <v>K14A</v>
      </c>
      <c r="L223" s="168" t="s">
        <v>5654</v>
      </c>
    </row>
    <row r="224" spans="1:12" ht="17.25" customHeight="1">
      <c r="A224" s="185">
        <v>219</v>
      </c>
      <c r="B224" s="30" t="s">
        <v>2406</v>
      </c>
      <c r="C224" s="30" t="s">
        <v>2407</v>
      </c>
      <c r="D224" s="30" t="s">
        <v>2338</v>
      </c>
      <c r="E224" s="147"/>
      <c r="F224" s="147"/>
      <c r="G224" s="147"/>
      <c r="H224" s="132">
        <v>100000</v>
      </c>
      <c r="I224" s="147">
        <f t="shared" si="6"/>
        <v>100000</v>
      </c>
      <c r="J224" s="148"/>
      <c r="K224" s="179" t="str">
        <f t="shared" si="7"/>
        <v>K14A</v>
      </c>
      <c r="L224" s="168" t="s">
        <v>5654</v>
      </c>
    </row>
    <row r="225" spans="1:12" ht="17.25" customHeight="1">
      <c r="A225" s="185">
        <v>220</v>
      </c>
      <c r="B225" s="30" t="s">
        <v>2408</v>
      </c>
      <c r="C225" s="30" t="s">
        <v>2409</v>
      </c>
      <c r="D225" s="30" t="s">
        <v>2338</v>
      </c>
      <c r="E225" s="147"/>
      <c r="F225" s="147"/>
      <c r="G225" s="147">
        <f>VLOOKUP(B225,'Lệ phí thi lại'!$B$8:$F$434,5,0)</f>
        <v>90000</v>
      </c>
      <c r="H225" s="132">
        <v>50000</v>
      </c>
      <c r="I225" s="147">
        <f t="shared" si="6"/>
        <v>140000</v>
      </c>
      <c r="J225" s="148"/>
      <c r="K225" s="179" t="str">
        <f t="shared" si="7"/>
        <v>K14A</v>
      </c>
      <c r="L225" s="168" t="s">
        <v>5654</v>
      </c>
    </row>
    <row r="226" spans="1:12" ht="17.25" customHeight="1">
      <c r="A226" s="185">
        <v>221</v>
      </c>
      <c r="B226" s="30" t="s">
        <v>1822</v>
      </c>
      <c r="C226" s="30" t="s">
        <v>1823</v>
      </c>
      <c r="D226" s="30" t="s">
        <v>1824</v>
      </c>
      <c r="E226" s="147"/>
      <c r="F226" s="147"/>
      <c r="G226" s="147"/>
      <c r="H226" s="132">
        <v>50000</v>
      </c>
      <c r="I226" s="147">
        <f t="shared" si="6"/>
        <v>50000</v>
      </c>
      <c r="J226" s="148"/>
      <c r="K226" s="179" t="str">
        <f t="shared" si="7"/>
        <v>K14B</v>
      </c>
      <c r="L226" s="168" t="s">
        <v>5654</v>
      </c>
    </row>
    <row r="227" spans="1:12" ht="17.25" customHeight="1">
      <c r="A227" s="185">
        <v>222</v>
      </c>
      <c r="B227" s="30" t="s">
        <v>1825</v>
      </c>
      <c r="C227" s="30" t="s">
        <v>1826</v>
      </c>
      <c r="D227" s="30" t="s">
        <v>1824</v>
      </c>
      <c r="E227" s="147"/>
      <c r="F227" s="147"/>
      <c r="G227" s="147">
        <f>VLOOKUP(B227,'Lệ phí thi lại'!$B$8:$F$434,5,0)</f>
        <v>30000</v>
      </c>
      <c r="H227" s="132">
        <v>50000</v>
      </c>
      <c r="I227" s="147">
        <f t="shared" si="6"/>
        <v>80000</v>
      </c>
      <c r="J227" s="148"/>
      <c r="K227" s="179" t="str">
        <f t="shared" si="7"/>
        <v>K14B</v>
      </c>
      <c r="L227" s="168" t="s">
        <v>5654</v>
      </c>
    </row>
    <row r="228" spans="1:12" ht="17.25" customHeight="1">
      <c r="A228" s="185">
        <v>223</v>
      </c>
      <c r="B228" s="30" t="s">
        <v>1827</v>
      </c>
      <c r="C228" s="30" t="s">
        <v>1828</v>
      </c>
      <c r="D228" s="30" t="s">
        <v>1824</v>
      </c>
      <c r="E228" s="147"/>
      <c r="F228" s="147"/>
      <c r="G228" s="147"/>
      <c r="H228" s="132">
        <v>50000</v>
      </c>
      <c r="I228" s="147">
        <f t="shared" si="6"/>
        <v>50000</v>
      </c>
      <c r="J228" s="148"/>
      <c r="K228" s="179" t="str">
        <f t="shared" si="7"/>
        <v>K14B</v>
      </c>
      <c r="L228" s="168" t="s">
        <v>5654</v>
      </c>
    </row>
    <row r="229" spans="1:12" ht="17.25" customHeight="1">
      <c r="A229" s="185">
        <v>224</v>
      </c>
      <c r="B229" s="30" t="s">
        <v>1829</v>
      </c>
      <c r="C229" s="30" t="s">
        <v>1830</v>
      </c>
      <c r="D229" s="30" t="s">
        <v>1824</v>
      </c>
      <c r="E229" s="147"/>
      <c r="F229" s="147"/>
      <c r="G229" s="147"/>
      <c r="H229" s="132">
        <v>50000</v>
      </c>
      <c r="I229" s="147">
        <f t="shared" si="6"/>
        <v>50000</v>
      </c>
      <c r="J229" s="148"/>
      <c r="K229" s="179" t="str">
        <f t="shared" si="7"/>
        <v>K14B</v>
      </c>
      <c r="L229" s="168" t="s">
        <v>5654</v>
      </c>
    </row>
    <row r="230" spans="1:12" ht="17.25" customHeight="1">
      <c r="A230" s="185">
        <v>225</v>
      </c>
      <c r="B230" s="30" t="s">
        <v>1831</v>
      </c>
      <c r="C230" s="30" t="s">
        <v>1832</v>
      </c>
      <c r="D230" s="30" t="s">
        <v>1824</v>
      </c>
      <c r="E230" s="147"/>
      <c r="F230" s="147"/>
      <c r="G230" s="147">
        <f>VLOOKUP(B230,'Lệ phí thi lại'!$B$8:$F$434,5,0)</f>
        <v>150000</v>
      </c>
      <c r="H230" s="132">
        <v>100000</v>
      </c>
      <c r="I230" s="147">
        <f t="shared" si="6"/>
        <v>250000</v>
      </c>
      <c r="J230" s="148"/>
      <c r="K230" s="179" t="str">
        <f t="shared" si="7"/>
        <v>K14B</v>
      </c>
      <c r="L230" s="168" t="s">
        <v>5654</v>
      </c>
    </row>
    <row r="231" spans="1:12" ht="17.25" customHeight="1">
      <c r="A231" s="185">
        <v>226</v>
      </c>
      <c r="B231" s="30" t="s">
        <v>1833</v>
      </c>
      <c r="C231" s="30" t="s">
        <v>1834</v>
      </c>
      <c r="D231" s="30" t="s">
        <v>1824</v>
      </c>
      <c r="E231" s="147"/>
      <c r="F231" s="147"/>
      <c r="G231" s="147"/>
      <c r="H231" s="132">
        <v>50000</v>
      </c>
      <c r="I231" s="147">
        <f t="shared" si="6"/>
        <v>50000</v>
      </c>
      <c r="J231" s="148"/>
      <c r="K231" s="179" t="str">
        <f t="shared" si="7"/>
        <v>K14B</v>
      </c>
      <c r="L231" s="168" t="s">
        <v>5654</v>
      </c>
    </row>
    <row r="232" spans="1:12" ht="17.25" customHeight="1">
      <c r="A232" s="185">
        <v>227</v>
      </c>
      <c r="B232" s="30" t="s">
        <v>1835</v>
      </c>
      <c r="C232" s="30" t="s">
        <v>1836</v>
      </c>
      <c r="D232" s="30" t="s">
        <v>1824</v>
      </c>
      <c r="E232" s="147"/>
      <c r="F232" s="147"/>
      <c r="G232" s="147"/>
      <c r="H232" s="132">
        <v>50000</v>
      </c>
      <c r="I232" s="147">
        <f t="shared" si="6"/>
        <v>50000</v>
      </c>
      <c r="J232" s="148"/>
      <c r="K232" s="179" t="str">
        <f t="shared" si="7"/>
        <v>K14B</v>
      </c>
      <c r="L232" s="168" t="s">
        <v>5654</v>
      </c>
    </row>
    <row r="233" spans="1:12" ht="17.25" customHeight="1">
      <c r="A233" s="185">
        <v>228</v>
      </c>
      <c r="B233" s="30" t="s">
        <v>1837</v>
      </c>
      <c r="C233" s="30" t="s">
        <v>1838</v>
      </c>
      <c r="D233" s="30" t="s">
        <v>1824</v>
      </c>
      <c r="E233" s="147"/>
      <c r="F233" s="147"/>
      <c r="G233" s="147">
        <f>VLOOKUP(B233,'Lệ phí thi lại'!$B$8:$F$434,5,0)</f>
        <v>90000</v>
      </c>
      <c r="H233" s="132">
        <v>50000</v>
      </c>
      <c r="I233" s="147">
        <f t="shared" si="6"/>
        <v>140000</v>
      </c>
      <c r="J233" s="148"/>
      <c r="K233" s="179" t="str">
        <f t="shared" si="7"/>
        <v>K14B</v>
      </c>
      <c r="L233" s="168" t="s">
        <v>5654</v>
      </c>
    </row>
    <row r="234" spans="1:12" ht="17.25" customHeight="1">
      <c r="A234" s="185">
        <v>229</v>
      </c>
      <c r="B234" s="30" t="s">
        <v>1839</v>
      </c>
      <c r="C234" s="30" t="s">
        <v>1840</v>
      </c>
      <c r="D234" s="30" t="s">
        <v>1824</v>
      </c>
      <c r="E234" s="147"/>
      <c r="F234" s="147"/>
      <c r="G234" s="147">
        <f>VLOOKUP(B234,'Lệ phí thi lại'!$B$8:$F$434,5,0)</f>
        <v>180000</v>
      </c>
      <c r="H234" s="132">
        <v>50000</v>
      </c>
      <c r="I234" s="147">
        <f t="shared" si="6"/>
        <v>230000</v>
      </c>
      <c r="J234" s="148"/>
      <c r="K234" s="179" t="str">
        <f t="shared" si="7"/>
        <v>K14B</v>
      </c>
      <c r="L234" s="168" t="s">
        <v>5654</v>
      </c>
    </row>
    <row r="235" spans="1:12" ht="17.25" customHeight="1">
      <c r="A235" s="185">
        <v>230</v>
      </c>
      <c r="B235" s="30" t="s">
        <v>1841</v>
      </c>
      <c r="C235" s="30" t="s">
        <v>1842</v>
      </c>
      <c r="D235" s="30" t="s">
        <v>1824</v>
      </c>
      <c r="E235" s="147"/>
      <c r="F235" s="147"/>
      <c r="G235" s="147">
        <f>VLOOKUP(B235,'Lệ phí thi lại'!$B$8:$F$434,5,0)</f>
        <v>150000</v>
      </c>
      <c r="H235" s="132">
        <v>50000</v>
      </c>
      <c r="I235" s="147">
        <f t="shared" si="6"/>
        <v>200000</v>
      </c>
      <c r="J235" s="148"/>
      <c r="K235" s="179" t="str">
        <f t="shared" si="7"/>
        <v>K14B</v>
      </c>
      <c r="L235" s="168" t="s">
        <v>5654</v>
      </c>
    </row>
    <row r="236" spans="1:12" ht="17.25" customHeight="1">
      <c r="A236" s="185">
        <v>231</v>
      </c>
      <c r="B236" s="30" t="s">
        <v>1843</v>
      </c>
      <c r="C236" s="30" t="s">
        <v>1844</v>
      </c>
      <c r="D236" s="30" t="s">
        <v>1824</v>
      </c>
      <c r="E236" s="147"/>
      <c r="F236" s="147"/>
      <c r="G236" s="147">
        <f>VLOOKUP(B236,'Lệ phí thi lại'!$B$8:$F$434,5,0)</f>
        <v>120000</v>
      </c>
      <c r="H236" s="132">
        <v>50000</v>
      </c>
      <c r="I236" s="147">
        <f t="shared" si="6"/>
        <v>170000</v>
      </c>
      <c r="J236" s="148"/>
      <c r="K236" s="179" t="str">
        <f t="shared" si="7"/>
        <v>K14B</v>
      </c>
      <c r="L236" s="168" t="s">
        <v>5654</v>
      </c>
    </row>
    <row r="237" spans="1:12" ht="17.25" customHeight="1">
      <c r="A237" s="185">
        <v>232</v>
      </c>
      <c r="B237" s="30" t="s">
        <v>1845</v>
      </c>
      <c r="C237" s="30" t="s">
        <v>1846</v>
      </c>
      <c r="D237" s="30" t="s">
        <v>1824</v>
      </c>
      <c r="E237" s="147"/>
      <c r="F237" s="147"/>
      <c r="G237" s="147"/>
      <c r="H237" s="132">
        <v>100000</v>
      </c>
      <c r="I237" s="147">
        <f t="shared" si="6"/>
        <v>100000</v>
      </c>
      <c r="J237" s="148"/>
      <c r="K237" s="179" t="str">
        <f t="shared" si="7"/>
        <v>K14B</v>
      </c>
      <c r="L237" s="168" t="s">
        <v>5654</v>
      </c>
    </row>
    <row r="238" spans="1:12" ht="17.25" customHeight="1">
      <c r="A238" s="185">
        <v>233</v>
      </c>
      <c r="B238" s="30" t="s">
        <v>1847</v>
      </c>
      <c r="C238" s="30" t="s">
        <v>1848</v>
      </c>
      <c r="D238" s="30" t="s">
        <v>1824</v>
      </c>
      <c r="E238" s="147"/>
      <c r="F238" s="147"/>
      <c r="G238" s="147">
        <f>VLOOKUP(B238,'Lệ phí thi lại'!$B$8:$F$434,5,0)</f>
        <v>90000</v>
      </c>
      <c r="H238" s="132">
        <v>50000</v>
      </c>
      <c r="I238" s="147">
        <f t="shared" si="6"/>
        <v>140000</v>
      </c>
      <c r="J238" s="148"/>
      <c r="K238" s="179" t="str">
        <f t="shared" si="7"/>
        <v>K14B</v>
      </c>
      <c r="L238" s="168" t="s">
        <v>5654</v>
      </c>
    </row>
    <row r="239" spans="1:12" ht="17.25" customHeight="1">
      <c r="A239" s="185">
        <v>234</v>
      </c>
      <c r="B239" s="30" t="s">
        <v>1849</v>
      </c>
      <c r="C239" s="30" t="s">
        <v>1850</v>
      </c>
      <c r="D239" s="30" t="s">
        <v>1824</v>
      </c>
      <c r="E239" s="147"/>
      <c r="F239" s="147"/>
      <c r="G239" s="147">
        <f>VLOOKUP(B239,'Lệ phí thi lại'!$B$8:$F$434,5,0)</f>
        <v>150000</v>
      </c>
      <c r="H239" s="132">
        <v>50000</v>
      </c>
      <c r="I239" s="147">
        <f t="shared" si="6"/>
        <v>200000</v>
      </c>
      <c r="J239" s="148"/>
      <c r="K239" s="179" t="str">
        <f t="shared" si="7"/>
        <v>K14B</v>
      </c>
      <c r="L239" s="168" t="s">
        <v>5654</v>
      </c>
    </row>
    <row r="240" spans="1:12" ht="17.25" customHeight="1">
      <c r="A240" s="185">
        <v>235</v>
      </c>
      <c r="B240" s="30" t="s">
        <v>1851</v>
      </c>
      <c r="C240" s="30" t="s">
        <v>1852</v>
      </c>
      <c r="D240" s="30" t="s">
        <v>1824</v>
      </c>
      <c r="E240" s="147"/>
      <c r="F240" s="147"/>
      <c r="G240" s="147">
        <f>VLOOKUP(B240,'Lệ phí thi lại'!$B$8:$F$434,5,0)</f>
        <v>120000</v>
      </c>
      <c r="H240" s="132">
        <v>50000</v>
      </c>
      <c r="I240" s="147">
        <f t="shared" si="6"/>
        <v>170000</v>
      </c>
      <c r="J240" s="148"/>
      <c r="K240" s="179" t="str">
        <f t="shared" si="7"/>
        <v>K14B</v>
      </c>
      <c r="L240" s="168" t="s">
        <v>5654</v>
      </c>
    </row>
    <row r="241" spans="1:12" ht="17.25" customHeight="1">
      <c r="A241" s="185">
        <v>236</v>
      </c>
      <c r="B241" s="30" t="s">
        <v>1853</v>
      </c>
      <c r="C241" s="30" t="s">
        <v>1854</v>
      </c>
      <c r="D241" s="30" t="s">
        <v>1824</v>
      </c>
      <c r="E241" s="147"/>
      <c r="F241" s="147"/>
      <c r="G241" s="147">
        <f>VLOOKUP(B241,'Lệ phí thi lại'!$B$8:$F$434,5,0)</f>
        <v>120000</v>
      </c>
      <c r="H241" s="132">
        <v>50000</v>
      </c>
      <c r="I241" s="147">
        <f t="shared" si="6"/>
        <v>170000</v>
      </c>
      <c r="J241" s="148"/>
      <c r="K241" s="179" t="str">
        <f t="shared" si="7"/>
        <v>K14B</v>
      </c>
      <c r="L241" s="168" t="s">
        <v>5654</v>
      </c>
    </row>
    <row r="242" spans="1:12" ht="17.25" customHeight="1">
      <c r="A242" s="185">
        <v>237</v>
      </c>
      <c r="B242" s="30" t="s">
        <v>1855</v>
      </c>
      <c r="C242" s="30" t="s">
        <v>1856</v>
      </c>
      <c r="D242" s="30" t="s">
        <v>1824</v>
      </c>
      <c r="E242" s="147"/>
      <c r="F242" s="147"/>
      <c r="G242" s="147"/>
      <c r="H242" s="132">
        <v>50000</v>
      </c>
      <c r="I242" s="147">
        <f t="shared" si="6"/>
        <v>50000</v>
      </c>
      <c r="J242" s="148"/>
      <c r="K242" s="179" t="str">
        <f t="shared" si="7"/>
        <v>K14B</v>
      </c>
      <c r="L242" s="168" t="s">
        <v>5654</v>
      </c>
    </row>
    <row r="243" spans="1:12" ht="17.25" customHeight="1">
      <c r="A243" s="185">
        <v>238</v>
      </c>
      <c r="B243" s="30" t="s">
        <v>1857</v>
      </c>
      <c r="C243" s="30" t="s">
        <v>1858</v>
      </c>
      <c r="D243" s="30" t="s">
        <v>1824</v>
      </c>
      <c r="E243" s="147"/>
      <c r="F243" s="147"/>
      <c r="G243" s="147"/>
      <c r="H243" s="132">
        <v>50000</v>
      </c>
      <c r="I243" s="147">
        <f t="shared" si="6"/>
        <v>50000</v>
      </c>
      <c r="J243" s="148"/>
      <c r="K243" s="179" t="str">
        <f t="shared" si="7"/>
        <v>K14B</v>
      </c>
      <c r="L243" s="168" t="s">
        <v>5654</v>
      </c>
    </row>
    <row r="244" spans="1:12" ht="17.25" customHeight="1">
      <c r="A244" s="185">
        <v>239</v>
      </c>
      <c r="B244" s="30" t="s">
        <v>1859</v>
      </c>
      <c r="C244" s="30" t="s">
        <v>1860</v>
      </c>
      <c r="D244" s="30" t="s">
        <v>1824</v>
      </c>
      <c r="E244" s="147"/>
      <c r="F244" s="147"/>
      <c r="G244" s="147"/>
      <c r="H244" s="132">
        <v>50000</v>
      </c>
      <c r="I244" s="147">
        <f t="shared" si="6"/>
        <v>50000</v>
      </c>
      <c r="J244" s="148"/>
      <c r="K244" s="179" t="str">
        <f t="shared" si="7"/>
        <v>K14B</v>
      </c>
      <c r="L244" s="168" t="s">
        <v>5654</v>
      </c>
    </row>
    <row r="245" spans="1:12" ht="17.25" customHeight="1">
      <c r="A245" s="185">
        <v>240</v>
      </c>
      <c r="B245" s="30" t="s">
        <v>1861</v>
      </c>
      <c r="C245" s="30" t="s">
        <v>1862</v>
      </c>
      <c r="D245" s="30" t="s">
        <v>1824</v>
      </c>
      <c r="E245" s="147"/>
      <c r="F245" s="147"/>
      <c r="G245" s="147"/>
      <c r="H245" s="132">
        <v>50000</v>
      </c>
      <c r="I245" s="147">
        <f t="shared" si="6"/>
        <v>50000</v>
      </c>
      <c r="J245" s="148"/>
      <c r="K245" s="179" t="str">
        <f t="shared" si="7"/>
        <v>K14B</v>
      </c>
      <c r="L245" s="168" t="s">
        <v>5654</v>
      </c>
    </row>
    <row r="246" spans="1:12" ht="17.25" customHeight="1">
      <c r="A246" s="185">
        <v>241</v>
      </c>
      <c r="B246" s="30" t="s">
        <v>1863</v>
      </c>
      <c r="C246" s="30" t="s">
        <v>1864</v>
      </c>
      <c r="D246" s="30" t="s">
        <v>1824</v>
      </c>
      <c r="E246" s="147"/>
      <c r="F246" s="147"/>
      <c r="G246" s="147"/>
      <c r="H246" s="132">
        <v>50000</v>
      </c>
      <c r="I246" s="147">
        <f t="shared" si="6"/>
        <v>50000</v>
      </c>
      <c r="J246" s="148"/>
      <c r="K246" s="179" t="str">
        <f t="shared" si="7"/>
        <v>K14B</v>
      </c>
      <c r="L246" s="168" t="s">
        <v>5654</v>
      </c>
    </row>
    <row r="247" spans="1:12" ht="17.25" customHeight="1">
      <c r="A247" s="185">
        <v>242</v>
      </c>
      <c r="B247" s="30" t="s">
        <v>1865</v>
      </c>
      <c r="C247" s="30" t="s">
        <v>1866</v>
      </c>
      <c r="D247" s="30" t="s">
        <v>1824</v>
      </c>
      <c r="E247" s="147"/>
      <c r="F247" s="147"/>
      <c r="G247" s="147">
        <f>VLOOKUP(B247,'Lệ phí thi lại'!$B$8:$F$434,5,0)</f>
        <v>300000</v>
      </c>
      <c r="H247" s="132">
        <v>100000</v>
      </c>
      <c r="I247" s="147">
        <f t="shared" si="6"/>
        <v>400000</v>
      </c>
      <c r="J247" s="148"/>
      <c r="K247" s="179" t="str">
        <f t="shared" si="7"/>
        <v>K14B</v>
      </c>
      <c r="L247" s="168" t="s">
        <v>5654</v>
      </c>
    </row>
    <row r="248" spans="1:12" ht="17.25" customHeight="1">
      <c r="A248" s="185">
        <v>243</v>
      </c>
      <c r="B248" s="30" t="s">
        <v>2410</v>
      </c>
      <c r="C248" s="30" t="s">
        <v>2411</v>
      </c>
      <c r="D248" s="30" t="s">
        <v>2412</v>
      </c>
      <c r="E248" s="147"/>
      <c r="F248" s="147"/>
      <c r="G248" s="147"/>
      <c r="H248" s="132">
        <v>50000</v>
      </c>
      <c r="I248" s="147">
        <f t="shared" si="6"/>
        <v>50000</v>
      </c>
      <c r="J248" s="148"/>
      <c r="K248" s="179" t="str">
        <f t="shared" si="7"/>
        <v>K14B</v>
      </c>
      <c r="L248" s="168" t="s">
        <v>5654</v>
      </c>
    </row>
    <row r="249" spans="1:12" ht="17.25" customHeight="1">
      <c r="A249" s="185">
        <v>244</v>
      </c>
      <c r="B249" s="30" t="s">
        <v>2413</v>
      </c>
      <c r="C249" s="30" t="s">
        <v>2414</v>
      </c>
      <c r="D249" s="30" t="s">
        <v>2412</v>
      </c>
      <c r="E249" s="147"/>
      <c r="F249" s="147"/>
      <c r="G249" s="147"/>
      <c r="H249" s="132">
        <v>50000</v>
      </c>
      <c r="I249" s="147">
        <f t="shared" si="6"/>
        <v>50000</v>
      </c>
      <c r="J249" s="148"/>
      <c r="K249" s="179" t="str">
        <f t="shared" si="7"/>
        <v>K14B</v>
      </c>
      <c r="L249" s="168" t="s">
        <v>5654</v>
      </c>
    </row>
    <row r="250" spans="1:12" ht="17.25" customHeight="1">
      <c r="A250" s="185">
        <v>245</v>
      </c>
      <c r="B250" s="30" t="s">
        <v>2415</v>
      </c>
      <c r="C250" s="30" t="s">
        <v>2416</v>
      </c>
      <c r="D250" s="30" t="s">
        <v>2412</v>
      </c>
      <c r="E250" s="147"/>
      <c r="F250" s="147"/>
      <c r="G250" s="147"/>
      <c r="H250" s="132">
        <v>50000</v>
      </c>
      <c r="I250" s="147">
        <f t="shared" si="6"/>
        <v>50000</v>
      </c>
      <c r="J250" s="148"/>
      <c r="K250" s="179" t="str">
        <f t="shared" si="7"/>
        <v>K14B</v>
      </c>
      <c r="L250" s="168" t="s">
        <v>5654</v>
      </c>
    </row>
    <row r="251" spans="1:12" ht="17.25" customHeight="1">
      <c r="A251" s="185">
        <v>246</v>
      </c>
      <c r="B251" s="30" t="s">
        <v>2417</v>
      </c>
      <c r="C251" s="30" t="s">
        <v>2418</v>
      </c>
      <c r="D251" s="30" t="s">
        <v>2412</v>
      </c>
      <c r="E251" s="147"/>
      <c r="F251" s="147"/>
      <c r="G251" s="147"/>
      <c r="H251" s="132">
        <v>50000</v>
      </c>
      <c r="I251" s="147">
        <f t="shared" si="6"/>
        <v>50000</v>
      </c>
      <c r="J251" s="148"/>
      <c r="K251" s="179" t="str">
        <f t="shared" si="7"/>
        <v>K14B</v>
      </c>
      <c r="L251" s="168" t="s">
        <v>5654</v>
      </c>
    </row>
    <row r="252" spans="1:12" ht="17.25" customHeight="1">
      <c r="A252" s="185">
        <v>247</v>
      </c>
      <c r="B252" s="30" t="s">
        <v>2419</v>
      </c>
      <c r="C252" s="30" t="s">
        <v>2420</v>
      </c>
      <c r="D252" s="30" t="s">
        <v>2412</v>
      </c>
      <c r="E252" s="147"/>
      <c r="F252" s="147"/>
      <c r="G252" s="147"/>
      <c r="H252" s="132">
        <v>50000</v>
      </c>
      <c r="I252" s="147">
        <f t="shared" si="6"/>
        <v>50000</v>
      </c>
      <c r="J252" s="148"/>
      <c r="K252" s="179" t="str">
        <f t="shared" si="7"/>
        <v>K14B</v>
      </c>
      <c r="L252" s="168" t="s">
        <v>5654</v>
      </c>
    </row>
    <row r="253" spans="1:12" ht="17.25" customHeight="1">
      <c r="A253" s="185">
        <v>248</v>
      </c>
      <c r="B253" s="30" t="s">
        <v>2421</v>
      </c>
      <c r="C253" s="30" t="s">
        <v>2422</v>
      </c>
      <c r="D253" s="30" t="s">
        <v>2412</v>
      </c>
      <c r="E253" s="147"/>
      <c r="F253" s="147"/>
      <c r="G253" s="147"/>
      <c r="H253" s="132">
        <v>50000</v>
      </c>
      <c r="I253" s="147">
        <f t="shared" si="6"/>
        <v>50000</v>
      </c>
      <c r="J253" s="148"/>
      <c r="K253" s="179" t="str">
        <f t="shared" si="7"/>
        <v>K14B</v>
      </c>
      <c r="L253" s="168" t="s">
        <v>5654</v>
      </c>
    </row>
    <row r="254" spans="1:12" ht="17.25" customHeight="1">
      <c r="A254" s="185">
        <v>249</v>
      </c>
      <c r="B254" s="30" t="s">
        <v>2423</v>
      </c>
      <c r="C254" s="30" t="s">
        <v>2424</v>
      </c>
      <c r="D254" s="30" t="s">
        <v>2412</v>
      </c>
      <c r="E254" s="147"/>
      <c r="F254" s="147"/>
      <c r="G254" s="147"/>
      <c r="H254" s="132">
        <v>50000</v>
      </c>
      <c r="I254" s="147">
        <f t="shared" si="6"/>
        <v>50000</v>
      </c>
      <c r="J254" s="148"/>
      <c r="K254" s="179" t="str">
        <f t="shared" si="7"/>
        <v>K14B</v>
      </c>
      <c r="L254" s="168" t="s">
        <v>5654</v>
      </c>
    </row>
    <row r="255" spans="1:12" ht="17.25" customHeight="1">
      <c r="A255" s="185">
        <v>250</v>
      </c>
      <c r="B255" s="30" t="s">
        <v>2425</v>
      </c>
      <c r="C255" s="30" t="s">
        <v>2426</v>
      </c>
      <c r="D255" s="30" t="s">
        <v>2412</v>
      </c>
      <c r="E255" s="147"/>
      <c r="F255" s="147"/>
      <c r="G255" s="147"/>
      <c r="H255" s="132">
        <v>50000</v>
      </c>
      <c r="I255" s="147">
        <f t="shared" si="6"/>
        <v>50000</v>
      </c>
      <c r="J255" s="148"/>
      <c r="K255" s="179" t="str">
        <f t="shared" si="7"/>
        <v>K14B</v>
      </c>
      <c r="L255" s="168" t="s">
        <v>5654</v>
      </c>
    </row>
    <row r="256" spans="1:12" ht="17.25" customHeight="1">
      <c r="A256" s="185">
        <v>251</v>
      </c>
      <c r="B256" s="30" t="s">
        <v>2427</v>
      </c>
      <c r="C256" s="30" t="s">
        <v>2428</v>
      </c>
      <c r="D256" s="30" t="s">
        <v>2412</v>
      </c>
      <c r="E256" s="147"/>
      <c r="F256" s="147"/>
      <c r="G256" s="147"/>
      <c r="H256" s="132">
        <v>50000</v>
      </c>
      <c r="I256" s="147">
        <f t="shared" si="6"/>
        <v>50000</v>
      </c>
      <c r="J256" s="148"/>
      <c r="K256" s="179" t="str">
        <f t="shared" si="7"/>
        <v>K14B</v>
      </c>
      <c r="L256" s="168" t="s">
        <v>5654</v>
      </c>
    </row>
    <row r="257" spans="1:12" ht="17.25" customHeight="1">
      <c r="A257" s="185">
        <v>252</v>
      </c>
      <c r="B257" s="30" t="s">
        <v>2429</v>
      </c>
      <c r="C257" s="30" t="s">
        <v>2430</v>
      </c>
      <c r="D257" s="30" t="s">
        <v>2412</v>
      </c>
      <c r="E257" s="147"/>
      <c r="F257" s="147"/>
      <c r="G257" s="147"/>
      <c r="H257" s="132">
        <v>50000</v>
      </c>
      <c r="I257" s="147">
        <f t="shared" si="6"/>
        <v>50000</v>
      </c>
      <c r="J257" s="148"/>
      <c r="K257" s="179" t="str">
        <f t="shared" si="7"/>
        <v>K14B</v>
      </c>
      <c r="L257" s="168" t="s">
        <v>5654</v>
      </c>
    </row>
    <row r="258" spans="1:12" ht="17.25" customHeight="1">
      <c r="A258" s="185">
        <v>253</v>
      </c>
      <c r="B258" s="30" t="s">
        <v>2431</v>
      </c>
      <c r="C258" s="30" t="s">
        <v>2432</v>
      </c>
      <c r="D258" s="30" t="s">
        <v>2412</v>
      </c>
      <c r="E258" s="147"/>
      <c r="F258" s="147"/>
      <c r="G258" s="147"/>
      <c r="H258" s="132">
        <v>50000</v>
      </c>
      <c r="I258" s="147">
        <f t="shared" si="6"/>
        <v>50000</v>
      </c>
      <c r="J258" s="148"/>
      <c r="K258" s="179" t="str">
        <f t="shared" si="7"/>
        <v>K14B</v>
      </c>
      <c r="L258" s="168" t="s">
        <v>5654</v>
      </c>
    </row>
    <row r="259" spans="1:12" ht="17.25" customHeight="1">
      <c r="A259" s="185">
        <v>254</v>
      </c>
      <c r="B259" s="30" t="s">
        <v>2433</v>
      </c>
      <c r="C259" s="30" t="s">
        <v>2434</v>
      </c>
      <c r="D259" s="30" t="s">
        <v>2412</v>
      </c>
      <c r="E259" s="147"/>
      <c r="F259" s="147"/>
      <c r="G259" s="147"/>
      <c r="H259" s="132">
        <v>100000</v>
      </c>
      <c r="I259" s="147">
        <f t="shared" si="6"/>
        <v>100000</v>
      </c>
      <c r="J259" s="148"/>
      <c r="K259" s="179" t="str">
        <f t="shared" si="7"/>
        <v>K14B</v>
      </c>
      <c r="L259" s="168" t="s">
        <v>5654</v>
      </c>
    </row>
    <row r="260" spans="1:12" ht="17.25" customHeight="1">
      <c r="A260" s="185">
        <v>255</v>
      </c>
      <c r="B260" s="30" t="s">
        <v>2435</v>
      </c>
      <c r="C260" s="30" t="s">
        <v>2436</v>
      </c>
      <c r="D260" s="30" t="s">
        <v>2412</v>
      </c>
      <c r="E260" s="147"/>
      <c r="F260" s="147"/>
      <c r="G260" s="147"/>
      <c r="H260" s="132">
        <v>50000</v>
      </c>
      <c r="I260" s="147">
        <f t="shared" si="6"/>
        <v>50000</v>
      </c>
      <c r="J260" s="148"/>
      <c r="K260" s="179" t="str">
        <f t="shared" si="7"/>
        <v>K14B</v>
      </c>
      <c r="L260" s="168" t="s">
        <v>5654</v>
      </c>
    </row>
    <row r="261" spans="1:12" ht="17.25" customHeight="1">
      <c r="A261" s="185">
        <v>256</v>
      </c>
      <c r="B261" s="30" t="s">
        <v>2437</v>
      </c>
      <c r="C261" s="30" t="s">
        <v>2438</v>
      </c>
      <c r="D261" s="30" t="s">
        <v>2412</v>
      </c>
      <c r="E261" s="147"/>
      <c r="F261" s="147"/>
      <c r="G261" s="147"/>
      <c r="H261" s="132">
        <v>50000</v>
      </c>
      <c r="I261" s="147">
        <f t="shared" si="6"/>
        <v>50000</v>
      </c>
      <c r="J261" s="148"/>
      <c r="K261" s="179" t="str">
        <f t="shared" si="7"/>
        <v>K14B</v>
      </c>
      <c r="L261" s="168" t="s">
        <v>5654</v>
      </c>
    </row>
    <row r="262" spans="1:12" ht="17.25" customHeight="1">
      <c r="A262" s="185">
        <v>257</v>
      </c>
      <c r="B262" s="30" t="s">
        <v>2439</v>
      </c>
      <c r="C262" s="30" t="s">
        <v>2440</v>
      </c>
      <c r="D262" s="30" t="s">
        <v>2412</v>
      </c>
      <c r="E262" s="147"/>
      <c r="F262" s="147"/>
      <c r="G262" s="147"/>
      <c r="H262" s="132">
        <v>100000</v>
      </c>
      <c r="I262" s="147">
        <f t="shared" ref="I262:I325" si="8">SUM(E262:H262)</f>
        <v>100000</v>
      </c>
      <c r="J262" s="148"/>
      <c r="K262" s="179" t="str">
        <f t="shared" ref="K262:K325" si="9">RIGHT(D262,4)</f>
        <v>K14B</v>
      </c>
      <c r="L262" s="168" t="s">
        <v>5654</v>
      </c>
    </row>
    <row r="263" spans="1:12" ht="17.25" customHeight="1">
      <c r="A263" s="185">
        <v>258</v>
      </c>
      <c r="B263" s="30" t="s">
        <v>2441</v>
      </c>
      <c r="C263" s="30" t="s">
        <v>2442</v>
      </c>
      <c r="D263" s="30" t="s">
        <v>2412</v>
      </c>
      <c r="E263" s="147"/>
      <c r="F263" s="147"/>
      <c r="G263" s="147">
        <f>VLOOKUP(B263,'Lệ phí thi lại'!$B$8:$F$434,5,0)</f>
        <v>60000</v>
      </c>
      <c r="H263" s="132">
        <v>100000</v>
      </c>
      <c r="I263" s="147">
        <f t="shared" si="8"/>
        <v>160000</v>
      </c>
      <c r="J263" s="148"/>
      <c r="K263" s="179" t="str">
        <f t="shared" si="9"/>
        <v>K14B</v>
      </c>
      <c r="L263" s="168" t="s">
        <v>5654</v>
      </c>
    </row>
    <row r="264" spans="1:12" ht="17.25" customHeight="1">
      <c r="A264" s="185">
        <v>259</v>
      </c>
      <c r="B264" s="30" t="s">
        <v>2443</v>
      </c>
      <c r="C264" s="30" t="s">
        <v>2444</v>
      </c>
      <c r="D264" s="30" t="s">
        <v>2412</v>
      </c>
      <c r="E264" s="147"/>
      <c r="F264" s="147"/>
      <c r="G264" s="147"/>
      <c r="H264" s="132">
        <v>50000</v>
      </c>
      <c r="I264" s="147">
        <f t="shared" si="8"/>
        <v>50000</v>
      </c>
      <c r="J264" s="148"/>
      <c r="K264" s="179" t="str">
        <f t="shared" si="9"/>
        <v>K14B</v>
      </c>
      <c r="L264" s="168" t="s">
        <v>5654</v>
      </c>
    </row>
    <row r="265" spans="1:12" ht="17.25" customHeight="1">
      <c r="A265" s="185">
        <v>260</v>
      </c>
      <c r="B265" s="30" t="s">
        <v>2445</v>
      </c>
      <c r="C265" s="30" t="s">
        <v>2446</v>
      </c>
      <c r="D265" s="30" t="s">
        <v>2412</v>
      </c>
      <c r="E265" s="147"/>
      <c r="F265" s="147"/>
      <c r="G265" s="147"/>
      <c r="H265" s="132">
        <v>100000</v>
      </c>
      <c r="I265" s="147">
        <f t="shared" si="8"/>
        <v>100000</v>
      </c>
      <c r="J265" s="148"/>
      <c r="K265" s="179" t="str">
        <f t="shared" si="9"/>
        <v>K14B</v>
      </c>
      <c r="L265" s="168" t="s">
        <v>5654</v>
      </c>
    </row>
    <row r="266" spans="1:12" ht="17.25" customHeight="1">
      <c r="A266" s="185">
        <v>261</v>
      </c>
      <c r="B266" s="30" t="s">
        <v>2447</v>
      </c>
      <c r="C266" s="30" t="s">
        <v>2448</v>
      </c>
      <c r="D266" s="30" t="s">
        <v>2412</v>
      </c>
      <c r="E266" s="147"/>
      <c r="F266" s="147"/>
      <c r="G266" s="147"/>
      <c r="H266" s="132">
        <v>50000</v>
      </c>
      <c r="I266" s="147">
        <f t="shared" si="8"/>
        <v>50000</v>
      </c>
      <c r="J266" s="148"/>
      <c r="K266" s="179" t="str">
        <f t="shared" si="9"/>
        <v>K14B</v>
      </c>
      <c r="L266" s="168" t="s">
        <v>5654</v>
      </c>
    </row>
    <row r="267" spans="1:12" ht="17.25" customHeight="1">
      <c r="A267" s="185">
        <v>262</v>
      </c>
      <c r="B267" s="30" t="s">
        <v>2449</v>
      </c>
      <c r="C267" s="30" t="s">
        <v>2450</v>
      </c>
      <c r="D267" s="30" t="s">
        <v>2412</v>
      </c>
      <c r="E267" s="147"/>
      <c r="F267" s="147"/>
      <c r="G267" s="147"/>
      <c r="H267" s="132">
        <v>50000</v>
      </c>
      <c r="I267" s="147">
        <f t="shared" si="8"/>
        <v>50000</v>
      </c>
      <c r="J267" s="148"/>
      <c r="K267" s="179" t="str">
        <f t="shared" si="9"/>
        <v>K14B</v>
      </c>
      <c r="L267" s="168" t="s">
        <v>5654</v>
      </c>
    </row>
    <row r="268" spans="1:12" ht="17.25" customHeight="1">
      <c r="A268" s="185">
        <v>263</v>
      </c>
      <c r="B268" s="30" t="s">
        <v>2451</v>
      </c>
      <c r="C268" s="30" t="s">
        <v>2452</v>
      </c>
      <c r="D268" s="30" t="s">
        <v>2412</v>
      </c>
      <c r="E268" s="147"/>
      <c r="F268" s="147"/>
      <c r="G268" s="147"/>
      <c r="H268" s="132">
        <v>50000</v>
      </c>
      <c r="I268" s="147">
        <f t="shared" si="8"/>
        <v>50000</v>
      </c>
      <c r="J268" s="148"/>
      <c r="K268" s="179" t="str">
        <f t="shared" si="9"/>
        <v>K14B</v>
      </c>
      <c r="L268" s="168" t="s">
        <v>5654</v>
      </c>
    </row>
    <row r="269" spans="1:12" ht="17.25" customHeight="1">
      <c r="A269" s="185">
        <v>264</v>
      </c>
      <c r="B269" s="30" t="s">
        <v>2453</v>
      </c>
      <c r="C269" s="30" t="s">
        <v>2454</v>
      </c>
      <c r="D269" s="30" t="s">
        <v>2412</v>
      </c>
      <c r="E269" s="147"/>
      <c r="F269" s="147"/>
      <c r="G269" s="147"/>
      <c r="H269" s="132">
        <v>100000</v>
      </c>
      <c r="I269" s="147">
        <f t="shared" si="8"/>
        <v>100000</v>
      </c>
      <c r="J269" s="148"/>
      <c r="K269" s="179" t="str">
        <f t="shared" si="9"/>
        <v>K14B</v>
      </c>
      <c r="L269" s="168" t="s">
        <v>5654</v>
      </c>
    </row>
    <row r="270" spans="1:12" ht="17.25" customHeight="1">
      <c r="A270" s="185">
        <v>265</v>
      </c>
      <c r="B270" s="30" t="s">
        <v>2455</v>
      </c>
      <c r="C270" s="30" t="s">
        <v>2456</v>
      </c>
      <c r="D270" s="30" t="s">
        <v>2412</v>
      </c>
      <c r="E270" s="147"/>
      <c r="F270" s="147"/>
      <c r="G270" s="147"/>
      <c r="H270" s="132">
        <v>100000</v>
      </c>
      <c r="I270" s="147">
        <f t="shared" si="8"/>
        <v>100000</v>
      </c>
      <c r="J270" s="148"/>
      <c r="K270" s="179" t="str">
        <f t="shared" si="9"/>
        <v>K14B</v>
      </c>
      <c r="L270" s="168" t="s">
        <v>5654</v>
      </c>
    </row>
    <row r="271" spans="1:12" ht="17.25" customHeight="1">
      <c r="A271" s="185">
        <v>266</v>
      </c>
      <c r="B271" s="30" t="s">
        <v>2457</v>
      </c>
      <c r="C271" s="30" t="s">
        <v>2458</v>
      </c>
      <c r="D271" s="30" t="s">
        <v>2412</v>
      </c>
      <c r="E271" s="147"/>
      <c r="F271" s="147"/>
      <c r="G271" s="147"/>
      <c r="H271" s="132">
        <v>100000</v>
      </c>
      <c r="I271" s="147">
        <f t="shared" si="8"/>
        <v>100000</v>
      </c>
      <c r="J271" s="148"/>
      <c r="K271" s="179" t="str">
        <f t="shared" si="9"/>
        <v>K14B</v>
      </c>
      <c r="L271" s="168" t="s">
        <v>5654</v>
      </c>
    </row>
    <row r="272" spans="1:12" ht="17.25" customHeight="1">
      <c r="A272" s="185">
        <v>267</v>
      </c>
      <c r="B272" s="30" t="s">
        <v>2459</v>
      </c>
      <c r="C272" s="30" t="s">
        <v>2460</v>
      </c>
      <c r="D272" s="30" t="s">
        <v>2412</v>
      </c>
      <c r="E272" s="147"/>
      <c r="F272" s="147"/>
      <c r="G272" s="147">
        <f>VLOOKUP(B272,'Lệ phí thi lại'!$B$8:$F$434,5,0)</f>
        <v>180000</v>
      </c>
      <c r="H272" s="132">
        <v>50000</v>
      </c>
      <c r="I272" s="147">
        <f t="shared" si="8"/>
        <v>230000</v>
      </c>
      <c r="J272" s="148"/>
      <c r="K272" s="179" t="str">
        <f t="shared" si="9"/>
        <v>K14B</v>
      </c>
      <c r="L272" s="168" t="s">
        <v>5654</v>
      </c>
    </row>
    <row r="273" spans="1:12" ht="17.25" customHeight="1">
      <c r="A273" s="185">
        <v>268</v>
      </c>
      <c r="B273" s="30" t="s">
        <v>2461</v>
      </c>
      <c r="C273" s="30" t="s">
        <v>2462</v>
      </c>
      <c r="D273" s="30" t="s">
        <v>2412</v>
      </c>
      <c r="E273" s="147"/>
      <c r="F273" s="147"/>
      <c r="G273" s="147">
        <f>VLOOKUP(B273,'Lệ phí thi lại'!$B$8:$F$434,5,0)</f>
        <v>240000</v>
      </c>
      <c r="H273" s="132">
        <v>100000</v>
      </c>
      <c r="I273" s="147">
        <f t="shared" si="8"/>
        <v>340000</v>
      </c>
      <c r="J273" s="148"/>
      <c r="K273" s="179" t="str">
        <f t="shared" si="9"/>
        <v>K14B</v>
      </c>
      <c r="L273" s="168" t="s">
        <v>5654</v>
      </c>
    </row>
    <row r="274" spans="1:12" ht="17.25" customHeight="1">
      <c r="A274" s="185">
        <v>269</v>
      </c>
      <c r="B274" s="30" t="s">
        <v>2463</v>
      </c>
      <c r="C274" s="30" t="s">
        <v>2464</v>
      </c>
      <c r="D274" s="30" t="s">
        <v>2412</v>
      </c>
      <c r="E274" s="147"/>
      <c r="F274" s="147"/>
      <c r="G274" s="147"/>
      <c r="H274" s="132">
        <v>50000</v>
      </c>
      <c r="I274" s="147">
        <f t="shared" si="8"/>
        <v>50000</v>
      </c>
      <c r="J274" s="148"/>
      <c r="K274" s="179" t="str">
        <f t="shared" si="9"/>
        <v>K14B</v>
      </c>
      <c r="L274" s="168" t="s">
        <v>5654</v>
      </c>
    </row>
    <row r="275" spans="1:12" ht="17.25" customHeight="1">
      <c r="A275" s="185">
        <v>270</v>
      </c>
      <c r="B275" s="30" t="s">
        <v>2465</v>
      </c>
      <c r="C275" s="30" t="s">
        <v>2466</v>
      </c>
      <c r="D275" s="30" t="s">
        <v>2412</v>
      </c>
      <c r="E275" s="147"/>
      <c r="F275" s="147"/>
      <c r="G275" s="147"/>
      <c r="H275" s="132">
        <v>100000</v>
      </c>
      <c r="I275" s="147">
        <f t="shared" si="8"/>
        <v>100000</v>
      </c>
      <c r="J275" s="148"/>
      <c r="K275" s="179" t="str">
        <f t="shared" si="9"/>
        <v>K14B</v>
      </c>
      <c r="L275" s="168" t="s">
        <v>5654</v>
      </c>
    </row>
    <row r="276" spans="1:12" ht="17.25" customHeight="1">
      <c r="A276" s="185">
        <v>271</v>
      </c>
      <c r="B276" s="30" t="s">
        <v>2467</v>
      </c>
      <c r="C276" s="30" t="s">
        <v>2468</v>
      </c>
      <c r="D276" s="30" t="s">
        <v>2412</v>
      </c>
      <c r="E276" s="147"/>
      <c r="F276" s="147"/>
      <c r="G276" s="147"/>
      <c r="H276" s="132">
        <v>100000</v>
      </c>
      <c r="I276" s="147">
        <f t="shared" si="8"/>
        <v>100000</v>
      </c>
      <c r="J276" s="148"/>
      <c r="K276" s="179" t="str">
        <f t="shared" si="9"/>
        <v>K14B</v>
      </c>
      <c r="L276" s="168" t="s">
        <v>5654</v>
      </c>
    </row>
    <row r="277" spans="1:12" ht="17.25" customHeight="1">
      <c r="A277" s="185">
        <v>272</v>
      </c>
      <c r="B277" s="30" t="s">
        <v>2469</v>
      </c>
      <c r="C277" s="30" t="s">
        <v>2470</v>
      </c>
      <c r="D277" s="30" t="s">
        <v>2412</v>
      </c>
      <c r="E277" s="147"/>
      <c r="F277" s="147"/>
      <c r="G277" s="147"/>
      <c r="H277" s="132">
        <v>50000</v>
      </c>
      <c r="I277" s="147">
        <f t="shared" si="8"/>
        <v>50000</v>
      </c>
      <c r="J277" s="148"/>
      <c r="K277" s="179" t="str">
        <f t="shared" si="9"/>
        <v>K14B</v>
      </c>
      <c r="L277" s="168" t="s">
        <v>5654</v>
      </c>
    </row>
    <row r="278" spans="1:12" ht="17.25" customHeight="1">
      <c r="A278" s="185">
        <v>273</v>
      </c>
      <c r="B278" s="30" t="s">
        <v>2471</v>
      </c>
      <c r="C278" s="30" t="s">
        <v>2472</v>
      </c>
      <c r="D278" s="30" t="s">
        <v>2412</v>
      </c>
      <c r="E278" s="147"/>
      <c r="F278" s="147"/>
      <c r="G278" s="147"/>
      <c r="H278" s="132">
        <v>50000</v>
      </c>
      <c r="I278" s="147">
        <f t="shared" si="8"/>
        <v>50000</v>
      </c>
      <c r="J278" s="148"/>
      <c r="K278" s="179" t="str">
        <f t="shared" si="9"/>
        <v>K14B</v>
      </c>
      <c r="L278" s="168" t="s">
        <v>5654</v>
      </c>
    </row>
    <row r="279" spans="1:12" ht="17.25" customHeight="1">
      <c r="A279" s="185">
        <v>274</v>
      </c>
      <c r="B279" s="30" t="s">
        <v>2473</v>
      </c>
      <c r="C279" s="30" t="s">
        <v>2474</v>
      </c>
      <c r="D279" s="30" t="s">
        <v>2412</v>
      </c>
      <c r="E279" s="147"/>
      <c r="F279" s="147"/>
      <c r="G279" s="147">
        <f>VLOOKUP(B279,'Lệ phí thi lại'!$B$8:$F$434,5,0)</f>
        <v>150000</v>
      </c>
      <c r="H279" s="132">
        <v>100000</v>
      </c>
      <c r="I279" s="147">
        <f t="shared" si="8"/>
        <v>250000</v>
      </c>
      <c r="J279" s="148"/>
      <c r="K279" s="179" t="str">
        <f t="shared" si="9"/>
        <v>K14B</v>
      </c>
      <c r="L279" s="168" t="s">
        <v>5654</v>
      </c>
    </row>
    <row r="280" spans="1:12" ht="17.25" customHeight="1">
      <c r="A280" s="185">
        <v>275</v>
      </c>
      <c r="B280" s="30" t="s">
        <v>2475</v>
      </c>
      <c r="C280" s="30" t="s">
        <v>2476</v>
      </c>
      <c r="D280" s="30" t="s">
        <v>2412</v>
      </c>
      <c r="E280" s="147"/>
      <c r="F280" s="147"/>
      <c r="G280" s="147"/>
      <c r="H280" s="132">
        <v>50000</v>
      </c>
      <c r="I280" s="147">
        <f t="shared" si="8"/>
        <v>50000</v>
      </c>
      <c r="J280" s="148"/>
      <c r="K280" s="179" t="str">
        <f t="shared" si="9"/>
        <v>K14B</v>
      </c>
      <c r="L280" s="168" t="s">
        <v>5654</v>
      </c>
    </row>
    <row r="281" spans="1:12" ht="17.25" customHeight="1">
      <c r="A281" s="185">
        <v>276</v>
      </c>
      <c r="B281" s="30" t="s">
        <v>2477</v>
      </c>
      <c r="C281" s="30" t="s">
        <v>2478</v>
      </c>
      <c r="D281" s="30" t="s">
        <v>2412</v>
      </c>
      <c r="E281" s="147"/>
      <c r="F281" s="147"/>
      <c r="G281" s="147"/>
      <c r="H281" s="132">
        <v>50000</v>
      </c>
      <c r="I281" s="147">
        <f t="shared" si="8"/>
        <v>50000</v>
      </c>
      <c r="J281" s="148"/>
      <c r="K281" s="179" t="str">
        <f t="shared" si="9"/>
        <v>K14B</v>
      </c>
      <c r="L281" s="168" t="s">
        <v>5654</v>
      </c>
    </row>
    <row r="282" spans="1:12" ht="17.25" customHeight="1">
      <c r="A282" s="185">
        <v>277</v>
      </c>
      <c r="B282" s="30" t="s">
        <v>2479</v>
      </c>
      <c r="C282" s="30" t="s">
        <v>2480</v>
      </c>
      <c r="D282" s="30" t="s">
        <v>2412</v>
      </c>
      <c r="E282" s="147"/>
      <c r="F282" s="147"/>
      <c r="G282" s="147"/>
      <c r="H282" s="132">
        <v>100000</v>
      </c>
      <c r="I282" s="147">
        <f t="shared" si="8"/>
        <v>100000</v>
      </c>
      <c r="J282" s="148"/>
      <c r="K282" s="179" t="str">
        <f t="shared" si="9"/>
        <v>K14B</v>
      </c>
      <c r="L282" s="168" t="s">
        <v>5654</v>
      </c>
    </row>
    <row r="283" spans="1:12" ht="17.25" customHeight="1">
      <c r="A283" s="185">
        <v>278</v>
      </c>
      <c r="B283" s="30" t="s">
        <v>2481</v>
      </c>
      <c r="C283" s="30" t="s">
        <v>2482</v>
      </c>
      <c r="D283" s="30" t="s">
        <v>2412</v>
      </c>
      <c r="E283" s="147"/>
      <c r="F283" s="147"/>
      <c r="G283" s="147"/>
      <c r="H283" s="132">
        <v>50000</v>
      </c>
      <c r="I283" s="147">
        <f t="shared" si="8"/>
        <v>50000</v>
      </c>
      <c r="J283" s="148"/>
      <c r="K283" s="179" t="str">
        <f t="shared" si="9"/>
        <v>K14B</v>
      </c>
      <c r="L283" s="168" t="s">
        <v>5654</v>
      </c>
    </row>
    <row r="284" spans="1:12" ht="17.25" customHeight="1">
      <c r="A284" s="185">
        <v>279</v>
      </c>
      <c r="B284" s="30" t="s">
        <v>2483</v>
      </c>
      <c r="C284" s="30" t="s">
        <v>2484</v>
      </c>
      <c r="D284" s="30" t="s">
        <v>2412</v>
      </c>
      <c r="E284" s="147"/>
      <c r="F284" s="147"/>
      <c r="G284" s="147">
        <f>VLOOKUP(B284,'Lệ phí thi lại'!$B$8:$F$434,5,0)</f>
        <v>180000</v>
      </c>
      <c r="H284" s="132">
        <v>100000</v>
      </c>
      <c r="I284" s="147">
        <f t="shared" si="8"/>
        <v>280000</v>
      </c>
      <c r="J284" s="148"/>
      <c r="K284" s="179" t="str">
        <f t="shared" si="9"/>
        <v>K14B</v>
      </c>
      <c r="L284" s="168" t="s">
        <v>5654</v>
      </c>
    </row>
    <row r="285" spans="1:12" ht="17.25" customHeight="1">
      <c r="A285" s="185">
        <v>280</v>
      </c>
      <c r="B285" s="30" t="s">
        <v>2485</v>
      </c>
      <c r="C285" s="30" t="s">
        <v>2486</v>
      </c>
      <c r="D285" s="30" t="s">
        <v>2412</v>
      </c>
      <c r="E285" s="147"/>
      <c r="F285" s="147"/>
      <c r="G285" s="147"/>
      <c r="H285" s="132">
        <v>50000</v>
      </c>
      <c r="I285" s="147">
        <f t="shared" si="8"/>
        <v>50000</v>
      </c>
      <c r="J285" s="148"/>
      <c r="K285" s="179" t="str">
        <f t="shared" si="9"/>
        <v>K14B</v>
      </c>
      <c r="L285" s="168" t="s">
        <v>5654</v>
      </c>
    </row>
    <row r="286" spans="1:12" ht="17.25" customHeight="1">
      <c r="A286" s="185">
        <v>281</v>
      </c>
      <c r="B286" s="30" t="s">
        <v>2487</v>
      </c>
      <c r="C286" s="30" t="s">
        <v>2488</v>
      </c>
      <c r="D286" s="30" t="s">
        <v>2412</v>
      </c>
      <c r="E286" s="147"/>
      <c r="F286" s="147"/>
      <c r="G286" s="147"/>
      <c r="H286" s="132">
        <v>50000</v>
      </c>
      <c r="I286" s="147">
        <f t="shared" si="8"/>
        <v>50000</v>
      </c>
      <c r="J286" s="148"/>
      <c r="K286" s="179" t="str">
        <f t="shared" si="9"/>
        <v>K14B</v>
      </c>
      <c r="L286" s="168" t="s">
        <v>5654</v>
      </c>
    </row>
    <row r="287" spans="1:12" ht="17.25" customHeight="1">
      <c r="A287" s="185">
        <v>282</v>
      </c>
      <c r="B287" s="30" t="s">
        <v>2489</v>
      </c>
      <c r="C287" s="30" t="s">
        <v>2490</v>
      </c>
      <c r="D287" s="30" t="s">
        <v>2412</v>
      </c>
      <c r="E287" s="147"/>
      <c r="F287" s="147"/>
      <c r="G287" s="147">
        <f>VLOOKUP(B287,'Lệ phí thi lại'!$B$8:$F$434,5,0)</f>
        <v>120000</v>
      </c>
      <c r="H287" s="132">
        <v>100000</v>
      </c>
      <c r="I287" s="147">
        <f t="shared" si="8"/>
        <v>220000</v>
      </c>
      <c r="J287" s="148"/>
      <c r="K287" s="179" t="str">
        <f t="shared" si="9"/>
        <v>K14B</v>
      </c>
      <c r="L287" s="168" t="s">
        <v>5654</v>
      </c>
    </row>
    <row r="288" spans="1:12" ht="17.25" customHeight="1">
      <c r="A288" s="185">
        <v>283</v>
      </c>
      <c r="B288" s="30" t="s">
        <v>2491</v>
      </c>
      <c r="C288" s="30" t="s">
        <v>2492</v>
      </c>
      <c r="D288" s="30" t="s">
        <v>2412</v>
      </c>
      <c r="E288" s="147"/>
      <c r="F288" s="147"/>
      <c r="G288" s="147"/>
      <c r="H288" s="132">
        <v>100000</v>
      </c>
      <c r="I288" s="147">
        <f t="shared" si="8"/>
        <v>100000</v>
      </c>
      <c r="J288" s="148"/>
      <c r="K288" s="179" t="str">
        <f t="shared" si="9"/>
        <v>K14B</v>
      </c>
      <c r="L288" s="168" t="s">
        <v>5654</v>
      </c>
    </row>
    <row r="289" spans="1:12" ht="17.25" customHeight="1">
      <c r="A289" s="185">
        <v>284</v>
      </c>
      <c r="B289" s="30" t="s">
        <v>2493</v>
      </c>
      <c r="C289" s="30" t="s">
        <v>2494</v>
      </c>
      <c r="D289" s="30" t="s">
        <v>2412</v>
      </c>
      <c r="E289" s="147"/>
      <c r="F289" s="147"/>
      <c r="G289" s="147"/>
      <c r="H289" s="132">
        <v>50000</v>
      </c>
      <c r="I289" s="147">
        <f t="shared" si="8"/>
        <v>50000</v>
      </c>
      <c r="J289" s="148"/>
      <c r="K289" s="179" t="str">
        <f t="shared" si="9"/>
        <v>K14B</v>
      </c>
      <c r="L289" s="168" t="s">
        <v>5654</v>
      </c>
    </row>
    <row r="290" spans="1:12" ht="17.25" customHeight="1">
      <c r="A290" s="185">
        <v>285</v>
      </c>
      <c r="B290" s="30" t="s">
        <v>2495</v>
      </c>
      <c r="C290" s="30" t="s">
        <v>2496</v>
      </c>
      <c r="D290" s="30" t="s">
        <v>2412</v>
      </c>
      <c r="E290" s="147"/>
      <c r="F290" s="147"/>
      <c r="G290" s="147"/>
      <c r="H290" s="132">
        <v>100000</v>
      </c>
      <c r="I290" s="147">
        <f t="shared" si="8"/>
        <v>100000</v>
      </c>
      <c r="J290" s="148"/>
      <c r="K290" s="179" t="str">
        <f t="shared" si="9"/>
        <v>K14B</v>
      </c>
      <c r="L290" s="168" t="s">
        <v>5654</v>
      </c>
    </row>
    <row r="291" spans="1:12" ht="17.25" customHeight="1">
      <c r="A291" s="185">
        <v>286</v>
      </c>
      <c r="B291" s="30" t="s">
        <v>2497</v>
      </c>
      <c r="C291" s="30" t="s">
        <v>2498</v>
      </c>
      <c r="D291" s="30" t="s">
        <v>2412</v>
      </c>
      <c r="E291" s="147"/>
      <c r="F291" s="147"/>
      <c r="G291" s="147"/>
      <c r="H291" s="132">
        <v>150000</v>
      </c>
      <c r="I291" s="147">
        <f t="shared" si="8"/>
        <v>150000</v>
      </c>
      <c r="J291" s="148"/>
      <c r="K291" s="179" t="str">
        <f t="shared" si="9"/>
        <v>K14B</v>
      </c>
      <c r="L291" s="168" t="s">
        <v>5654</v>
      </c>
    </row>
    <row r="292" spans="1:12" ht="17.25" customHeight="1">
      <c r="A292" s="185">
        <v>287</v>
      </c>
      <c r="B292" s="30" t="s">
        <v>2499</v>
      </c>
      <c r="C292" s="30" t="s">
        <v>2500</v>
      </c>
      <c r="D292" s="30" t="s">
        <v>2412</v>
      </c>
      <c r="E292" s="147"/>
      <c r="F292" s="147"/>
      <c r="G292" s="147">
        <f>VLOOKUP(B292,'Lệ phí thi lại'!$B$8:$F$434,5,0)</f>
        <v>180000</v>
      </c>
      <c r="H292" s="132">
        <v>50000</v>
      </c>
      <c r="I292" s="147">
        <f t="shared" si="8"/>
        <v>230000</v>
      </c>
      <c r="J292" s="148"/>
      <c r="K292" s="179" t="str">
        <f t="shared" si="9"/>
        <v>K14B</v>
      </c>
      <c r="L292" s="168" t="s">
        <v>5654</v>
      </c>
    </row>
    <row r="293" spans="1:12" ht="17.25" customHeight="1">
      <c r="A293" s="185">
        <v>288</v>
      </c>
      <c r="B293" s="30" t="s">
        <v>2501</v>
      </c>
      <c r="C293" s="30" t="s">
        <v>835</v>
      </c>
      <c r="D293" s="30" t="s">
        <v>2412</v>
      </c>
      <c r="E293" s="147"/>
      <c r="F293" s="147"/>
      <c r="G293" s="147"/>
      <c r="H293" s="132">
        <v>50000</v>
      </c>
      <c r="I293" s="147">
        <f t="shared" si="8"/>
        <v>50000</v>
      </c>
      <c r="J293" s="148"/>
      <c r="K293" s="179" t="str">
        <f t="shared" si="9"/>
        <v>K14B</v>
      </c>
      <c r="L293" s="168" t="s">
        <v>5654</v>
      </c>
    </row>
    <row r="294" spans="1:12" ht="17.25" customHeight="1">
      <c r="A294" s="185">
        <v>289</v>
      </c>
      <c r="B294" s="30" t="s">
        <v>2502</v>
      </c>
      <c r="C294" s="30" t="s">
        <v>2503</v>
      </c>
      <c r="D294" s="30" t="s">
        <v>2412</v>
      </c>
      <c r="E294" s="147"/>
      <c r="F294" s="147"/>
      <c r="G294" s="147"/>
      <c r="H294" s="132">
        <v>100000</v>
      </c>
      <c r="I294" s="147">
        <f t="shared" si="8"/>
        <v>100000</v>
      </c>
      <c r="J294" s="148"/>
      <c r="K294" s="179" t="str">
        <f t="shared" si="9"/>
        <v>K14B</v>
      </c>
      <c r="L294" s="168" t="s">
        <v>5654</v>
      </c>
    </row>
    <row r="295" spans="1:12" ht="17.25" customHeight="1">
      <c r="A295" s="185">
        <v>290</v>
      </c>
      <c r="B295" s="30" t="s">
        <v>2504</v>
      </c>
      <c r="C295" s="30" t="s">
        <v>2505</v>
      </c>
      <c r="D295" s="30" t="s">
        <v>2412</v>
      </c>
      <c r="E295" s="147"/>
      <c r="F295" s="147"/>
      <c r="G295" s="147"/>
      <c r="H295" s="132">
        <v>50000</v>
      </c>
      <c r="I295" s="147">
        <f t="shared" si="8"/>
        <v>50000</v>
      </c>
      <c r="J295" s="148"/>
      <c r="K295" s="179" t="str">
        <f t="shared" si="9"/>
        <v>K14B</v>
      </c>
      <c r="L295" s="168" t="s">
        <v>5654</v>
      </c>
    </row>
    <row r="296" spans="1:12" ht="17.25" customHeight="1">
      <c r="A296" s="185">
        <v>291</v>
      </c>
      <c r="B296" s="30" t="s">
        <v>2506</v>
      </c>
      <c r="C296" s="30" t="s">
        <v>2507</v>
      </c>
      <c r="D296" s="30" t="s">
        <v>2412</v>
      </c>
      <c r="E296" s="147">
        <f>VLOOKUP(B296,'Học phí'!$B$8:$F$395,5,0)</f>
        <v>4310000</v>
      </c>
      <c r="F296" s="147"/>
      <c r="G296" s="147"/>
      <c r="H296" s="132">
        <v>100000</v>
      </c>
      <c r="I296" s="147">
        <f t="shared" si="8"/>
        <v>4410000</v>
      </c>
      <c r="J296" s="148"/>
      <c r="K296" s="179" t="str">
        <f t="shared" si="9"/>
        <v>K14B</v>
      </c>
      <c r="L296" s="168" t="s">
        <v>5654</v>
      </c>
    </row>
    <row r="297" spans="1:12" ht="17.25" customHeight="1">
      <c r="A297" s="185">
        <v>292</v>
      </c>
      <c r="B297" s="30" t="s">
        <v>2508</v>
      </c>
      <c r="C297" s="30" t="s">
        <v>2509</v>
      </c>
      <c r="D297" s="30" t="s">
        <v>2412</v>
      </c>
      <c r="E297" s="147"/>
      <c r="F297" s="147"/>
      <c r="G297" s="147"/>
      <c r="H297" s="132">
        <v>50000</v>
      </c>
      <c r="I297" s="147">
        <f t="shared" si="8"/>
        <v>50000</v>
      </c>
      <c r="J297" s="148"/>
      <c r="K297" s="179" t="str">
        <f t="shared" si="9"/>
        <v>K14B</v>
      </c>
      <c r="L297" s="168" t="s">
        <v>5654</v>
      </c>
    </row>
    <row r="298" spans="1:12" ht="17.25" customHeight="1">
      <c r="A298" s="185">
        <v>293</v>
      </c>
      <c r="B298" s="30" t="s">
        <v>999</v>
      </c>
      <c r="C298" s="30" t="s">
        <v>1000</v>
      </c>
      <c r="D298" s="30" t="s">
        <v>1001</v>
      </c>
      <c r="E298" s="147"/>
      <c r="F298" s="147"/>
      <c r="G298" s="147"/>
      <c r="H298" s="132">
        <v>50000</v>
      </c>
      <c r="I298" s="147">
        <f t="shared" si="8"/>
        <v>50000</v>
      </c>
      <c r="J298" s="148"/>
      <c r="K298" s="179" t="str">
        <f t="shared" si="9"/>
        <v>K15A</v>
      </c>
      <c r="L298" s="168" t="s">
        <v>5654</v>
      </c>
    </row>
    <row r="299" spans="1:12" ht="17.25" customHeight="1">
      <c r="A299" s="185">
        <v>294</v>
      </c>
      <c r="B299" s="30" t="s">
        <v>1002</v>
      </c>
      <c r="C299" s="30" t="s">
        <v>1003</v>
      </c>
      <c r="D299" s="30" t="s">
        <v>1001</v>
      </c>
      <c r="E299" s="147"/>
      <c r="F299" s="147"/>
      <c r="G299" s="147">
        <f>VLOOKUP(B299,'Lệ phí thi lại'!$B$8:$F$434,5,0)</f>
        <v>60000</v>
      </c>
      <c r="H299" s="132">
        <v>50000</v>
      </c>
      <c r="I299" s="147">
        <f t="shared" si="8"/>
        <v>110000</v>
      </c>
      <c r="J299" s="148"/>
      <c r="K299" s="179" t="str">
        <f t="shared" si="9"/>
        <v>K15A</v>
      </c>
      <c r="L299" s="168" t="s">
        <v>5654</v>
      </c>
    </row>
    <row r="300" spans="1:12" ht="17.25" customHeight="1">
      <c r="A300" s="185">
        <v>295</v>
      </c>
      <c r="B300" s="30" t="s">
        <v>1004</v>
      </c>
      <c r="C300" s="30" t="s">
        <v>1005</v>
      </c>
      <c r="D300" s="30" t="s">
        <v>1001</v>
      </c>
      <c r="E300" s="147"/>
      <c r="F300" s="147"/>
      <c r="G300" s="147"/>
      <c r="H300" s="132">
        <v>50000</v>
      </c>
      <c r="I300" s="147">
        <f t="shared" si="8"/>
        <v>50000</v>
      </c>
      <c r="J300" s="148"/>
      <c r="K300" s="179" t="str">
        <f t="shared" si="9"/>
        <v>K15A</v>
      </c>
      <c r="L300" s="168" t="s">
        <v>5654</v>
      </c>
    </row>
    <row r="301" spans="1:12" ht="17.25" customHeight="1">
      <c r="A301" s="185">
        <v>296</v>
      </c>
      <c r="B301" s="30" t="s">
        <v>1006</v>
      </c>
      <c r="C301" s="30" t="s">
        <v>1007</v>
      </c>
      <c r="D301" s="30" t="s">
        <v>1001</v>
      </c>
      <c r="E301" s="147"/>
      <c r="F301" s="147"/>
      <c r="G301" s="147"/>
      <c r="H301" s="132">
        <v>50000</v>
      </c>
      <c r="I301" s="147">
        <f t="shared" si="8"/>
        <v>50000</v>
      </c>
      <c r="J301" s="148"/>
      <c r="K301" s="179" t="str">
        <f t="shared" si="9"/>
        <v>K15A</v>
      </c>
      <c r="L301" s="168" t="s">
        <v>5654</v>
      </c>
    </row>
    <row r="302" spans="1:12" ht="17.25" customHeight="1">
      <c r="A302" s="185">
        <v>297</v>
      </c>
      <c r="B302" s="30" t="s">
        <v>1008</v>
      </c>
      <c r="C302" s="30" t="s">
        <v>1009</v>
      </c>
      <c r="D302" s="30" t="s">
        <v>1001</v>
      </c>
      <c r="E302" s="147"/>
      <c r="F302" s="147"/>
      <c r="G302" s="147"/>
      <c r="H302" s="132">
        <v>50000</v>
      </c>
      <c r="I302" s="147">
        <f t="shared" si="8"/>
        <v>50000</v>
      </c>
      <c r="J302" s="148"/>
      <c r="K302" s="179" t="str">
        <f t="shared" si="9"/>
        <v>K15A</v>
      </c>
      <c r="L302" s="168" t="s">
        <v>5654</v>
      </c>
    </row>
    <row r="303" spans="1:12" ht="17.25" customHeight="1">
      <c r="A303" s="185">
        <v>298</v>
      </c>
      <c r="B303" s="30" t="s">
        <v>1010</v>
      </c>
      <c r="C303" s="30" t="s">
        <v>1011</v>
      </c>
      <c r="D303" s="30" t="s">
        <v>1001</v>
      </c>
      <c r="E303" s="147"/>
      <c r="F303" s="147"/>
      <c r="G303" s="147"/>
      <c r="H303" s="132">
        <v>50000</v>
      </c>
      <c r="I303" s="147">
        <f t="shared" si="8"/>
        <v>50000</v>
      </c>
      <c r="J303" s="148"/>
      <c r="K303" s="179" t="str">
        <f t="shared" si="9"/>
        <v>K15A</v>
      </c>
      <c r="L303" s="168" t="s">
        <v>5654</v>
      </c>
    </row>
    <row r="304" spans="1:12" ht="17.25" customHeight="1">
      <c r="A304" s="185">
        <v>299</v>
      </c>
      <c r="B304" s="30" t="s">
        <v>1012</v>
      </c>
      <c r="C304" s="30" t="s">
        <v>1013</v>
      </c>
      <c r="D304" s="30" t="s">
        <v>1001</v>
      </c>
      <c r="E304" s="147"/>
      <c r="F304" s="147"/>
      <c r="G304" s="147"/>
      <c r="H304" s="132">
        <v>50000</v>
      </c>
      <c r="I304" s="147">
        <f t="shared" si="8"/>
        <v>50000</v>
      </c>
      <c r="J304" s="148"/>
      <c r="K304" s="179" t="str">
        <f t="shared" si="9"/>
        <v>K15A</v>
      </c>
      <c r="L304" s="168" t="s">
        <v>5654</v>
      </c>
    </row>
    <row r="305" spans="1:12" ht="17.25" customHeight="1">
      <c r="A305" s="185">
        <v>300</v>
      </c>
      <c r="B305" s="30" t="s">
        <v>1014</v>
      </c>
      <c r="C305" s="30" t="s">
        <v>77</v>
      </c>
      <c r="D305" s="30" t="s">
        <v>1001</v>
      </c>
      <c r="E305" s="147"/>
      <c r="F305" s="147"/>
      <c r="G305" s="147"/>
      <c r="H305" s="132">
        <v>50000</v>
      </c>
      <c r="I305" s="147">
        <f t="shared" si="8"/>
        <v>50000</v>
      </c>
      <c r="J305" s="148"/>
      <c r="K305" s="179" t="str">
        <f t="shared" si="9"/>
        <v>K15A</v>
      </c>
      <c r="L305" s="168" t="s">
        <v>5654</v>
      </c>
    </row>
    <row r="306" spans="1:12" ht="17.25" customHeight="1">
      <c r="A306" s="185">
        <v>301</v>
      </c>
      <c r="B306" s="30" t="s">
        <v>1015</v>
      </c>
      <c r="C306" s="30" t="s">
        <v>1016</v>
      </c>
      <c r="D306" s="30" t="s">
        <v>1001</v>
      </c>
      <c r="E306" s="147"/>
      <c r="F306" s="147"/>
      <c r="G306" s="147"/>
      <c r="H306" s="132">
        <v>50000</v>
      </c>
      <c r="I306" s="147">
        <f t="shared" si="8"/>
        <v>50000</v>
      </c>
      <c r="J306" s="148"/>
      <c r="K306" s="179" t="str">
        <f t="shared" si="9"/>
        <v>K15A</v>
      </c>
      <c r="L306" s="168" t="s">
        <v>5654</v>
      </c>
    </row>
    <row r="307" spans="1:12" ht="17.25" customHeight="1">
      <c r="A307" s="185">
        <v>302</v>
      </c>
      <c r="B307" s="30" t="s">
        <v>1017</v>
      </c>
      <c r="C307" s="30" t="s">
        <v>1018</v>
      </c>
      <c r="D307" s="30" t="s">
        <v>1001</v>
      </c>
      <c r="E307" s="147"/>
      <c r="F307" s="147"/>
      <c r="G307" s="147"/>
      <c r="H307" s="132">
        <v>50000</v>
      </c>
      <c r="I307" s="147">
        <f t="shared" si="8"/>
        <v>50000</v>
      </c>
      <c r="J307" s="148"/>
      <c r="K307" s="179" t="str">
        <f t="shared" si="9"/>
        <v>K15A</v>
      </c>
      <c r="L307" s="168" t="s">
        <v>5654</v>
      </c>
    </row>
    <row r="308" spans="1:12" ht="17.25" customHeight="1">
      <c r="A308" s="185">
        <v>303</v>
      </c>
      <c r="B308" s="30" t="s">
        <v>1019</v>
      </c>
      <c r="C308" s="30" t="s">
        <v>1020</v>
      </c>
      <c r="D308" s="30" t="s">
        <v>1001</v>
      </c>
      <c r="E308" s="147"/>
      <c r="F308" s="147"/>
      <c r="G308" s="147"/>
      <c r="H308" s="132">
        <v>50000</v>
      </c>
      <c r="I308" s="147">
        <f t="shared" si="8"/>
        <v>50000</v>
      </c>
      <c r="J308" s="148"/>
      <c r="K308" s="179" t="str">
        <f t="shared" si="9"/>
        <v>K15A</v>
      </c>
      <c r="L308" s="168" t="s">
        <v>5654</v>
      </c>
    </row>
    <row r="309" spans="1:12" ht="17.25" customHeight="1">
      <c r="A309" s="185">
        <v>304</v>
      </c>
      <c r="B309" s="30" t="s">
        <v>1021</v>
      </c>
      <c r="C309" s="30" t="s">
        <v>1022</v>
      </c>
      <c r="D309" s="30" t="s">
        <v>1001</v>
      </c>
      <c r="E309" s="147"/>
      <c r="F309" s="147"/>
      <c r="G309" s="147"/>
      <c r="H309" s="132">
        <v>50000</v>
      </c>
      <c r="I309" s="147">
        <f t="shared" si="8"/>
        <v>50000</v>
      </c>
      <c r="J309" s="148"/>
      <c r="K309" s="179" t="str">
        <f t="shared" si="9"/>
        <v>K15A</v>
      </c>
      <c r="L309" s="168" t="s">
        <v>5654</v>
      </c>
    </row>
    <row r="310" spans="1:12" ht="17.25" customHeight="1">
      <c r="A310" s="185">
        <v>305</v>
      </c>
      <c r="B310" s="30" t="s">
        <v>1023</v>
      </c>
      <c r="C310" s="30" t="s">
        <v>1024</v>
      </c>
      <c r="D310" s="30" t="s">
        <v>1001</v>
      </c>
      <c r="E310" s="147"/>
      <c r="F310" s="147"/>
      <c r="G310" s="147"/>
      <c r="H310" s="132">
        <v>50000</v>
      </c>
      <c r="I310" s="147">
        <f t="shared" si="8"/>
        <v>50000</v>
      </c>
      <c r="J310" s="148"/>
      <c r="K310" s="179" t="str">
        <f t="shared" si="9"/>
        <v>K15A</v>
      </c>
      <c r="L310" s="168" t="s">
        <v>5654</v>
      </c>
    </row>
    <row r="311" spans="1:12" ht="17.25" customHeight="1">
      <c r="A311" s="185">
        <v>306</v>
      </c>
      <c r="B311" s="30" t="s">
        <v>1025</v>
      </c>
      <c r="C311" s="30" t="s">
        <v>1026</v>
      </c>
      <c r="D311" s="30" t="s">
        <v>1001</v>
      </c>
      <c r="E311" s="147"/>
      <c r="F311" s="147"/>
      <c r="G311" s="147"/>
      <c r="H311" s="132">
        <v>50000</v>
      </c>
      <c r="I311" s="147">
        <f t="shared" si="8"/>
        <v>50000</v>
      </c>
      <c r="J311" s="148"/>
      <c r="K311" s="179" t="str">
        <f t="shared" si="9"/>
        <v>K15A</v>
      </c>
      <c r="L311" s="168" t="s">
        <v>5654</v>
      </c>
    </row>
    <row r="312" spans="1:12" ht="17.25" customHeight="1">
      <c r="A312" s="185">
        <v>307</v>
      </c>
      <c r="B312" s="30" t="s">
        <v>1027</v>
      </c>
      <c r="C312" s="30" t="s">
        <v>1028</v>
      </c>
      <c r="D312" s="30" t="s">
        <v>1001</v>
      </c>
      <c r="E312" s="147"/>
      <c r="F312" s="147"/>
      <c r="G312" s="147"/>
      <c r="H312" s="132">
        <v>50000</v>
      </c>
      <c r="I312" s="147">
        <f t="shared" si="8"/>
        <v>50000</v>
      </c>
      <c r="J312" s="148"/>
      <c r="K312" s="179" t="str">
        <f t="shared" si="9"/>
        <v>K15A</v>
      </c>
      <c r="L312" s="168" t="s">
        <v>5654</v>
      </c>
    </row>
    <row r="313" spans="1:12" ht="17.25" customHeight="1">
      <c r="A313" s="185">
        <v>308</v>
      </c>
      <c r="B313" s="30" t="s">
        <v>1029</v>
      </c>
      <c r="C313" s="30" t="s">
        <v>1030</v>
      </c>
      <c r="D313" s="30" t="s">
        <v>1001</v>
      </c>
      <c r="E313" s="147"/>
      <c r="F313" s="147"/>
      <c r="G313" s="147"/>
      <c r="H313" s="132">
        <v>50000</v>
      </c>
      <c r="I313" s="147">
        <f t="shared" si="8"/>
        <v>50000</v>
      </c>
      <c r="J313" s="148"/>
      <c r="K313" s="179" t="str">
        <f t="shared" si="9"/>
        <v>K15A</v>
      </c>
      <c r="L313" s="168" t="s">
        <v>5654</v>
      </c>
    </row>
    <row r="314" spans="1:12" ht="17.25" customHeight="1">
      <c r="A314" s="185">
        <v>309</v>
      </c>
      <c r="B314" s="30" t="s">
        <v>1031</v>
      </c>
      <c r="C314" s="30" t="s">
        <v>1030</v>
      </c>
      <c r="D314" s="30" t="s">
        <v>1001</v>
      </c>
      <c r="E314" s="147"/>
      <c r="F314" s="147"/>
      <c r="G314" s="147"/>
      <c r="H314" s="132">
        <v>50000</v>
      </c>
      <c r="I314" s="147">
        <f t="shared" si="8"/>
        <v>50000</v>
      </c>
      <c r="J314" s="148"/>
      <c r="K314" s="179" t="str">
        <f t="shared" si="9"/>
        <v>K15A</v>
      </c>
      <c r="L314" s="168" t="s">
        <v>5654</v>
      </c>
    </row>
    <row r="315" spans="1:12" ht="17.25" customHeight="1">
      <c r="A315" s="185">
        <v>310</v>
      </c>
      <c r="B315" s="30" t="s">
        <v>1032</v>
      </c>
      <c r="C315" s="30" t="s">
        <v>566</v>
      </c>
      <c r="D315" s="30" t="s">
        <v>1001</v>
      </c>
      <c r="E315" s="147"/>
      <c r="F315" s="147"/>
      <c r="G315" s="147">
        <f>VLOOKUP(B315,'Lệ phí thi lại'!$B$8:$F$434,5,0)</f>
        <v>60000</v>
      </c>
      <c r="H315" s="132">
        <v>50000</v>
      </c>
      <c r="I315" s="147">
        <f t="shared" si="8"/>
        <v>110000</v>
      </c>
      <c r="J315" s="148"/>
      <c r="K315" s="179" t="str">
        <f t="shared" si="9"/>
        <v>K15A</v>
      </c>
      <c r="L315" s="168" t="s">
        <v>5654</v>
      </c>
    </row>
    <row r="316" spans="1:12" ht="17.25" customHeight="1">
      <c r="A316" s="185">
        <v>311</v>
      </c>
      <c r="B316" s="30" t="s">
        <v>1033</v>
      </c>
      <c r="C316" s="30" t="s">
        <v>1034</v>
      </c>
      <c r="D316" s="30" t="s">
        <v>1001</v>
      </c>
      <c r="E316" s="147"/>
      <c r="F316" s="147"/>
      <c r="G316" s="147"/>
      <c r="H316" s="132">
        <v>50000</v>
      </c>
      <c r="I316" s="147">
        <f t="shared" si="8"/>
        <v>50000</v>
      </c>
      <c r="J316" s="148"/>
      <c r="K316" s="179" t="str">
        <f t="shared" si="9"/>
        <v>K15A</v>
      </c>
      <c r="L316" s="168" t="s">
        <v>5654</v>
      </c>
    </row>
    <row r="317" spans="1:12" ht="17.25" customHeight="1">
      <c r="A317" s="185">
        <v>312</v>
      </c>
      <c r="B317" s="30" t="s">
        <v>1035</v>
      </c>
      <c r="C317" s="30" t="s">
        <v>1036</v>
      </c>
      <c r="D317" s="30" t="s">
        <v>1001</v>
      </c>
      <c r="E317" s="147"/>
      <c r="F317" s="147"/>
      <c r="G317" s="147"/>
      <c r="H317" s="132">
        <v>50000</v>
      </c>
      <c r="I317" s="147">
        <f t="shared" si="8"/>
        <v>50000</v>
      </c>
      <c r="J317" s="148"/>
      <c r="K317" s="179" t="str">
        <f t="shared" si="9"/>
        <v>K15A</v>
      </c>
      <c r="L317" s="168" t="s">
        <v>5654</v>
      </c>
    </row>
    <row r="318" spans="1:12" ht="17.25" customHeight="1">
      <c r="A318" s="185">
        <v>313</v>
      </c>
      <c r="B318" s="30" t="s">
        <v>1037</v>
      </c>
      <c r="C318" s="30" t="s">
        <v>1038</v>
      </c>
      <c r="D318" s="30" t="s">
        <v>1001</v>
      </c>
      <c r="E318" s="147"/>
      <c r="F318" s="147"/>
      <c r="G318" s="147"/>
      <c r="H318" s="132">
        <v>50000</v>
      </c>
      <c r="I318" s="147">
        <f t="shared" si="8"/>
        <v>50000</v>
      </c>
      <c r="J318" s="148"/>
      <c r="K318" s="179" t="str">
        <f t="shared" si="9"/>
        <v>K15A</v>
      </c>
      <c r="L318" s="168" t="s">
        <v>5654</v>
      </c>
    </row>
    <row r="319" spans="1:12" ht="17.25" customHeight="1">
      <c r="A319" s="185">
        <v>314</v>
      </c>
      <c r="B319" s="30" t="s">
        <v>1039</v>
      </c>
      <c r="C319" s="30" t="s">
        <v>1040</v>
      </c>
      <c r="D319" s="30" t="s">
        <v>1001</v>
      </c>
      <c r="E319" s="147"/>
      <c r="F319" s="147"/>
      <c r="G319" s="147"/>
      <c r="H319" s="132">
        <v>50000</v>
      </c>
      <c r="I319" s="147">
        <f t="shared" si="8"/>
        <v>50000</v>
      </c>
      <c r="J319" s="148"/>
      <c r="K319" s="179" t="str">
        <f t="shared" si="9"/>
        <v>K15A</v>
      </c>
      <c r="L319" s="168" t="s">
        <v>5654</v>
      </c>
    </row>
    <row r="320" spans="1:12" ht="17.25" customHeight="1">
      <c r="A320" s="185">
        <v>315</v>
      </c>
      <c r="B320" s="30" t="s">
        <v>1041</v>
      </c>
      <c r="C320" s="30" t="s">
        <v>1042</v>
      </c>
      <c r="D320" s="30" t="s">
        <v>1001</v>
      </c>
      <c r="E320" s="147"/>
      <c r="F320" s="147"/>
      <c r="G320" s="147"/>
      <c r="H320" s="132">
        <v>50000</v>
      </c>
      <c r="I320" s="147">
        <f t="shared" si="8"/>
        <v>50000</v>
      </c>
      <c r="J320" s="148"/>
      <c r="K320" s="179" t="str">
        <f t="shared" si="9"/>
        <v>K15A</v>
      </c>
      <c r="L320" s="168" t="s">
        <v>5654</v>
      </c>
    </row>
    <row r="321" spans="1:12" ht="17.25" customHeight="1">
      <c r="A321" s="185">
        <v>316</v>
      </c>
      <c r="B321" s="30" t="s">
        <v>1043</v>
      </c>
      <c r="C321" s="30" t="s">
        <v>1044</v>
      </c>
      <c r="D321" s="30" t="s">
        <v>1001</v>
      </c>
      <c r="E321" s="147"/>
      <c r="F321" s="147"/>
      <c r="G321" s="147"/>
      <c r="H321" s="132">
        <v>50000</v>
      </c>
      <c r="I321" s="147">
        <f t="shared" si="8"/>
        <v>50000</v>
      </c>
      <c r="J321" s="148"/>
      <c r="K321" s="179" t="str">
        <f t="shared" si="9"/>
        <v>K15A</v>
      </c>
      <c r="L321" s="168" t="s">
        <v>5654</v>
      </c>
    </row>
    <row r="322" spans="1:12" ht="17.25" customHeight="1">
      <c r="A322" s="185">
        <v>317</v>
      </c>
      <c r="B322" s="30" t="s">
        <v>1045</v>
      </c>
      <c r="C322" s="30" t="s">
        <v>1046</v>
      </c>
      <c r="D322" s="30" t="s">
        <v>1001</v>
      </c>
      <c r="E322" s="147"/>
      <c r="F322" s="147"/>
      <c r="G322" s="147"/>
      <c r="H322" s="132">
        <v>50000</v>
      </c>
      <c r="I322" s="147">
        <f t="shared" si="8"/>
        <v>50000</v>
      </c>
      <c r="J322" s="148"/>
      <c r="K322" s="179" t="str">
        <f t="shared" si="9"/>
        <v>K15A</v>
      </c>
      <c r="L322" s="168" t="s">
        <v>5654</v>
      </c>
    </row>
    <row r="323" spans="1:12" ht="17.25" customHeight="1">
      <c r="A323" s="185">
        <v>318</v>
      </c>
      <c r="B323" s="30" t="s">
        <v>1047</v>
      </c>
      <c r="C323" s="30" t="s">
        <v>1048</v>
      </c>
      <c r="D323" s="30" t="s">
        <v>1001</v>
      </c>
      <c r="E323" s="147"/>
      <c r="F323" s="147"/>
      <c r="G323" s="147"/>
      <c r="H323" s="132">
        <v>50000</v>
      </c>
      <c r="I323" s="147">
        <f t="shared" si="8"/>
        <v>50000</v>
      </c>
      <c r="J323" s="148"/>
      <c r="K323" s="179" t="str">
        <f t="shared" si="9"/>
        <v>K15A</v>
      </c>
      <c r="L323" s="168" t="s">
        <v>5654</v>
      </c>
    </row>
    <row r="324" spans="1:12" ht="17.25" customHeight="1">
      <c r="A324" s="185">
        <v>319</v>
      </c>
      <c r="B324" s="30" t="s">
        <v>1049</v>
      </c>
      <c r="C324" s="30" t="s">
        <v>1050</v>
      </c>
      <c r="D324" s="30" t="s">
        <v>1001</v>
      </c>
      <c r="E324" s="147"/>
      <c r="F324" s="147"/>
      <c r="G324" s="147"/>
      <c r="H324" s="132">
        <v>50000</v>
      </c>
      <c r="I324" s="147">
        <f t="shared" si="8"/>
        <v>50000</v>
      </c>
      <c r="J324" s="148"/>
      <c r="K324" s="179" t="str">
        <f t="shared" si="9"/>
        <v>K15A</v>
      </c>
      <c r="L324" s="168" t="s">
        <v>5654</v>
      </c>
    </row>
    <row r="325" spans="1:12" ht="17.25" customHeight="1">
      <c r="A325" s="185">
        <v>320</v>
      </c>
      <c r="B325" s="30" t="s">
        <v>1051</v>
      </c>
      <c r="C325" s="30" t="s">
        <v>1052</v>
      </c>
      <c r="D325" s="30" t="s">
        <v>1001</v>
      </c>
      <c r="E325" s="147"/>
      <c r="F325" s="147"/>
      <c r="G325" s="147"/>
      <c r="H325" s="132">
        <v>50000</v>
      </c>
      <c r="I325" s="147">
        <f t="shared" si="8"/>
        <v>50000</v>
      </c>
      <c r="J325" s="148"/>
      <c r="K325" s="179" t="str">
        <f t="shared" si="9"/>
        <v>K15A</v>
      </c>
      <c r="L325" s="168" t="s">
        <v>5654</v>
      </c>
    </row>
    <row r="326" spans="1:12" ht="17.25" customHeight="1">
      <c r="A326" s="185">
        <v>321</v>
      </c>
      <c r="B326" s="30" t="s">
        <v>1053</v>
      </c>
      <c r="C326" s="30" t="s">
        <v>1054</v>
      </c>
      <c r="D326" s="30" t="s">
        <v>1001</v>
      </c>
      <c r="E326" s="147"/>
      <c r="F326" s="147"/>
      <c r="G326" s="147"/>
      <c r="H326" s="132">
        <v>50000</v>
      </c>
      <c r="I326" s="147">
        <f t="shared" ref="I326:I368" si="10">SUM(E326:H326)</f>
        <v>50000</v>
      </c>
      <c r="J326" s="148"/>
      <c r="K326" s="179" t="str">
        <f t="shared" ref="K326:K369" si="11">RIGHT(D326,4)</f>
        <v>K15A</v>
      </c>
      <c r="L326" s="168" t="s">
        <v>5654</v>
      </c>
    </row>
    <row r="327" spans="1:12" ht="17.25" customHeight="1">
      <c r="A327" s="185">
        <v>322</v>
      </c>
      <c r="B327" s="30" t="s">
        <v>1055</v>
      </c>
      <c r="C327" s="30" t="s">
        <v>1056</v>
      </c>
      <c r="D327" s="30" t="s">
        <v>1001</v>
      </c>
      <c r="E327" s="147"/>
      <c r="F327" s="147"/>
      <c r="G327" s="147"/>
      <c r="H327" s="132">
        <v>100000</v>
      </c>
      <c r="I327" s="147">
        <f t="shared" si="10"/>
        <v>100000</v>
      </c>
      <c r="J327" s="148"/>
      <c r="K327" s="179" t="str">
        <f t="shared" si="11"/>
        <v>K15A</v>
      </c>
      <c r="L327" s="168" t="s">
        <v>5654</v>
      </c>
    </row>
    <row r="328" spans="1:12" ht="17.25" customHeight="1">
      <c r="A328" s="185">
        <v>323</v>
      </c>
      <c r="B328" s="30" t="s">
        <v>1057</v>
      </c>
      <c r="C328" s="30" t="s">
        <v>1058</v>
      </c>
      <c r="D328" s="30" t="s">
        <v>1001</v>
      </c>
      <c r="E328" s="147"/>
      <c r="F328" s="147"/>
      <c r="G328" s="147"/>
      <c r="H328" s="132">
        <v>50000</v>
      </c>
      <c r="I328" s="147">
        <f t="shared" si="10"/>
        <v>50000</v>
      </c>
      <c r="J328" s="148"/>
      <c r="K328" s="179" t="str">
        <f t="shared" si="11"/>
        <v>K15A</v>
      </c>
      <c r="L328" s="168" t="s">
        <v>5654</v>
      </c>
    </row>
    <row r="329" spans="1:12" ht="17.25" customHeight="1">
      <c r="A329" s="185">
        <v>324</v>
      </c>
      <c r="B329" s="30" t="s">
        <v>1059</v>
      </c>
      <c r="C329" s="30" t="s">
        <v>1060</v>
      </c>
      <c r="D329" s="30" t="s">
        <v>1001</v>
      </c>
      <c r="E329" s="147"/>
      <c r="F329" s="147"/>
      <c r="G329" s="147"/>
      <c r="H329" s="132">
        <v>50000</v>
      </c>
      <c r="I329" s="147">
        <f t="shared" si="10"/>
        <v>50000</v>
      </c>
      <c r="J329" s="148"/>
      <c r="K329" s="179" t="str">
        <f t="shared" si="11"/>
        <v>K15A</v>
      </c>
      <c r="L329" s="168" t="s">
        <v>5654</v>
      </c>
    </row>
    <row r="330" spans="1:12" ht="17.25" customHeight="1">
      <c r="A330" s="185">
        <v>325</v>
      </c>
      <c r="B330" s="30" t="s">
        <v>1061</v>
      </c>
      <c r="C330" s="30" t="s">
        <v>1062</v>
      </c>
      <c r="D330" s="30" t="s">
        <v>1001</v>
      </c>
      <c r="E330" s="147"/>
      <c r="F330" s="147"/>
      <c r="G330" s="147"/>
      <c r="H330" s="132">
        <v>50000</v>
      </c>
      <c r="I330" s="147">
        <f t="shared" si="10"/>
        <v>50000</v>
      </c>
      <c r="J330" s="148"/>
      <c r="K330" s="179" t="str">
        <f t="shared" si="11"/>
        <v>K15A</v>
      </c>
      <c r="L330" s="168" t="s">
        <v>5654</v>
      </c>
    </row>
    <row r="331" spans="1:12" ht="17.25" customHeight="1">
      <c r="A331" s="185">
        <v>326</v>
      </c>
      <c r="B331" s="30" t="s">
        <v>1063</v>
      </c>
      <c r="C331" s="30" t="s">
        <v>1064</v>
      </c>
      <c r="D331" s="30" t="s">
        <v>1001</v>
      </c>
      <c r="E331" s="147"/>
      <c r="F331" s="147"/>
      <c r="G331" s="147"/>
      <c r="H331" s="132">
        <v>50000</v>
      </c>
      <c r="I331" s="147">
        <f t="shared" si="10"/>
        <v>50000</v>
      </c>
      <c r="J331" s="148"/>
      <c r="K331" s="179" t="str">
        <f t="shared" si="11"/>
        <v>K15A</v>
      </c>
      <c r="L331" s="168" t="s">
        <v>5654</v>
      </c>
    </row>
    <row r="332" spans="1:12" ht="17.25" customHeight="1">
      <c r="A332" s="185">
        <v>327</v>
      </c>
      <c r="B332" s="30" t="s">
        <v>1065</v>
      </c>
      <c r="C332" s="30" t="s">
        <v>1066</v>
      </c>
      <c r="D332" s="30" t="s">
        <v>1001</v>
      </c>
      <c r="E332" s="147"/>
      <c r="F332" s="147"/>
      <c r="G332" s="147"/>
      <c r="H332" s="132">
        <v>50000</v>
      </c>
      <c r="I332" s="147">
        <f t="shared" si="10"/>
        <v>50000</v>
      </c>
      <c r="J332" s="148"/>
      <c r="K332" s="179" t="str">
        <f t="shared" si="11"/>
        <v>K15A</v>
      </c>
      <c r="L332" s="168" t="s">
        <v>5654</v>
      </c>
    </row>
    <row r="333" spans="1:12" ht="17.25" customHeight="1">
      <c r="A333" s="185">
        <v>328</v>
      </c>
      <c r="B333" s="30" t="s">
        <v>1067</v>
      </c>
      <c r="C333" s="30" t="s">
        <v>1068</v>
      </c>
      <c r="D333" s="30" t="s">
        <v>1001</v>
      </c>
      <c r="E333" s="147"/>
      <c r="F333" s="147"/>
      <c r="G333" s="147"/>
      <c r="H333" s="132">
        <v>50000</v>
      </c>
      <c r="I333" s="147">
        <f t="shared" si="10"/>
        <v>50000</v>
      </c>
      <c r="J333" s="148"/>
      <c r="K333" s="179" t="str">
        <f t="shared" si="11"/>
        <v>K15A</v>
      </c>
      <c r="L333" s="168" t="s">
        <v>5654</v>
      </c>
    </row>
    <row r="334" spans="1:12" ht="17.25" customHeight="1">
      <c r="A334" s="185">
        <v>329</v>
      </c>
      <c r="B334" s="30" t="s">
        <v>1069</v>
      </c>
      <c r="C334" s="30" t="s">
        <v>841</v>
      </c>
      <c r="D334" s="30" t="s">
        <v>1001</v>
      </c>
      <c r="E334" s="147"/>
      <c r="F334" s="147"/>
      <c r="G334" s="147"/>
      <c r="H334" s="132">
        <v>50000</v>
      </c>
      <c r="I334" s="147">
        <f t="shared" si="10"/>
        <v>50000</v>
      </c>
      <c r="J334" s="148"/>
      <c r="K334" s="179" t="str">
        <f t="shared" si="11"/>
        <v>K15A</v>
      </c>
      <c r="L334" s="168" t="s">
        <v>5654</v>
      </c>
    </row>
    <row r="335" spans="1:12" ht="17.25" customHeight="1">
      <c r="A335" s="185">
        <v>330</v>
      </c>
      <c r="B335" s="30" t="s">
        <v>1070</v>
      </c>
      <c r="C335" s="30" t="s">
        <v>1071</v>
      </c>
      <c r="D335" s="30" t="s">
        <v>1001</v>
      </c>
      <c r="E335" s="147"/>
      <c r="F335" s="147"/>
      <c r="G335" s="147">
        <f>VLOOKUP(B335,'Lệ phí thi lại'!$B$8:$F$434,5,0)</f>
        <v>30000</v>
      </c>
      <c r="H335" s="132">
        <v>50000</v>
      </c>
      <c r="I335" s="147">
        <f t="shared" si="10"/>
        <v>80000</v>
      </c>
      <c r="J335" s="148"/>
      <c r="K335" s="179" t="str">
        <f t="shared" si="11"/>
        <v>K15A</v>
      </c>
      <c r="L335" s="168" t="s">
        <v>5654</v>
      </c>
    </row>
    <row r="336" spans="1:12" ht="17.25" customHeight="1">
      <c r="A336" s="185">
        <v>331</v>
      </c>
      <c r="B336" s="30" t="s">
        <v>1072</v>
      </c>
      <c r="C336" s="30" t="s">
        <v>1073</v>
      </c>
      <c r="D336" s="30" t="s">
        <v>1001</v>
      </c>
      <c r="E336" s="147"/>
      <c r="F336" s="147"/>
      <c r="G336" s="147"/>
      <c r="H336" s="132">
        <v>50000</v>
      </c>
      <c r="I336" s="147">
        <f t="shared" si="10"/>
        <v>50000</v>
      </c>
      <c r="J336" s="148"/>
      <c r="K336" s="179" t="str">
        <f t="shared" si="11"/>
        <v>K15A</v>
      </c>
      <c r="L336" s="168" t="s">
        <v>5654</v>
      </c>
    </row>
    <row r="337" spans="1:12" ht="17.25" customHeight="1">
      <c r="A337" s="185">
        <v>332</v>
      </c>
      <c r="B337" s="30" t="s">
        <v>1358</v>
      </c>
      <c r="C337" s="30" t="s">
        <v>1359</v>
      </c>
      <c r="D337" s="30" t="s">
        <v>1360</v>
      </c>
      <c r="E337" s="147"/>
      <c r="F337" s="147"/>
      <c r="G337" s="147"/>
      <c r="H337" s="132">
        <v>100000</v>
      </c>
      <c r="I337" s="147">
        <f t="shared" si="10"/>
        <v>100000</v>
      </c>
      <c r="J337" s="148"/>
      <c r="K337" s="179" t="str">
        <f t="shared" si="11"/>
        <v>K15A</v>
      </c>
      <c r="L337" s="168" t="s">
        <v>5654</v>
      </c>
    </row>
    <row r="338" spans="1:12" ht="17.25" customHeight="1">
      <c r="A338" s="185">
        <v>333</v>
      </c>
      <c r="B338" s="30" t="s">
        <v>1361</v>
      </c>
      <c r="C338" s="30" t="s">
        <v>1362</v>
      </c>
      <c r="D338" s="30" t="s">
        <v>1360</v>
      </c>
      <c r="E338" s="147"/>
      <c r="F338" s="147"/>
      <c r="G338" s="147"/>
      <c r="H338" s="132">
        <v>50000</v>
      </c>
      <c r="I338" s="147">
        <f t="shared" si="10"/>
        <v>50000</v>
      </c>
      <c r="J338" s="148"/>
      <c r="K338" s="179" t="str">
        <f t="shared" si="11"/>
        <v>K15A</v>
      </c>
      <c r="L338" s="168" t="s">
        <v>5654</v>
      </c>
    </row>
    <row r="339" spans="1:12" ht="17.25" customHeight="1">
      <c r="A339" s="185">
        <v>334</v>
      </c>
      <c r="B339" s="30" t="s">
        <v>1363</v>
      </c>
      <c r="C339" s="30" t="s">
        <v>1364</v>
      </c>
      <c r="D339" s="30" t="s">
        <v>1360</v>
      </c>
      <c r="E339" s="147"/>
      <c r="F339" s="147"/>
      <c r="G339" s="147"/>
      <c r="H339" s="132">
        <v>100000</v>
      </c>
      <c r="I339" s="147">
        <f t="shared" si="10"/>
        <v>100000</v>
      </c>
      <c r="J339" s="148"/>
      <c r="K339" s="179" t="str">
        <f t="shared" si="11"/>
        <v>K15A</v>
      </c>
      <c r="L339" s="168" t="s">
        <v>5654</v>
      </c>
    </row>
    <row r="340" spans="1:12" ht="17.25" customHeight="1">
      <c r="A340" s="185">
        <v>335</v>
      </c>
      <c r="B340" s="30" t="s">
        <v>1365</v>
      </c>
      <c r="C340" s="30" t="s">
        <v>431</v>
      </c>
      <c r="D340" s="30" t="s">
        <v>1360</v>
      </c>
      <c r="E340" s="147"/>
      <c r="F340" s="147"/>
      <c r="G340" s="147"/>
      <c r="H340" s="132">
        <v>100000</v>
      </c>
      <c r="I340" s="147">
        <f t="shared" si="10"/>
        <v>100000</v>
      </c>
      <c r="J340" s="148"/>
      <c r="K340" s="179" t="str">
        <f t="shared" si="11"/>
        <v>K15A</v>
      </c>
      <c r="L340" s="168" t="s">
        <v>5654</v>
      </c>
    </row>
    <row r="341" spans="1:12" ht="17.25" customHeight="1">
      <c r="A341" s="185">
        <v>336</v>
      </c>
      <c r="B341" s="30" t="s">
        <v>1366</v>
      </c>
      <c r="C341" s="30" t="s">
        <v>1367</v>
      </c>
      <c r="D341" s="30" t="s">
        <v>1360</v>
      </c>
      <c r="E341" s="147"/>
      <c r="F341" s="147"/>
      <c r="G341" s="147"/>
      <c r="H341" s="132">
        <v>50000</v>
      </c>
      <c r="I341" s="147">
        <f t="shared" si="10"/>
        <v>50000</v>
      </c>
      <c r="J341" s="148"/>
      <c r="K341" s="179" t="str">
        <f t="shared" si="11"/>
        <v>K15A</v>
      </c>
      <c r="L341" s="168" t="s">
        <v>5654</v>
      </c>
    </row>
    <row r="342" spans="1:12" ht="17.25" customHeight="1">
      <c r="A342" s="185">
        <v>337</v>
      </c>
      <c r="B342" s="30" t="s">
        <v>400</v>
      </c>
      <c r="C342" s="30" t="s">
        <v>401</v>
      </c>
      <c r="D342" s="30" t="s">
        <v>402</v>
      </c>
      <c r="E342" s="147">
        <f>VLOOKUP(B342,'Học phí'!$B$8:$F$395,5,0)</f>
        <v>784000</v>
      </c>
      <c r="F342" s="147"/>
      <c r="G342" s="147"/>
      <c r="H342" s="132">
        <v>50000</v>
      </c>
      <c r="I342" s="147">
        <f t="shared" si="10"/>
        <v>834000</v>
      </c>
      <c r="J342" s="148"/>
      <c r="K342" s="179" t="str">
        <f t="shared" si="11"/>
        <v>K16A</v>
      </c>
      <c r="L342" s="168" t="s">
        <v>5654</v>
      </c>
    </row>
    <row r="343" spans="1:12" ht="17.25" customHeight="1">
      <c r="A343" s="185">
        <v>338</v>
      </c>
      <c r="B343" s="30" t="s">
        <v>403</v>
      </c>
      <c r="C343" s="30" t="s">
        <v>404</v>
      </c>
      <c r="D343" s="30" t="s">
        <v>402</v>
      </c>
      <c r="E343" s="147"/>
      <c r="F343" s="147"/>
      <c r="G343" s="147"/>
      <c r="H343" s="132">
        <v>50000</v>
      </c>
      <c r="I343" s="147">
        <f t="shared" si="10"/>
        <v>50000</v>
      </c>
      <c r="J343" s="148"/>
      <c r="K343" s="179" t="str">
        <f t="shared" si="11"/>
        <v>K16A</v>
      </c>
      <c r="L343" s="168" t="s">
        <v>5654</v>
      </c>
    </row>
    <row r="344" spans="1:12" ht="17.25" customHeight="1">
      <c r="A344" s="185">
        <v>339</v>
      </c>
      <c r="B344" s="30" t="s">
        <v>748</v>
      </c>
      <c r="C344" s="30" t="s">
        <v>749</v>
      </c>
      <c r="D344" s="30" t="s">
        <v>750</v>
      </c>
      <c r="E344" s="147"/>
      <c r="F344" s="147"/>
      <c r="G344" s="147"/>
      <c r="H344" s="132">
        <v>50000</v>
      </c>
      <c r="I344" s="147">
        <f t="shared" si="10"/>
        <v>50000</v>
      </c>
      <c r="J344" s="148"/>
      <c r="K344" s="179" t="str">
        <f t="shared" si="11"/>
        <v>K16A</v>
      </c>
      <c r="L344" s="168" t="s">
        <v>5654</v>
      </c>
    </row>
    <row r="345" spans="1:12" ht="17.25" customHeight="1">
      <c r="A345" s="185">
        <v>340</v>
      </c>
      <c r="B345" s="30" t="s">
        <v>751</v>
      </c>
      <c r="C345" s="30" t="s">
        <v>752</v>
      </c>
      <c r="D345" s="30" t="s">
        <v>750</v>
      </c>
      <c r="E345" s="147"/>
      <c r="F345" s="147"/>
      <c r="G345" s="147"/>
      <c r="H345" s="132">
        <v>50000</v>
      </c>
      <c r="I345" s="147">
        <f t="shared" si="10"/>
        <v>50000</v>
      </c>
      <c r="J345" s="148"/>
      <c r="K345" s="179" t="str">
        <f t="shared" si="11"/>
        <v>K16A</v>
      </c>
      <c r="L345" s="168" t="s">
        <v>5654</v>
      </c>
    </row>
    <row r="346" spans="1:12" ht="17.25" customHeight="1">
      <c r="A346" s="185">
        <v>341</v>
      </c>
      <c r="B346" s="168" t="s">
        <v>4961</v>
      </c>
      <c r="C346" s="168" t="s">
        <v>4962</v>
      </c>
      <c r="D346" s="168" t="s">
        <v>402</v>
      </c>
      <c r="E346" s="169">
        <v>155000</v>
      </c>
      <c r="F346" s="147"/>
      <c r="G346" s="147"/>
      <c r="H346" s="169"/>
      <c r="I346" s="147">
        <f t="shared" si="10"/>
        <v>155000</v>
      </c>
      <c r="J346" s="148"/>
      <c r="K346" s="179" t="str">
        <f t="shared" si="11"/>
        <v>K16A</v>
      </c>
      <c r="L346" s="168" t="s">
        <v>5654</v>
      </c>
    </row>
    <row r="347" spans="1:12" ht="17.25" customHeight="1">
      <c r="A347" s="185">
        <v>342</v>
      </c>
      <c r="B347" s="168" t="s">
        <v>4963</v>
      </c>
      <c r="C347" s="168" t="s">
        <v>4964</v>
      </c>
      <c r="D347" s="168" t="s">
        <v>402</v>
      </c>
      <c r="E347" s="169">
        <v>155000</v>
      </c>
      <c r="F347" s="147"/>
      <c r="G347" s="147"/>
      <c r="H347" s="169"/>
      <c r="I347" s="147">
        <f t="shared" si="10"/>
        <v>155000</v>
      </c>
      <c r="J347" s="148"/>
      <c r="K347" s="179" t="str">
        <f t="shared" si="11"/>
        <v>K16A</v>
      </c>
      <c r="L347" s="168" t="s">
        <v>5654</v>
      </c>
    </row>
    <row r="348" spans="1:12" ht="17.25" customHeight="1">
      <c r="A348" s="185">
        <v>343</v>
      </c>
      <c r="B348" s="168" t="s">
        <v>4965</v>
      </c>
      <c r="C348" s="168" t="s">
        <v>965</v>
      </c>
      <c r="D348" s="168" t="s">
        <v>402</v>
      </c>
      <c r="E348" s="169">
        <v>155000</v>
      </c>
      <c r="F348" s="147"/>
      <c r="G348" s="147"/>
      <c r="H348" s="169"/>
      <c r="I348" s="147">
        <f t="shared" si="10"/>
        <v>155000</v>
      </c>
      <c r="J348" s="148"/>
      <c r="K348" s="179" t="str">
        <f t="shared" si="11"/>
        <v>K16A</v>
      </c>
      <c r="L348" s="168" t="s">
        <v>5654</v>
      </c>
    </row>
    <row r="349" spans="1:12" ht="17.25" customHeight="1">
      <c r="A349" s="185">
        <v>344</v>
      </c>
      <c r="B349" s="168" t="s">
        <v>4966</v>
      </c>
      <c r="C349" s="168" t="s">
        <v>4967</v>
      </c>
      <c r="D349" s="168" t="s">
        <v>402</v>
      </c>
      <c r="E349" s="169">
        <v>155000</v>
      </c>
      <c r="F349" s="147"/>
      <c r="G349" s="147"/>
      <c r="H349" s="169"/>
      <c r="I349" s="147">
        <f t="shared" si="10"/>
        <v>155000</v>
      </c>
      <c r="J349" s="148"/>
      <c r="K349" s="179" t="str">
        <f t="shared" si="11"/>
        <v>K16A</v>
      </c>
      <c r="L349" s="168" t="s">
        <v>5654</v>
      </c>
    </row>
    <row r="350" spans="1:12" ht="17.25" customHeight="1">
      <c r="A350" s="185">
        <v>345</v>
      </c>
      <c r="B350" s="168" t="s">
        <v>4968</v>
      </c>
      <c r="C350" s="168" t="s">
        <v>4969</v>
      </c>
      <c r="D350" s="168" t="s">
        <v>402</v>
      </c>
      <c r="E350" s="169">
        <v>155000</v>
      </c>
      <c r="F350" s="147"/>
      <c r="G350" s="147"/>
      <c r="H350" s="169"/>
      <c r="I350" s="147">
        <f t="shared" si="10"/>
        <v>155000</v>
      </c>
      <c r="J350" s="148"/>
      <c r="K350" s="179" t="str">
        <f t="shared" si="11"/>
        <v>K16A</v>
      </c>
      <c r="L350" s="168" t="s">
        <v>5654</v>
      </c>
    </row>
    <row r="351" spans="1:12" ht="17.25" customHeight="1">
      <c r="A351" s="185">
        <v>346</v>
      </c>
      <c r="B351" s="168" t="s">
        <v>4970</v>
      </c>
      <c r="C351" s="168" t="s">
        <v>4971</v>
      </c>
      <c r="D351" s="168" t="s">
        <v>402</v>
      </c>
      <c r="E351" s="169">
        <v>155000</v>
      </c>
      <c r="F351" s="147"/>
      <c r="G351" s="147"/>
      <c r="H351" s="169"/>
      <c r="I351" s="147">
        <f t="shared" si="10"/>
        <v>155000</v>
      </c>
      <c r="J351" s="148"/>
      <c r="K351" s="179" t="str">
        <f t="shared" si="11"/>
        <v>K16A</v>
      </c>
      <c r="L351" s="168" t="s">
        <v>5654</v>
      </c>
    </row>
    <row r="352" spans="1:12" ht="17.25" customHeight="1">
      <c r="A352" s="185">
        <v>347</v>
      </c>
      <c r="B352" s="168" t="s">
        <v>4972</v>
      </c>
      <c r="C352" s="168" t="s">
        <v>4973</v>
      </c>
      <c r="D352" s="168" t="s">
        <v>402</v>
      </c>
      <c r="E352" s="169">
        <v>155000</v>
      </c>
      <c r="F352" s="147"/>
      <c r="G352" s="147"/>
      <c r="H352" s="169"/>
      <c r="I352" s="147">
        <f t="shared" si="10"/>
        <v>155000</v>
      </c>
      <c r="J352" s="148"/>
      <c r="K352" s="179" t="str">
        <f t="shared" si="11"/>
        <v>K16A</v>
      </c>
      <c r="L352" s="168" t="s">
        <v>5654</v>
      </c>
    </row>
    <row r="353" spans="1:12" ht="17.25" customHeight="1">
      <c r="A353" s="185">
        <v>348</v>
      </c>
      <c r="B353" s="168" t="s">
        <v>4974</v>
      </c>
      <c r="C353" s="168" t="s">
        <v>4861</v>
      </c>
      <c r="D353" s="168" t="s">
        <v>402</v>
      </c>
      <c r="E353" s="169">
        <v>155000</v>
      </c>
      <c r="F353" s="147"/>
      <c r="G353" s="147"/>
      <c r="H353" s="169"/>
      <c r="I353" s="147">
        <f t="shared" si="10"/>
        <v>155000</v>
      </c>
      <c r="J353" s="148"/>
      <c r="K353" s="179" t="str">
        <f t="shared" si="11"/>
        <v>K16A</v>
      </c>
      <c r="L353" s="168" t="s">
        <v>5654</v>
      </c>
    </row>
    <row r="354" spans="1:12" ht="17.25" customHeight="1">
      <c r="A354" s="185">
        <v>349</v>
      </c>
      <c r="B354" s="168" t="s">
        <v>4975</v>
      </c>
      <c r="C354" s="168" t="s">
        <v>4976</v>
      </c>
      <c r="D354" s="168" t="s">
        <v>402</v>
      </c>
      <c r="E354" s="169">
        <v>155000</v>
      </c>
      <c r="F354" s="147"/>
      <c r="G354" s="147"/>
      <c r="H354" s="169"/>
      <c r="I354" s="147">
        <f t="shared" si="10"/>
        <v>155000</v>
      </c>
      <c r="J354" s="148"/>
      <c r="K354" s="179" t="str">
        <f t="shared" si="11"/>
        <v>K16A</v>
      </c>
      <c r="L354" s="168" t="s">
        <v>5654</v>
      </c>
    </row>
    <row r="355" spans="1:12" ht="17.25" customHeight="1">
      <c r="A355" s="185">
        <v>350</v>
      </c>
      <c r="B355" s="168" t="s">
        <v>4977</v>
      </c>
      <c r="C355" s="168" t="s">
        <v>4978</v>
      </c>
      <c r="D355" s="168" t="s">
        <v>402</v>
      </c>
      <c r="E355" s="169">
        <v>155000</v>
      </c>
      <c r="F355" s="147"/>
      <c r="G355" s="147"/>
      <c r="H355" s="169"/>
      <c r="I355" s="147">
        <f t="shared" si="10"/>
        <v>155000</v>
      </c>
      <c r="J355" s="148"/>
      <c r="K355" s="179" t="str">
        <f t="shared" si="11"/>
        <v>K16A</v>
      </c>
      <c r="L355" s="168" t="s">
        <v>5654</v>
      </c>
    </row>
    <row r="356" spans="1:12" ht="17.25" customHeight="1">
      <c r="A356" s="185">
        <v>351</v>
      </c>
      <c r="B356" s="168" t="s">
        <v>4979</v>
      </c>
      <c r="C356" s="168" t="s">
        <v>4980</v>
      </c>
      <c r="D356" s="168" t="s">
        <v>402</v>
      </c>
      <c r="E356" s="169">
        <v>1579000</v>
      </c>
      <c r="F356" s="147"/>
      <c r="G356" s="147"/>
      <c r="H356" s="169"/>
      <c r="I356" s="147">
        <f t="shared" si="10"/>
        <v>1579000</v>
      </c>
      <c r="J356" s="148"/>
      <c r="K356" s="179" t="str">
        <f t="shared" si="11"/>
        <v>K16A</v>
      </c>
      <c r="L356" s="168" t="s">
        <v>5654</v>
      </c>
    </row>
    <row r="357" spans="1:12" ht="17.25" customHeight="1">
      <c r="A357" s="185">
        <v>352</v>
      </c>
      <c r="B357" s="168" t="s">
        <v>4981</v>
      </c>
      <c r="C357" s="168" t="s">
        <v>4982</v>
      </c>
      <c r="D357" s="168" t="s">
        <v>402</v>
      </c>
      <c r="E357" s="169">
        <v>155000</v>
      </c>
      <c r="F357" s="147"/>
      <c r="G357" s="147"/>
      <c r="H357" s="169"/>
      <c r="I357" s="147">
        <f t="shared" si="10"/>
        <v>155000</v>
      </c>
      <c r="J357" s="148"/>
      <c r="K357" s="179" t="str">
        <f t="shared" si="11"/>
        <v>K16A</v>
      </c>
      <c r="L357" s="168" t="s">
        <v>5654</v>
      </c>
    </row>
    <row r="358" spans="1:12" ht="17.25" customHeight="1">
      <c r="A358" s="185">
        <v>353</v>
      </c>
      <c r="B358" s="168" t="s">
        <v>4983</v>
      </c>
      <c r="C358" s="168" t="s">
        <v>4984</v>
      </c>
      <c r="D358" s="168" t="s">
        <v>402</v>
      </c>
      <c r="E358" s="169">
        <v>155000</v>
      </c>
      <c r="F358" s="147"/>
      <c r="G358" s="147"/>
      <c r="H358" s="169"/>
      <c r="I358" s="147">
        <f t="shared" si="10"/>
        <v>155000</v>
      </c>
      <c r="J358" s="148"/>
      <c r="K358" s="179" t="str">
        <f t="shared" si="11"/>
        <v>K16A</v>
      </c>
      <c r="L358" s="168" t="s">
        <v>5654</v>
      </c>
    </row>
    <row r="359" spans="1:12" ht="17.25" customHeight="1">
      <c r="A359" s="185">
        <v>354</v>
      </c>
      <c r="B359" s="168" t="s">
        <v>4985</v>
      </c>
      <c r="C359" s="168" t="s">
        <v>4986</v>
      </c>
      <c r="D359" s="168" t="s">
        <v>402</v>
      </c>
      <c r="E359" s="169">
        <v>155000</v>
      </c>
      <c r="F359" s="147"/>
      <c r="G359" s="147"/>
      <c r="H359" s="169"/>
      <c r="I359" s="147">
        <f t="shared" si="10"/>
        <v>155000</v>
      </c>
      <c r="J359" s="148"/>
      <c r="K359" s="179" t="str">
        <f t="shared" si="11"/>
        <v>K16A</v>
      </c>
      <c r="L359" s="168" t="s">
        <v>5654</v>
      </c>
    </row>
    <row r="360" spans="1:12" ht="17.25" customHeight="1">
      <c r="A360" s="185">
        <v>355</v>
      </c>
      <c r="B360" s="168" t="s">
        <v>4987</v>
      </c>
      <c r="C360" s="168" t="s">
        <v>4988</v>
      </c>
      <c r="D360" s="168" t="s">
        <v>402</v>
      </c>
      <c r="E360" s="169">
        <v>155000</v>
      </c>
      <c r="F360" s="147"/>
      <c r="G360" s="147"/>
      <c r="H360" s="169"/>
      <c r="I360" s="147">
        <f t="shared" si="10"/>
        <v>155000</v>
      </c>
      <c r="J360" s="148"/>
      <c r="K360" s="179" t="str">
        <f t="shared" si="11"/>
        <v>K16A</v>
      </c>
      <c r="L360" s="168" t="s">
        <v>5654</v>
      </c>
    </row>
    <row r="361" spans="1:12" ht="17.25" customHeight="1">
      <c r="A361" s="185">
        <v>356</v>
      </c>
      <c r="B361" s="168" t="s">
        <v>5021</v>
      </c>
      <c r="C361" s="168" t="s">
        <v>5022</v>
      </c>
      <c r="D361" s="168" t="s">
        <v>750</v>
      </c>
      <c r="E361" s="169">
        <v>155000</v>
      </c>
      <c r="F361" s="147"/>
      <c r="G361" s="147"/>
      <c r="H361" s="169"/>
      <c r="I361" s="147">
        <f t="shared" si="10"/>
        <v>155000</v>
      </c>
      <c r="J361" s="148"/>
      <c r="K361" s="179" t="str">
        <f t="shared" si="11"/>
        <v>K16A</v>
      </c>
      <c r="L361" s="168" t="s">
        <v>5654</v>
      </c>
    </row>
    <row r="362" spans="1:12" ht="17.25" customHeight="1">
      <c r="A362" s="185">
        <v>357</v>
      </c>
      <c r="B362" s="168" t="s">
        <v>5023</v>
      </c>
      <c r="C362" s="168" t="s">
        <v>5024</v>
      </c>
      <c r="D362" s="168" t="s">
        <v>750</v>
      </c>
      <c r="E362" s="169">
        <v>155000</v>
      </c>
      <c r="F362" s="147"/>
      <c r="G362" s="147"/>
      <c r="H362" s="169"/>
      <c r="I362" s="147">
        <f t="shared" si="10"/>
        <v>155000</v>
      </c>
      <c r="J362" s="148"/>
      <c r="K362" s="179" t="str">
        <f t="shared" si="11"/>
        <v>K16A</v>
      </c>
      <c r="L362" s="168" t="s">
        <v>5654</v>
      </c>
    </row>
    <row r="363" spans="1:12" ht="17.25" customHeight="1">
      <c r="A363" s="185">
        <v>358</v>
      </c>
      <c r="B363" s="168" t="s">
        <v>5025</v>
      </c>
      <c r="C363" s="168" t="s">
        <v>2123</v>
      </c>
      <c r="D363" s="168" t="s">
        <v>750</v>
      </c>
      <c r="E363" s="169">
        <v>155000</v>
      </c>
      <c r="F363" s="147"/>
      <c r="G363" s="147"/>
      <c r="H363" s="169"/>
      <c r="I363" s="147">
        <f t="shared" si="10"/>
        <v>155000</v>
      </c>
      <c r="J363" s="148"/>
      <c r="K363" s="179" t="str">
        <f t="shared" si="11"/>
        <v>K16A</v>
      </c>
      <c r="L363" s="168" t="s">
        <v>5654</v>
      </c>
    </row>
    <row r="364" spans="1:12" ht="17.25" customHeight="1">
      <c r="A364" s="185">
        <v>359</v>
      </c>
      <c r="B364" s="168" t="s">
        <v>5026</v>
      </c>
      <c r="C364" s="168" t="s">
        <v>5027</v>
      </c>
      <c r="D364" s="168" t="s">
        <v>750</v>
      </c>
      <c r="E364" s="169">
        <v>155000</v>
      </c>
      <c r="F364" s="147"/>
      <c r="G364" s="147"/>
      <c r="H364" s="169"/>
      <c r="I364" s="147">
        <f t="shared" si="10"/>
        <v>155000</v>
      </c>
      <c r="J364" s="148"/>
      <c r="K364" s="179" t="str">
        <f t="shared" si="11"/>
        <v>K16A</v>
      </c>
      <c r="L364" s="168" t="s">
        <v>5654</v>
      </c>
    </row>
    <row r="365" spans="1:12" ht="17.25" customHeight="1">
      <c r="A365" s="185">
        <v>360</v>
      </c>
      <c r="B365" s="168" t="s">
        <v>5028</v>
      </c>
      <c r="C365" s="168" t="s">
        <v>5029</v>
      </c>
      <c r="D365" s="168" t="s">
        <v>750</v>
      </c>
      <c r="E365" s="169">
        <v>155000</v>
      </c>
      <c r="F365" s="147"/>
      <c r="G365" s="147"/>
      <c r="H365" s="169"/>
      <c r="I365" s="147">
        <f t="shared" si="10"/>
        <v>155000</v>
      </c>
      <c r="J365" s="148"/>
      <c r="K365" s="179" t="str">
        <f t="shared" si="11"/>
        <v>K16A</v>
      </c>
      <c r="L365" s="168" t="s">
        <v>5654</v>
      </c>
    </row>
    <row r="366" spans="1:12" ht="17.25" customHeight="1">
      <c r="A366" s="185">
        <v>361</v>
      </c>
      <c r="B366" s="168" t="s">
        <v>5030</v>
      </c>
      <c r="C366" s="168" t="s">
        <v>5031</v>
      </c>
      <c r="D366" s="168" t="s">
        <v>750</v>
      </c>
      <c r="E366" s="169">
        <v>155000</v>
      </c>
      <c r="F366" s="147"/>
      <c r="G366" s="147"/>
      <c r="H366" s="169"/>
      <c r="I366" s="147">
        <f t="shared" si="10"/>
        <v>155000</v>
      </c>
      <c r="J366" s="148"/>
      <c r="K366" s="179" t="str">
        <f t="shared" si="11"/>
        <v>K16A</v>
      </c>
      <c r="L366" s="168" t="s">
        <v>5654</v>
      </c>
    </row>
    <row r="367" spans="1:12" ht="17.25" customHeight="1">
      <c r="A367" s="185">
        <v>362</v>
      </c>
      <c r="B367" s="168" t="s">
        <v>5032</v>
      </c>
      <c r="C367" s="168" t="s">
        <v>5033</v>
      </c>
      <c r="D367" s="168" t="s">
        <v>750</v>
      </c>
      <c r="E367" s="169">
        <v>155000</v>
      </c>
      <c r="F367" s="147"/>
      <c r="G367" s="147"/>
      <c r="H367" s="169"/>
      <c r="I367" s="147">
        <f t="shared" si="10"/>
        <v>155000</v>
      </c>
      <c r="J367" s="148"/>
      <c r="K367" s="179" t="str">
        <f t="shared" si="11"/>
        <v>K16A</v>
      </c>
      <c r="L367" s="168" t="s">
        <v>5654</v>
      </c>
    </row>
    <row r="368" spans="1:12" ht="17.25" customHeight="1">
      <c r="A368" s="185">
        <v>363</v>
      </c>
      <c r="B368" s="168" t="s">
        <v>5034</v>
      </c>
      <c r="C368" s="168" t="s">
        <v>5035</v>
      </c>
      <c r="D368" s="168" t="s">
        <v>750</v>
      </c>
      <c r="E368" s="169">
        <v>155000</v>
      </c>
      <c r="F368" s="147"/>
      <c r="G368" s="147"/>
      <c r="H368" s="169"/>
      <c r="I368" s="147">
        <f t="shared" si="10"/>
        <v>155000</v>
      </c>
      <c r="J368" s="148"/>
      <c r="K368" s="179" t="str">
        <f t="shared" si="11"/>
        <v>K16A</v>
      </c>
      <c r="L368" s="168" t="s">
        <v>5654</v>
      </c>
    </row>
    <row r="369" spans="1:12" ht="17.25" customHeight="1">
      <c r="A369" s="185">
        <v>364</v>
      </c>
      <c r="B369" s="168" t="s">
        <v>5036</v>
      </c>
      <c r="C369" s="168" t="s">
        <v>5037</v>
      </c>
      <c r="D369" s="168" t="s">
        <v>750</v>
      </c>
      <c r="E369" s="169">
        <v>155000</v>
      </c>
      <c r="F369" s="147"/>
      <c r="G369" s="147"/>
      <c r="H369" s="169"/>
      <c r="I369" s="147">
        <f>SUM(E369:H369)</f>
        <v>155000</v>
      </c>
      <c r="J369" s="148"/>
      <c r="K369" s="179" t="str">
        <f t="shared" si="11"/>
        <v>K16A</v>
      </c>
      <c r="L369" s="168" t="s">
        <v>5654</v>
      </c>
    </row>
    <row r="370" spans="1:12" s="152" customFormat="1" ht="17.25" customHeight="1">
      <c r="A370" s="150"/>
      <c r="B370" s="208" t="s">
        <v>5607</v>
      </c>
      <c r="C370" s="209"/>
      <c r="D370" s="210"/>
      <c r="E370" s="151">
        <f>SUM(E6:E369)</f>
        <v>14479000</v>
      </c>
      <c r="F370" s="151">
        <f t="shared" ref="F370:I370" si="12">SUM(F6:F369)</f>
        <v>27686023.80952381</v>
      </c>
      <c r="G370" s="151">
        <f t="shared" si="12"/>
        <v>9330000</v>
      </c>
      <c r="H370" s="151">
        <f t="shared" si="12"/>
        <v>18535000</v>
      </c>
      <c r="I370" s="151">
        <f t="shared" si="12"/>
        <v>70030023.809523806</v>
      </c>
      <c r="J370" s="150"/>
      <c r="K370" s="178"/>
      <c r="L370" s="184"/>
    </row>
  </sheetData>
  <autoFilter ref="A5:M370"/>
  <sortState ref="A2:L2704">
    <sortCondition ref="K2:K2704"/>
  </sortState>
  <mergeCells count="4">
    <mergeCell ref="B370:D370"/>
    <mergeCell ref="A1:C1"/>
    <mergeCell ref="A2:I2"/>
    <mergeCell ref="A3:I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8"/>
  <sheetViews>
    <sheetView workbookViewId="0">
      <pane xSplit="1" ySplit="5" topLeftCell="B6" activePane="bottomRight" state="frozen"/>
      <selection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RowHeight="17.25" customHeight="1"/>
  <cols>
    <col min="1" max="1" width="7" style="149" customWidth="1"/>
    <col min="2" max="2" width="22.28515625" style="149" bestFit="1" customWidth="1"/>
    <col min="3" max="3" width="23.5703125" style="149" bestFit="1" customWidth="1"/>
    <col min="4" max="4" width="20.42578125" style="149" customWidth="1"/>
    <col min="5" max="5" width="14.28515625" style="153" bestFit="1" customWidth="1"/>
    <col min="6" max="6" width="20.85546875" style="153" bestFit="1" customWidth="1"/>
    <col min="7" max="7" width="12.7109375" style="153" bestFit="1" customWidth="1"/>
    <col min="8" max="8" width="18.140625" style="153" bestFit="1" customWidth="1"/>
    <col min="9" max="9" width="16.85546875" style="153" bestFit="1" customWidth="1"/>
    <col min="10" max="10" width="12.7109375" style="149" bestFit="1" customWidth="1"/>
    <col min="11" max="11" width="18.7109375" style="179" customWidth="1"/>
    <col min="12" max="12" width="22.140625" style="181" customWidth="1"/>
    <col min="13" max="16384" width="9.140625" style="149"/>
  </cols>
  <sheetData>
    <row r="1" spans="1:12" ht="58.5" customHeight="1">
      <c r="A1" s="211" t="s">
        <v>6104</v>
      </c>
      <c r="B1" s="212"/>
      <c r="C1" s="212"/>
    </row>
    <row r="2" spans="1:12" ht="17.25" customHeight="1">
      <c r="A2" s="213" t="s">
        <v>6105</v>
      </c>
      <c r="B2" s="213"/>
      <c r="C2" s="213"/>
      <c r="D2" s="213"/>
      <c r="E2" s="213"/>
      <c r="F2" s="213"/>
      <c r="G2" s="213"/>
      <c r="H2" s="213"/>
      <c r="I2" s="213"/>
    </row>
    <row r="3" spans="1:12" ht="17.25" customHeight="1">
      <c r="A3" s="214" t="s">
        <v>6106</v>
      </c>
      <c r="B3" s="214"/>
      <c r="C3" s="214"/>
      <c r="D3" s="214"/>
      <c r="E3" s="214"/>
      <c r="F3" s="214"/>
      <c r="G3" s="214"/>
      <c r="H3" s="214"/>
      <c r="I3" s="214"/>
    </row>
    <row r="5" spans="1:12" s="146" customFormat="1" ht="17.25" customHeight="1">
      <c r="A5" s="143" t="s">
        <v>2</v>
      </c>
      <c r="B5" s="143" t="s">
        <v>902</v>
      </c>
      <c r="C5" s="143" t="s">
        <v>903</v>
      </c>
      <c r="D5" s="143" t="s">
        <v>904</v>
      </c>
      <c r="E5" s="144" t="s">
        <v>5604</v>
      </c>
      <c r="F5" s="144" t="s">
        <v>5609</v>
      </c>
      <c r="G5" s="145" t="s">
        <v>5605</v>
      </c>
      <c r="H5" s="145" t="s">
        <v>5603</v>
      </c>
      <c r="I5" s="145" t="s">
        <v>5607</v>
      </c>
      <c r="J5" s="143" t="s">
        <v>5608</v>
      </c>
      <c r="K5" s="178" t="s">
        <v>5648</v>
      </c>
      <c r="L5" s="180" t="s">
        <v>5655</v>
      </c>
    </row>
    <row r="6" spans="1:12" ht="17.25" customHeight="1">
      <c r="A6" s="185">
        <v>1</v>
      </c>
      <c r="B6" s="176" t="s">
        <v>238</v>
      </c>
      <c r="C6" s="170" t="s">
        <v>239</v>
      </c>
      <c r="D6" s="148" t="s">
        <v>5621</v>
      </c>
      <c r="E6" s="147"/>
      <c r="F6" s="171">
        <v>886666.66666666674</v>
      </c>
      <c r="G6" s="147"/>
      <c r="H6" s="147"/>
      <c r="I6" s="147">
        <f t="shared" ref="I6:I69" si="0">SUM(E6:H6)</f>
        <v>886666.66666666674</v>
      </c>
      <c r="J6" s="148"/>
      <c r="K6" s="179" t="str">
        <f t="shared" ref="K6:K69" si="1">RIGHT(D6,4)</f>
        <v xml:space="preserve"> K8A</v>
      </c>
      <c r="L6" s="183" t="s">
        <v>5653</v>
      </c>
    </row>
    <row r="7" spans="1:12" ht="17.25" customHeight="1">
      <c r="A7" s="185">
        <v>2</v>
      </c>
      <c r="B7" s="170" t="s">
        <v>17</v>
      </c>
      <c r="C7" s="170" t="s">
        <v>18</v>
      </c>
      <c r="D7" s="148" t="s">
        <v>5624</v>
      </c>
      <c r="E7" s="147"/>
      <c r="F7" s="171">
        <v>131250</v>
      </c>
      <c r="G7" s="147"/>
      <c r="H7" s="147"/>
      <c r="I7" s="147">
        <f t="shared" si="0"/>
        <v>131250</v>
      </c>
      <c r="J7" s="148"/>
      <c r="K7" s="179" t="str">
        <f t="shared" si="1"/>
        <v xml:space="preserve"> K9A</v>
      </c>
      <c r="L7" s="183" t="s">
        <v>5653</v>
      </c>
    </row>
    <row r="8" spans="1:12" ht="17.25" customHeight="1">
      <c r="A8" s="185">
        <v>3</v>
      </c>
      <c r="B8" s="173" t="s">
        <v>72</v>
      </c>
      <c r="C8" s="170" t="s">
        <v>73</v>
      </c>
      <c r="D8" s="148" t="s">
        <v>5629</v>
      </c>
      <c r="E8" s="147"/>
      <c r="F8" s="171">
        <v>8100000</v>
      </c>
      <c r="G8" s="147"/>
      <c r="H8" s="147"/>
      <c r="I8" s="147">
        <f t="shared" si="0"/>
        <v>8100000</v>
      </c>
      <c r="J8" s="148"/>
      <c r="K8" s="179" t="str">
        <f t="shared" si="1"/>
        <v xml:space="preserve"> K9B</v>
      </c>
      <c r="L8" s="183" t="s">
        <v>5653</v>
      </c>
    </row>
    <row r="9" spans="1:12" ht="17.25" customHeight="1">
      <c r="A9" s="185">
        <v>4</v>
      </c>
      <c r="B9" s="168" t="s">
        <v>4890</v>
      </c>
      <c r="C9" s="168" t="s">
        <v>4891</v>
      </c>
      <c r="D9" s="168" t="s">
        <v>4892</v>
      </c>
      <c r="E9" s="169">
        <v>742500</v>
      </c>
      <c r="F9" s="147"/>
      <c r="G9" s="147"/>
      <c r="H9" s="169"/>
      <c r="I9" s="147">
        <f t="shared" si="0"/>
        <v>742500</v>
      </c>
      <c r="J9" s="148"/>
      <c r="K9" s="179" t="str">
        <f t="shared" si="1"/>
        <v xml:space="preserve"> K9C</v>
      </c>
      <c r="L9" s="183" t="s">
        <v>5653</v>
      </c>
    </row>
    <row r="10" spans="1:12" ht="17.25" customHeight="1">
      <c r="A10" s="185">
        <v>5</v>
      </c>
      <c r="B10" s="172" t="s">
        <v>9</v>
      </c>
      <c r="C10" s="170" t="s">
        <v>10</v>
      </c>
      <c r="D10" s="148" t="s">
        <v>4892</v>
      </c>
      <c r="E10" s="147"/>
      <c r="F10" s="171">
        <v>3961571.4285714286</v>
      </c>
      <c r="G10" s="147"/>
      <c r="H10" s="147"/>
      <c r="I10" s="147">
        <f t="shared" si="0"/>
        <v>3961571.4285714286</v>
      </c>
      <c r="J10" s="148"/>
      <c r="K10" s="179" t="str">
        <f t="shared" si="1"/>
        <v xml:space="preserve"> K9C</v>
      </c>
      <c r="L10" s="183" t="s">
        <v>5653</v>
      </c>
    </row>
    <row r="11" spans="1:12" ht="17.25" customHeight="1">
      <c r="A11" s="185">
        <v>6</v>
      </c>
      <c r="B11" s="173" t="s">
        <v>208</v>
      </c>
      <c r="C11" s="170" t="s">
        <v>209</v>
      </c>
      <c r="D11" s="148" t="s">
        <v>4892</v>
      </c>
      <c r="E11" s="147"/>
      <c r="F11" s="171">
        <v>5130000</v>
      </c>
      <c r="G11" s="147"/>
      <c r="H11" s="147"/>
      <c r="I11" s="147">
        <f t="shared" si="0"/>
        <v>5130000</v>
      </c>
      <c r="J11" s="148"/>
      <c r="K11" s="179" t="str">
        <f t="shared" si="1"/>
        <v xml:space="preserve"> K9C</v>
      </c>
      <c r="L11" s="183" t="s">
        <v>5653</v>
      </c>
    </row>
    <row r="12" spans="1:12" ht="17.25" customHeight="1">
      <c r="A12" s="185">
        <v>7</v>
      </c>
      <c r="B12" s="176" t="s">
        <v>356</v>
      </c>
      <c r="C12" s="173" t="s">
        <v>357</v>
      </c>
      <c r="D12" s="148" t="s">
        <v>4892</v>
      </c>
      <c r="E12" s="147"/>
      <c r="F12" s="171">
        <v>400000</v>
      </c>
      <c r="G12" s="147"/>
      <c r="H12" s="147"/>
      <c r="I12" s="147">
        <f t="shared" si="0"/>
        <v>400000</v>
      </c>
      <c r="J12" s="148"/>
      <c r="K12" s="179" t="str">
        <f t="shared" si="1"/>
        <v xml:space="preserve"> K9C</v>
      </c>
      <c r="L12" s="183" t="s">
        <v>5653</v>
      </c>
    </row>
    <row r="13" spans="1:12" ht="17.25" customHeight="1">
      <c r="A13" s="185">
        <v>8</v>
      </c>
      <c r="B13" s="168" t="s">
        <v>4899</v>
      </c>
      <c r="C13" s="168" t="s">
        <v>4900</v>
      </c>
      <c r="D13" s="168" t="s">
        <v>4901</v>
      </c>
      <c r="E13" s="169">
        <v>234000</v>
      </c>
      <c r="F13" s="147"/>
      <c r="G13" s="147"/>
      <c r="H13" s="169"/>
      <c r="I13" s="147">
        <f t="shared" si="0"/>
        <v>234000</v>
      </c>
      <c r="J13" s="148"/>
      <c r="K13" s="179" t="str">
        <f t="shared" si="1"/>
        <v>K10A</v>
      </c>
      <c r="L13" s="183" t="s">
        <v>5653</v>
      </c>
    </row>
    <row r="14" spans="1:12" ht="17.25" customHeight="1">
      <c r="A14" s="185">
        <v>9</v>
      </c>
      <c r="B14" s="168" t="s">
        <v>4902</v>
      </c>
      <c r="C14" s="168" t="s">
        <v>4903</v>
      </c>
      <c r="D14" s="168" t="s">
        <v>4904</v>
      </c>
      <c r="E14" s="169">
        <v>990000</v>
      </c>
      <c r="F14" s="147"/>
      <c r="G14" s="147"/>
      <c r="H14" s="169"/>
      <c r="I14" s="147">
        <f t="shared" si="0"/>
        <v>990000</v>
      </c>
      <c r="J14" s="148"/>
      <c r="K14" s="179" t="str">
        <f t="shared" si="1"/>
        <v>K10A</v>
      </c>
      <c r="L14" s="183" t="s">
        <v>5653</v>
      </c>
    </row>
    <row r="15" spans="1:12" ht="17.25" customHeight="1">
      <c r="A15" s="185">
        <v>10</v>
      </c>
      <c r="B15" s="168" t="s">
        <v>4905</v>
      </c>
      <c r="C15" s="168" t="s">
        <v>4906</v>
      </c>
      <c r="D15" s="168" t="s">
        <v>4904</v>
      </c>
      <c r="E15" s="169">
        <v>1026000</v>
      </c>
      <c r="F15" s="147"/>
      <c r="G15" s="147"/>
      <c r="H15" s="169"/>
      <c r="I15" s="147">
        <f t="shared" si="0"/>
        <v>1026000</v>
      </c>
      <c r="J15" s="148"/>
      <c r="K15" s="179" t="str">
        <f t="shared" si="1"/>
        <v>K10A</v>
      </c>
      <c r="L15" s="183" t="s">
        <v>5653</v>
      </c>
    </row>
    <row r="16" spans="1:12" ht="17.25" customHeight="1">
      <c r="A16" s="185">
        <v>11</v>
      </c>
      <c r="B16" s="176" t="s">
        <v>114</v>
      </c>
      <c r="C16" s="170" t="s">
        <v>115</v>
      </c>
      <c r="D16" s="148" t="s">
        <v>4904</v>
      </c>
      <c r="E16" s="147"/>
      <c r="F16" s="171">
        <v>413428.57142857148</v>
      </c>
      <c r="G16" s="147"/>
      <c r="H16" s="147"/>
      <c r="I16" s="147">
        <f t="shared" si="0"/>
        <v>413428.57142857148</v>
      </c>
      <c r="J16" s="148"/>
      <c r="K16" s="179" t="str">
        <f t="shared" si="1"/>
        <v>K10A</v>
      </c>
      <c r="L16" s="183" t="s">
        <v>5653</v>
      </c>
    </row>
    <row r="17" spans="1:12" ht="17.25" customHeight="1">
      <c r="A17" s="185">
        <v>12</v>
      </c>
      <c r="B17" s="176" t="s">
        <v>65</v>
      </c>
      <c r="C17" s="170" t="s">
        <v>36</v>
      </c>
      <c r="D17" s="148" t="s">
        <v>4901</v>
      </c>
      <c r="E17" s="147"/>
      <c r="F17" s="171">
        <v>692142.85714285716</v>
      </c>
      <c r="G17" s="147"/>
      <c r="H17" s="147"/>
      <c r="I17" s="147">
        <f t="shared" si="0"/>
        <v>692142.85714285716</v>
      </c>
      <c r="J17" s="148"/>
      <c r="K17" s="179" t="str">
        <f t="shared" si="1"/>
        <v>K10A</v>
      </c>
      <c r="L17" s="183" t="s">
        <v>5653</v>
      </c>
    </row>
    <row r="18" spans="1:12" ht="17.25" customHeight="1">
      <c r="A18" s="185">
        <v>13</v>
      </c>
      <c r="B18" s="176" t="s">
        <v>352</v>
      </c>
      <c r="C18" s="173" t="s">
        <v>353</v>
      </c>
      <c r="D18" s="148" t="s">
        <v>4904</v>
      </c>
      <c r="E18" s="147"/>
      <c r="F18" s="171">
        <v>400000</v>
      </c>
      <c r="G18" s="147"/>
      <c r="H18" s="147"/>
      <c r="I18" s="147">
        <f t="shared" si="0"/>
        <v>400000</v>
      </c>
      <c r="J18" s="148"/>
      <c r="K18" s="179" t="str">
        <f t="shared" si="1"/>
        <v>K10A</v>
      </c>
      <c r="L18" s="183" t="s">
        <v>5653</v>
      </c>
    </row>
    <row r="19" spans="1:12" ht="17.25" customHeight="1">
      <c r="A19" s="185">
        <v>14</v>
      </c>
      <c r="B19" s="170" t="s">
        <v>387</v>
      </c>
      <c r="C19" s="170" t="s">
        <v>366</v>
      </c>
      <c r="D19" s="148" t="s">
        <v>5611</v>
      </c>
      <c r="E19" s="147"/>
      <c r="F19" s="171">
        <v>1600000</v>
      </c>
      <c r="G19" s="147"/>
      <c r="H19" s="147"/>
      <c r="I19" s="147">
        <f t="shared" si="0"/>
        <v>1600000</v>
      </c>
      <c r="J19" s="148"/>
      <c r="K19" s="179" t="str">
        <f t="shared" si="1"/>
        <v>K10A</v>
      </c>
      <c r="L19" s="183" t="s">
        <v>5653</v>
      </c>
    </row>
    <row r="20" spans="1:12" ht="17.25" customHeight="1">
      <c r="A20" s="185">
        <v>15</v>
      </c>
      <c r="B20" s="170" t="s">
        <v>352</v>
      </c>
      <c r="C20" s="170" t="s">
        <v>353</v>
      </c>
      <c r="D20" s="148" t="s">
        <v>4904</v>
      </c>
      <c r="E20" s="147"/>
      <c r="F20" s="171">
        <v>1600000</v>
      </c>
      <c r="G20" s="147"/>
      <c r="H20" s="147"/>
      <c r="I20" s="147">
        <f t="shared" si="0"/>
        <v>1600000</v>
      </c>
      <c r="J20" s="148"/>
      <c r="K20" s="179" t="str">
        <f t="shared" si="1"/>
        <v>K10A</v>
      </c>
      <c r="L20" s="183" t="s">
        <v>5653</v>
      </c>
    </row>
    <row r="21" spans="1:12" ht="17.25" customHeight="1">
      <c r="A21" s="185">
        <v>16</v>
      </c>
      <c r="B21" s="173" t="s">
        <v>19</v>
      </c>
      <c r="C21" s="170" t="s">
        <v>20</v>
      </c>
      <c r="D21" s="148" t="s">
        <v>5303</v>
      </c>
      <c r="E21" s="147"/>
      <c r="F21" s="171">
        <v>9450000</v>
      </c>
      <c r="G21" s="147">
        <f>VLOOKUP(B21,'Lệ phí thi lại'!$B$8:$F$434,5,0)</f>
        <v>30000</v>
      </c>
      <c r="H21" s="147"/>
      <c r="I21" s="147">
        <f t="shared" si="0"/>
        <v>9480000</v>
      </c>
      <c r="J21" s="148"/>
      <c r="K21" s="179" t="str">
        <f t="shared" si="1"/>
        <v>K10A</v>
      </c>
      <c r="L21" s="183" t="s">
        <v>5653</v>
      </c>
    </row>
    <row r="22" spans="1:12" ht="17.25" customHeight="1">
      <c r="A22" s="185">
        <v>17</v>
      </c>
      <c r="B22" s="173" t="s">
        <v>21</v>
      </c>
      <c r="C22" s="170" t="s">
        <v>22</v>
      </c>
      <c r="D22" s="148" t="s">
        <v>4904</v>
      </c>
      <c r="E22" s="147"/>
      <c r="F22" s="171">
        <v>742500</v>
      </c>
      <c r="G22" s="147"/>
      <c r="H22" s="147"/>
      <c r="I22" s="147">
        <f t="shared" si="0"/>
        <v>742500</v>
      </c>
      <c r="J22" s="148"/>
      <c r="K22" s="179" t="str">
        <f t="shared" si="1"/>
        <v>K10A</v>
      </c>
      <c r="L22" s="183" t="s">
        <v>5653</v>
      </c>
    </row>
    <row r="23" spans="1:12" ht="17.25" customHeight="1">
      <c r="A23" s="185">
        <v>18</v>
      </c>
      <c r="B23" s="176" t="s">
        <v>66</v>
      </c>
      <c r="C23" s="170" t="s">
        <v>67</v>
      </c>
      <c r="D23" s="148" t="s">
        <v>4901</v>
      </c>
      <c r="E23" s="147"/>
      <c r="F23" s="171">
        <v>570000</v>
      </c>
      <c r="G23" s="147"/>
      <c r="H23" s="147"/>
      <c r="I23" s="147">
        <f t="shared" si="0"/>
        <v>570000</v>
      </c>
      <c r="J23" s="148"/>
      <c r="K23" s="179" t="str">
        <f t="shared" si="1"/>
        <v>K10A</v>
      </c>
      <c r="L23" s="183" t="s">
        <v>5653</v>
      </c>
    </row>
    <row r="24" spans="1:12" ht="17.25" customHeight="1">
      <c r="A24" s="185">
        <v>19</v>
      </c>
      <c r="B24" s="175" t="s">
        <v>282</v>
      </c>
      <c r="C24" s="176" t="s">
        <v>283</v>
      </c>
      <c r="D24" s="148" t="s">
        <v>5303</v>
      </c>
      <c r="E24" s="147"/>
      <c r="F24" s="171">
        <v>4180000</v>
      </c>
      <c r="G24" s="147"/>
      <c r="H24" s="147"/>
      <c r="I24" s="147">
        <f t="shared" si="0"/>
        <v>4180000</v>
      </c>
      <c r="J24" s="148"/>
      <c r="K24" s="179" t="str">
        <f t="shared" si="1"/>
        <v>K10A</v>
      </c>
      <c r="L24" s="183" t="s">
        <v>5653</v>
      </c>
    </row>
    <row r="25" spans="1:12" ht="17.25" customHeight="1">
      <c r="A25" s="185">
        <v>20</v>
      </c>
      <c r="B25" s="157" t="s">
        <v>4568</v>
      </c>
      <c r="C25" s="157" t="s">
        <v>4569</v>
      </c>
      <c r="D25" s="157" t="s">
        <v>4570</v>
      </c>
      <c r="E25" s="147">
        <f>VLOOKUP(B25,'Học phí'!$B$8:$F$395,5,0)</f>
        <v>2375000</v>
      </c>
      <c r="F25" s="147"/>
      <c r="G25" s="147"/>
      <c r="H25" s="132">
        <v>100000</v>
      </c>
      <c r="I25" s="147">
        <f t="shared" si="0"/>
        <v>2475000</v>
      </c>
      <c r="J25" s="148"/>
      <c r="K25" s="179" t="str">
        <f t="shared" si="1"/>
        <v>K11A</v>
      </c>
      <c r="L25" s="183" t="s">
        <v>5653</v>
      </c>
    </row>
    <row r="26" spans="1:12" ht="17.25" customHeight="1">
      <c r="A26" s="185">
        <v>21</v>
      </c>
      <c r="B26" s="157" t="s">
        <v>4571</v>
      </c>
      <c r="C26" s="157" t="s">
        <v>4572</v>
      </c>
      <c r="D26" s="157" t="s">
        <v>4570</v>
      </c>
      <c r="E26" s="147"/>
      <c r="F26" s="147"/>
      <c r="G26" s="147"/>
      <c r="H26" s="132">
        <v>0</v>
      </c>
      <c r="I26" s="147">
        <f t="shared" si="0"/>
        <v>0</v>
      </c>
      <c r="J26" s="148"/>
      <c r="K26" s="179" t="str">
        <f t="shared" si="1"/>
        <v>K11A</v>
      </c>
      <c r="L26" s="183" t="s">
        <v>5653</v>
      </c>
    </row>
    <row r="27" spans="1:12" ht="17.25" customHeight="1">
      <c r="A27" s="185">
        <v>22</v>
      </c>
      <c r="B27" s="157" t="s">
        <v>280</v>
      </c>
      <c r="C27" s="157" t="s">
        <v>281</v>
      </c>
      <c r="D27" s="157" t="s">
        <v>4570</v>
      </c>
      <c r="E27" s="147"/>
      <c r="F27" s="147">
        <f>VLOOKUP(B27,'HP lop duoi 10'!$A$2:$C$194,3,0)</f>
        <v>47000</v>
      </c>
      <c r="G27" s="147"/>
      <c r="H27" s="132">
        <v>50000</v>
      </c>
      <c r="I27" s="147">
        <f t="shared" si="0"/>
        <v>97000</v>
      </c>
      <c r="J27" s="148"/>
      <c r="K27" s="179" t="str">
        <f t="shared" si="1"/>
        <v>K11A</v>
      </c>
      <c r="L27" s="183" t="s">
        <v>5653</v>
      </c>
    </row>
    <row r="28" spans="1:12" ht="17.25" customHeight="1">
      <c r="A28" s="185">
        <v>23</v>
      </c>
      <c r="B28" s="157" t="s">
        <v>236</v>
      </c>
      <c r="C28" s="157" t="s">
        <v>237</v>
      </c>
      <c r="D28" s="157" t="s">
        <v>4573</v>
      </c>
      <c r="E28" s="147"/>
      <c r="F28" s="147">
        <f>VLOOKUP(B28,'HP lop duoi 10'!$A$2:$C$194,3,0)</f>
        <v>7240000</v>
      </c>
      <c r="G28" s="147"/>
      <c r="H28" s="132">
        <v>50000</v>
      </c>
      <c r="I28" s="147">
        <f t="shared" si="0"/>
        <v>7290000</v>
      </c>
      <c r="J28" s="148"/>
      <c r="K28" s="179" t="str">
        <f t="shared" si="1"/>
        <v>K11A</v>
      </c>
      <c r="L28" s="183" t="s">
        <v>5653</v>
      </c>
    </row>
    <row r="29" spans="1:12" ht="17.25" customHeight="1">
      <c r="A29" s="185">
        <v>24</v>
      </c>
      <c r="B29" s="157" t="s">
        <v>4574</v>
      </c>
      <c r="C29" s="157" t="s">
        <v>2086</v>
      </c>
      <c r="D29" s="157" t="s">
        <v>4573</v>
      </c>
      <c r="E29" s="147"/>
      <c r="F29" s="147"/>
      <c r="G29" s="147">
        <f>VLOOKUP(B29,'Lệ phí thi lại'!$B$8:$F$434,5,0)</f>
        <v>60000</v>
      </c>
      <c r="H29" s="132">
        <v>50000</v>
      </c>
      <c r="I29" s="147">
        <f t="shared" si="0"/>
        <v>110000</v>
      </c>
      <c r="J29" s="148"/>
      <c r="K29" s="179" t="str">
        <f t="shared" si="1"/>
        <v>K11A</v>
      </c>
      <c r="L29" s="183" t="s">
        <v>5653</v>
      </c>
    </row>
    <row r="30" spans="1:12" ht="17.25" customHeight="1">
      <c r="A30" s="185">
        <v>25</v>
      </c>
      <c r="B30" s="173" t="s">
        <v>168</v>
      </c>
      <c r="C30" s="170" t="s">
        <v>169</v>
      </c>
      <c r="D30" s="148" t="s">
        <v>5641</v>
      </c>
      <c r="E30" s="147"/>
      <c r="F30" s="171">
        <v>1875000</v>
      </c>
      <c r="G30" s="147"/>
      <c r="H30" s="147"/>
      <c r="I30" s="147">
        <f t="shared" si="0"/>
        <v>1875000</v>
      </c>
      <c r="J30" s="148"/>
      <c r="K30" s="179" t="str">
        <f t="shared" si="1"/>
        <v>K11A</v>
      </c>
      <c r="L30" s="183" t="s">
        <v>5653</v>
      </c>
    </row>
    <row r="31" spans="1:12" ht="17.25" customHeight="1">
      <c r="A31" s="185">
        <v>26</v>
      </c>
      <c r="B31" s="173" t="s">
        <v>170</v>
      </c>
      <c r="C31" s="170" t="s">
        <v>171</v>
      </c>
      <c r="D31" s="148" t="s">
        <v>5642</v>
      </c>
      <c r="E31" s="147"/>
      <c r="F31" s="171">
        <v>1575000</v>
      </c>
      <c r="G31" s="147"/>
      <c r="H31" s="147"/>
      <c r="I31" s="147">
        <f t="shared" si="0"/>
        <v>1575000</v>
      </c>
      <c r="J31" s="148"/>
      <c r="K31" s="179" t="str">
        <f t="shared" si="1"/>
        <v>K11A</v>
      </c>
      <c r="L31" s="183" t="s">
        <v>5653</v>
      </c>
    </row>
    <row r="32" spans="1:12" ht="17.25" customHeight="1">
      <c r="A32" s="185">
        <v>27</v>
      </c>
      <c r="B32" s="176" t="s">
        <v>172</v>
      </c>
      <c r="C32" s="170" t="s">
        <v>173</v>
      </c>
      <c r="D32" s="148" t="s">
        <v>5641</v>
      </c>
      <c r="E32" s="147"/>
      <c r="F32" s="171">
        <v>300000</v>
      </c>
      <c r="G32" s="147"/>
      <c r="H32" s="147"/>
      <c r="I32" s="147">
        <f t="shared" si="0"/>
        <v>300000</v>
      </c>
      <c r="J32" s="148"/>
      <c r="K32" s="179" t="str">
        <f t="shared" si="1"/>
        <v>K11A</v>
      </c>
      <c r="L32" s="183" t="s">
        <v>5653</v>
      </c>
    </row>
    <row r="33" spans="1:12" ht="17.25" customHeight="1">
      <c r="A33" s="185">
        <v>28</v>
      </c>
      <c r="B33" s="176" t="s">
        <v>174</v>
      </c>
      <c r="C33" s="170" t="s">
        <v>175</v>
      </c>
      <c r="D33" s="148" t="s">
        <v>5642</v>
      </c>
      <c r="E33" s="147"/>
      <c r="F33" s="171">
        <v>300000</v>
      </c>
      <c r="G33" s="147"/>
      <c r="H33" s="147"/>
      <c r="I33" s="147">
        <f t="shared" si="0"/>
        <v>300000</v>
      </c>
      <c r="J33" s="148"/>
      <c r="K33" s="179" t="str">
        <f t="shared" si="1"/>
        <v>K11A</v>
      </c>
      <c r="L33" s="183" t="s">
        <v>5653</v>
      </c>
    </row>
    <row r="34" spans="1:12" ht="17.25" customHeight="1">
      <c r="A34" s="185">
        <v>29</v>
      </c>
      <c r="B34" s="176" t="s">
        <v>240</v>
      </c>
      <c r="C34" s="170" t="s">
        <v>241</v>
      </c>
      <c r="D34" s="148" t="s">
        <v>5316</v>
      </c>
      <c r="E34" s="147"/>
      <c r="F34" s="171">
        <v>380000</v>
      </c>
      <c r="G34" s="147"/>
      <c r="H34" s="147"/>
      <c r="I34" s="147">
        <f t="shared" si="0"/>
        <v>380000</v>
      </c>
      <c r="J34" s="148"/>
      <c r="K34" s="179" t="str">
        <f t="shared" si="1"/>
        <v>K11A</v>
      </c>
      <c r="L34" s="183" t="s">
        <v>5653</v>
      </c>
    </row>
    <row r="35" spans="1:12" ht="17.25" customHeight="1">
      <c r="A35" s="185">
        <v>30</v>
      </c>
      <c r="B35" s="176" t="s">
        <v>248</v>
      </c>
      <c r="C35" s="176" t="s">
        <v>249</v>
      </c>
      <c r="D35" s="148" t="s">
        <v>4573</v>
      </c>
      <c r="E35" s="147"/>
      <c r="F35" s="171">
        <v>50000</v>
      </c>
      <c r="G35" s="147"/>
      <c r="H35" s="147"/>
      <c r="I35" s="147">
        <f t="shared" si="0"/>
        <v>50000</v>
      </c>
      <c r="J35" s="148"/>
      <c r="K35" s="179" t="str">
        <f t="shared" si="1"/>
        <v>K11A</v>
      </c>
      <c r="L35" s="183" t="s">
        <v>5653</v>
      </c>
    </row>
    <row r="36" spans="1:12" ht="17.25" customHeight="1">
      <c r="A36" s="185">
        <v>31</v>
      </c>
      <c r="B36" s="176" t="s">
        <v>256</v>
      </c>
      <c r="C36" s="176" t="s">
        <v>257</v>
      </c>
      <c r="D36" s="148" t="s">
        <v>5316</v>
      </c>
      <c r="E36" s="147"/>
      <c r="F36" s="171">
        <v>270000</v>
      </c>
      <c r="G36" s="147">
        <f>VLOOKUP(B36,'Lệ phí thi lại'!$B$8:$F$434,5,0)</f>
        <v>60000</v>
      </c>
      <c r="H36" s="147"/>
      <c r="I36" s="147">
        <f t="shared" si="0"/>
        <v>330000</v>
      </c>
      <c r="J36" s="148"/>
      <c r="K36" s="179" t="str">
        <f t="shared" si="1"/>
        <v>K11A</v>
      </c>
      <c r="L36" s="183" t="s">
        <v>5653</v>
      </c>
    </row>
    <row r="37" spans="1:12" ht="17.25" customHeight="1">
      <c r="A37" s="185">
        <v>32</v>
      </c>
      <c r="B37" s="176" t="s">
        <v>262</v>
      </c>
      <c r="C37" s="176" t="s">
        <v>263</v>
      </c>
      <c r="D37" s="148" t="s">
        <v>5316</v>
      </c>
      <c r="E37" s="147"/>
      <c r="F37" s="171">
        <v>270000</v>
      </c>
      <c r="G37" s="147"/>
      <c r="H37" s="147"/>
      <c r="I37" s="147">
        <f t="shared" si="0"/>
        <v>270000</v>
      </c>
      <c r="J37" s="148"/>
      <c r="K37" s="179" t="str">
        <f t="shared" si="1"/>
        <v>K11A</v>
      </c>
      <c r="L37" s="183" t="s">
        <v>5653</v>
      </c>
    </row>
    <row r="38" spans="1:12" ht="17.25" customHeight="1">
      <c r="A38" s="185">
        <v>33</v>
      </c>
      <c r="B38" s="174" t="s">
        <v>266</v>
      </c>
      <c r="C38" s="176" t="s">
        <v>267</v>
      </c>
      <c r="D38" s="148" t="s">
        <v>4573</v>
      </c>
      <c r="E38" s="147"/>
      <c r="F38" s="171">
        <v>1610000</v>
      </c>
      <c r="G38" s="147"/>
      <c r="H38" s="147"/>
      <c r="I38" s="147">
        <f t="shared" si="0"/>
        <v>1610000</v>
      </c>
      <c r="J38" s="148"/>
      <c r="K38" s="179" t="str">
        <f t="shared" si="1"/>
        <v>K11A</v>
      </c>
      <c r="L38" s="183" t="s">
        <v>5653</v>
      </c>
    </row>
    <row r="39" spans="1:12" ht="17.25" customHeight="1">
      <c r="A39" s="185">
        <v>34</v>
      </c>
      <c r="B39" s="174" t="s">
        <v>278</v>
      </c>
      <c r="C39" s="176" t="s">
        <v>279</v>
      </c>
      <c r="D39" s="148" t="s">
        <v>4570</v>
      </c>
      <c r="E39" s="147"/>
      <c r="F39" s="171">
        <v>47000</v>
      </c>
      <c r="G39" s="147"/>
      <c r="H39" s="147"/>
      <c r="I39" s="147">
        <f t="shared" si="0"/>
        <v>47000</v>
      </c>
      <c r="J39" s="148"/>
      <c r="K39" s="179" t="str">
        <f t="shared" si="1"/>
        <v>K11A</v>
      </c>
      <c r="L39" s="183" t="s">
        <v>5653</v>
      </c>
    </row>
    <row r="40" spans="1:12" ht="17.25" customHeight="1">
      <c r="A40" s="185">
        <v>35</v>
      </c>
      <c r="B40" s="176" t="s">
        <v>338</v>
      </c>
      <c r="C40" s="173" t="s">
        <v>339</v>
      </c>
      <c r="D40" s="148" t="s">
        <v>4573</v>
      </c>
      <c r="E40" s="147"/>
      <c r="F40" s="171">
        <v>44444.444444444438</v>
      </c>
      <c r="G40" s="147"/>
      <c r="H40" s="147"/>
      <c r="I40" s="147">
        <f t="shared" si="0"/>
        <v>44444.444444444438</v>
      </c>
      <c r="J40" s="148"/>
      <c r="K40" s="179" t="str">
        <f t="shared" si="1"/>
        <v>K11A</v>
      </c>
      <c r="L40" s="183" t="s">
        <v>5653</v>
      </c>
    </row>
    <row r="41" spans="1:12" ht="17.25" customHeight="1">
      <c r="A41" s="185">
        <v>36</v>
      </c>
      <c r="B41" s="176" t="s">
        <v>198</v>
      </c>
      <c r="C41" s="170" t="s">
        <v>199</v>
      </c>
      <c r="D41" s="148" t="s">
        <v>5316</v>
      </c>
      <c r="E41" s="147"/>
      <c r="F41" s="171">
        <v>122142.85714285716</v>
      </c>
      <c r="G41" s="147"/>
      <c r="H41" s="147"/>
      <c r="I41" s="147">
        <f t="shared" si="0"/>
        <v>122142.85714285716</v>
      </c>
      <c r="J41" s="148"/>
      <c r="K41" s="179" t="str">
        <f t="shared" si="1"/>
        <v>K11A</v>
      </c>
      <c r="L41" s="183" t="s">
        <v>5653</v>
      </c>
    </row>
    <row r="42" spans="1:12" ht="17.25" customHeight="1">
      <c r="A42" s="185">
        <v>37</v>
      </c>
      <c r="B42" s="30" t="s">
        <v>252</v>
      </c>
      <c r="C42" s="30" t="s">
        <v>253</v>
      </c>
      <c r="D42" s="30" t="s">
        <v>3990</v>
      </c>
      <c r="E42" s="147"/>
      <c r="F42" s="147">
        <f>VLOOKUP(B42,'HP lop duoi 10'!$A$2:$C$194,3,0)</f>
        <v>270000</v>
      </c>
      <c r="G42" s="147">
        <f>VLOOKUP(B42,'Lệ phí thi lại'!$B$8:$F$434,5,0)</f>
        <v>60000</v>
      </c>
      <c r="H42" s="132">
        <v>75000</v>
      </c>
      <c r="I42" s="147">
        <f t="shared" si="0"/>
        <v>405000</v>
      </c>
      <c r="J42" s="148"/>
      <c r="K42" s="179" t="str">
        <f t="shared" si="1"/>
        <v>K12A</v>
      </c>
      <c r="L42" s="183" t="s">
        <v>5653</v>
      </c>
    </row>
    <row r="43" spans="1:12" ht="17.25" customHeight="1">
      <c r="A43" s="185">
        <v>38</v>
      </c>
      <c r="B43" s="30" t="s">
        <v>3991</v>
      </c>
      <c r="C43" s="30" t="s">
        <v>3992</v>
      </c>
      <c r="D43" s="30" t="s">
        <v>3990</v>
      </c>
      <c r="E43" s="147"/>
      <c r="F43" s="147"/>
      <c r="G43" s="147">
        <f>VLOOKUP(B43,'Lệ phí thi lại'!$B$8:$F$434,5,0)</f>
        <v>120000</v>
      </c>
      <c r="H43" s="132">
        <v>75000</v>
      </c>
      <c r="I43" s="147">
        <f t="shared" si="0"/>
        <v>195000</v>
      </c>
      <c r="J43" s="148"/>
      <c r="K43" s="179" t="str">
        <f t="shared" si="1"/>
        <v>K12A</v>
      </c>
      <c r="L43" s="183" t="s">
        <v>5653</v>
      </c>
    </row>
    <row r="44" spans="1:12" ht="17.25" customHeight="1">
      <c r="A44" s="185">
        <v>39</v>
      </c>
      <c r="B44" s="30" t="s">
        <v>3993</v>
      </c>
      <c r="C44" s="30" t="s">
        <v>3994</v>
      </c>
      <c r="D44" s="30" t="s">
        <v>3990</v>
      </c>
      <c r="E44" s="147"/>
      <c r="F44" s="147"/>
      <c r="G44" s="147"/>
      <c r="H44" s="132">
        <v>75000</v>
      </c>
      <c r="I44" s="147">
        <f t="shared" si="0"/>
        <v>75000</v>
      </c>
      <c r="J44" s="148"/>
      <c r="K44" s="179" t="str">
        <f t="shared" si="1"/>
        <v>K12A</v>
      </c>
      <c r="L44" s="183" t="s">
        <v>5653</v>
      </c>
    </row>
    <row r="45" spans="1:12" ht="17.25" customHeight="1">
      <c r="A45" s="185">
        <v>40</v>
      </c>
      <c r="B45" s="30" t="s">
        <v>3995</v>
      </c>
      <c r="C45" s="30" t="s">
        <v>3996</v>
      </c>
      <c r="D45" s="30" t="s">
        <v>3990</v>
      </c>
      <c r="E45" s="147"/>
      <c r="F45" s="147"/>
      <c r="G45" s="147"/>
      <c r="H45" s="132">
        <v>75000</v>
      </c>
      <c r="I45" s="147">
        <f t="shared" si="0"/>
        <v>75000</v>
      </c>
      <c r="J45" s="148"/>
      <c r="K45" s="179" t="str">
        <f t="shared" si="1"/>
        <v>K12A</v>
      </c>
      <c r="L45" s="183" t="s">
        <v>5653</v>
      </c>
    </row>
    <row r="46" spans="1:12" ht="17.25" customHeight="1">
      <c r="A46" s="185">
        <v>41</v>
      </c>
      <c r="B46" s="30" t="s">
        <v>3997</v>
      </c>
      <c r="C46" s="30" t="s">
        <v>3998</v>
      </c>
      <c r="D46" s="30" t="s">
        <v>3990</v>
      </c>
      <c r="E46" s="147"/>
      <c r="F46" s="147"/>
      <c r="G46" s="147">
        <f>VLOOKUP(B46,'Lệ phí thi lại'!$B$8:$F$434,5,0)</f>
        <v>60000</v>
      </c>
      <c r="H46" s="132">
        <v>75000</v>
      </c>
      <c r="I46" s="147">
        <f t="shared" si="0"/>
        <v>135000</v>
      </c>
      <c r="J46" s="148"/>
      <c r="K46" s="179" t="str">
        <f t="shared" si="1"/>
        <v>K12A</v>
      </c>
      <c r="L46" s="183" t="s">
        <v>5653</v>
      </c>
    </row>
    <row r="47" spans="1:12" ht="17.25" customHeight="1">
      <c r="A47" s="185">
        <v>42</v>
      </c>
      <c r="B47" s="30" t="s">
        <v>350</v>
      </c>
      <c r="C47" s="30" t="s">
        <v>351</v>
      </c>
      <c r="D47" s="30" t="s">
        <v>3990</v>
      </c>
      <c r="E47" s="147"/>
      <c r="F47" s="147">
        <f>VLOOKUP(B47,'HP lop duoi 10'!$A$2:$C$194,3,0)</f>
        <v>934000</v>
      </c>
      <c r="G47" s="147"/>
      <c r="H47" s="132">
        <v>125000</v>
      </c>
      <c r="I47" s="147">
        <f t="shared" si="0"/>
        <v>1059000</v>
      </c>
      <c r="J47" s="148"/>
      <c r="K47" s="179" t="str">
        <f t="shared" si="1"/>
        <v>K12A</v>
      </c>
      <c r="L47" s="183" t="s">
        <v>5653</v>
      </c>
    </row>
    <row r="48" spans="1:12" ht="17.25" customHeight="1">
      <c r="A48" s="185">
        <v>43</v>
      </c>
      <c r="B48" s="30" t="s">
        <v>3999</v>
      </c>
      <c r="C48" s="30" t="s">
        <v>4000</v>
      </c>
      <c r="D48" s="30" t="s">
        <v>3990</v>
      </c>
      <c r="E48" s="147"/>
      <c r="F48" s="147"/>
      <c r="G48" s="147"/>
      <c r="H48" s="132">
        <v>75000</v>
      </c>
      <c r="I48" s="147">
        <f t="shared" si="0"/>
        <v>75000</v>
      </c>
      <c r="J48" s="148"/>
      <c r="K48" s="179" t="str">
        <f t="shared" si="1"/>
        <v>K12A</v>
      </c>
      <c r="L48" s="183" t="s">
        <v>5653</v>
      </c>
    </row>
    <row r="49" spans="1:12" ht="17.25" customHeight="1">
      <c r="A49" s="185">
        <v>44</v>
      </c>
      <c r="B49" s="30" t="s">
        <v>4001</v>
      </c>
      <c r="C49" s="30" t="s">
        <v>4002</v>
      </c>
      <c r="D49" s="30" t="s">
        <v>3990</v>
      </c>
      <c r="E49" s="147"/>
      <c r="F49" s="147"/>
      <c r="G49" s="147"/>
      <c r="H49" s="132">
        <v>75000</v>
      </c>
      <c r="I49" s="147">
        <f t="shared" si="0"/>
        <v>75000</v>
      </c>
      <c r="J49" s="148"/>
      <c r="K49" s="179" t="str">
        <f t="shared" si="1"/>
        <v>K12A</v>
      </c>
      <c r="L49" s="183" t="s">
        <v>5653</v>
      </c>
    </row>
    <row r="50" spans="1:12" ht="17.25" customHeight="1">
      <c r="A50" s="185">
        <v>45</v>
      </c>
      <c r="B50" s="30" t="s">
        <v>4003</v>
      </c>
      <c r="C50" s="30" t="s">
        <v>4004</v>
      </c>
      <c r="D50" s="30" t="s">
        <v>3990</v>
      </c>
      <c r="E50" s="147"/>
      <c r="F50" s="147"/>
      <c r="G50" s="147"/>
      <c r="H50" s="132">
        <v>75000</v>
      </c>
      <c r="I50" s="147">
        <f t="shared" si="0"/>
        <v>75000</v>
      </c>
      <c r="J50" s="148"/>
      <c r="K50" s="179" t="str">
        <f t="shared" si="1"/>
        <v>K12A</v>
      </c>
      <c r="L50" s="183" t="s">
        <v>5653</v>
      </c>
    </row>
    <row r="51" spans="1:12" ht="17.25" customHeight="1">
      <c r="A51" s="185">
        <v>46</v>
      </c>
      <c r="B51" s="30" t="s">
        <v>260</v>
      </c>
      <c r="C51" s="30" t="s">
        <v>261</v>
      </c>
      <c r="D51" s="30" t="s">
        <v>3990</v>
      </c>
      <c r="E51" s="147">
        <v>1600000</v>
      </c>
      <c r="F51" s="147">
        <f>VLOOKUP(B51,'HP lop duoi 10'!$A$2:$C$194,3,0)</f>
        <v>180000</v>
      </c>
      <c r="G51" s="147"/>
      <c r="H51" s="132">
        <v>75000</v>
      </c>
      <c r="I51" s="147">
        <f t="shared" si="0"/>
        <v>1855000</v>
      </c>
      <c r="J51" s="148"/>
      <c r="K51" s="179" t="str">
        <f t="shared" si="1"/>
        <v>K12A</v>
      </c>
      <c r="L51" s="183" t="s">
        <v>5653</v>
      </c>
    </row>
    <row r="52" spans="1:12" ht="17.25" customHeight="1">
      <c r="A52" s="185">
        <v>47</v>
      </c>
      <c r="B52" s="30" t="s">
        <v>4294</v>
      </c>
      <c r="C52" s="30" t="s">
        <v>4295</v>
      </c>
      <c r="D52" s="30" t="s">
        <v>4296</v>
      </c>
      <c r="E52" s="147"/>
      <c r="F52" s="147"/>
      <c r="G52" s="147"/>
      <c r="H52" s="132">
        <v>75000</v>
      </c>
      <c r="I52" s="147">
        <f t="shared" si="0"/>
        <v>75000</v>
      </c>
      <c r="J52" s="148"/>
      <c r="K52" s="179" t="str">
        <f t="shared" si="1"/>
        <v>K12A</v>
      </c>
      <c r="L52" s="183" t="s">
        <v>5653</v>
      </c>
    </row>
    <row r="53" spans="1:12" ht="17.25" customHeight="1">
      <c r="A53" s="185">
        <v>48</v>
      </c>
      <c r="B53" s="30" t="s">
        <v>4297</v>
      </c>
      <c r="C53" s="30" t="s">
        <v>4298</v>
      </c>
      <c r="D53" s="30" t="s">
        <v>4296</v>
      </c>
      <c r="E53" s="147"/>
      <c r="F53" s="147"/>
      <c r="G53" s="147"/>
      <c r="H53" s="132">
        <v>75000</v>
      </c>
      <c r="I53" s="147">
        <f t="shared" si="0"/>
        <v>75000</v>
      </c>
      <c r="J53" s="148"/>
      <c r="K53" s="179" t="str">
        <f t="shared" si="1"/>
        <v>K12A</v>
      </c>
      <c r="L53" s="183" t="s">
        <v>5653</v>
      </c>
    </row>
    <row r="54" spans="1:12" ht="17.25" customHeight="1">
      <c r="A54" s="185">
        <v>49</v>
      </c>
      <c r="B54" s="30" t="s">
        <v>4299</v>
      </c>
      <c r="C54" s="30" t="s">
        <v>4300</v>
      </c>
      <c r="D54" s="30" t="s">
        <v>4296</v>
      </c>
      <c r="E54" s="147"/>
      <c r="F54" s="147"/>
      <c r="G54" s="147"/>
      <c r="H54" s="132">
        <v>75000</v>
      </c>
      <c r="I54" s="147">
        <f t="shared" si="0"/>
        <v>75000</v>
      </c>
      <c r="J54" s="148"/>
      <c r="K54" s="179" t="str">
        <f t="shared" si="1"/>
        <v>K12A</v>
      </c>
      <c r="L54" s="183" t="s">
        <v>5653</v>
      </c>
    </row>
    <row r="55" spans="1:12" ht="17.25" customHeight="1">
      <c r="A55" s="185">
        <v>50</v>
      </c>
      <c r="B55" s="30" t="s">
        <v>4301</v>
      </c>
      <c r="C55" s="30" t="s">
        <v>4302</v>
      </c>
      <c r="D55" s="30" t="s">
        <v>4296</v>
      </c>
      <c r="E55" s="147"/>
      <c r="F55" s="147"/>
      <c r="G55" s="147"/>
      <c r="H55" s="132">
        <v>75000</v>
      </c>
      <c r="I55" s="147">
        <f t="shared" si="0"/>
        <v>75000</v>
      </c>
      <c r="J55" s="148"/>
      <c r="K55" s="179" t="str">
        <f t="shared" si="1"/>
        <v>K12A</v>
      </c>
      <c r="L55" s="183" t="s">
        <v>5653</v>
      </c>
    </row>
    <row r="56" spans="1:12" ht="17.25" customHeight="1">
      <c r="A56" s="185">
        <v>51</v>
      </c>
      <c r="B56" s="30" t="s">
        <v>4303</v>
      </c>
      <c r="C56" s="30" t="s">
        <v>4304</v>
      </c>
      <c r="D56" s="30" t="s">
        <v>4296</v>
      </c>
      <c r="E56" s="147"/>
      <c r="F56" s="147"/>
      <c r="G56" s="147"/>
      <c r="H56" s="132">
        <v>75000</v>
      </c>
      <c r="I56" s="147">
        <f t="shared" si="0"/>
        <v>75000</v>
      </c>
      <c r="J56" s="148"/>
      <c r="K56" s="179" t="str">
        <f t="shared" si="1"/>
        <v>K12A</v>
      </c>
      <c r="L56" s="183" t="s">
        <v>5653</v>
      </c>
    </row>
    <row r="57" spans="1:12" ht="17.25" customHeight="1">
      <c r="A57" s="185">
        <v>52</v>
      </c>
      <c r="B57" s="30" t="s">
        <v>4305</v>
      </c>
      <c r="C57" s="30" t="s">
        <v>4306</v>
      </c>
      <c r="D57" s="30" t="s">
        <v>4296</v>
      </c>
      <c r="E57" s="147"/>
      <c r="F57" s="147"/>
      <c r="G57" s="147"/>
      <c r="H57" s="132">
        <v>75000</v>
      </c>
      <c r="I57" s="147">
        <f t="shared" si="0"/>
        <v>75000</v>
      </c>
      <c r="J57" s="148"/>
      <c r="K57" s="179" t="str">
        <f t="shared" si="1"/>
        <v>K12A</v>
      </c>
      <c r="L57" s="183" t="s">
        <v>5653</v>
      </c>
    </row>
    <row r="58" spans="1:12" ht="17.25" customHeight="1">
      <c r="A58" s="185">
        <v>53</v>
      </c>
      <c r="B58" s="30" t="s">
        <v>4307</v>
      </c>
      <c r="C58" s="30" t="s">
        <v>4308</v>
      </c>
      <c r="D58" s="30" t="s">
        <v>4309</v>
      </c>
      <c r="E58" s="147"/>
      <c r="F58" s="147"/>
      <c r="G58" s="147"/>
      <c r="H58" s="132">
        <v>75000</v>
      </c>
      <c r="I58" s="147">
        <f t="shared" si="0"/>
        <v>75000</v>
      </c>
      <c r="J58" s="148"/>
      <c r="K58" s="179" t="str">
        <f t="shared" si="1"/>
        <v>K12A</v>
      </c>
      <c r="L58" s="183" t="s">
        <v>5653</v>
      </c>
    </row>
    <row r="59" spans="1:12" ht="17.25" customHeight="1">
      <c r="A59" s="185">
        <v>54</v>
      </c>
      <c r="B59" s="30" t="s">
        <v>4310</v>
      </c>
      <c r="C59" s="30" t="s">
        <v>4311</v>
      </c>
      <c r="D59" s="30" t="s">
        <v>4309</v>
      </c>
      <c r="E59" s="147"/>
      <c r="F59" s="147"/>
      <c r="G59" s="147"/>
      <c r="H59" s="132">
        <v>75000</v>
      </c>
      <c r="I59" s="147">
        <f t="shared" si="0"/>
        <v>75000</v>
      </c>
      <c r="J59" s="148"/>
      <c r="K59" s="179" t="str">
        <f t="shared" si="1"/>
        <v>K12A</v>
      </c>
      <c r="L59" s="183" t="s">
        <v>5653</v>
      </c>
    </row>
    <row r="60" spans="1:12" ht="17.25" customHeight="1">
      <c r="A60" s="185">
        <v>55</v>
      </c>
      <c r="B60" s="30" t="s">
        <v>4312</v>
      </c>
      <c r="C60" s="30" t="s">
        <v>4313</v>
      </c>
      <c r="D60" s="30" t="s">
        <v>4309</v>
      </c>
      <c r="E60" s="147"/>
      <c r="F60" s="147"/>
      <c r="G60" s="147"/>
      <c r="H60" s="132">
        <v>75000</v>
      </c>
      <c r="I60" s="147">
        <f t="shared" si="0"/>
        <v>75000</v>
      </c>
      <c r="J60" s="148"/>
      <c r="K60" s="179" t="str">
        <f t="shared" si="1"/>
        <v>K12A</v>
      </c>
      <c r="L60" s="183" t="s">
        <v>5653</v>
      </c>
    </row>
    <row r="61" spans="1:12" ht="17.25" customHeight="1">
      <c r="A61" s="185">
        <v>56</v>
      </c>
      <c r="B61" s="30" t="s">
        <v>4314</v>
      </c>
      <c r="C61" s="30" t="s">
        <v>2878</v>
      </c>
      <c r="D61" s="30" t="s">
        <v>4309</v>
      </c>
      <c r="E61" s="147"/>
      <c r="F61" s="147"/>
      <c r="G61" s="147">
        <f>VLOOKUP(B61,'Lệ phí thi lại'!$B$8:$F$434,5,0)</f>
        <v>60000</v>
      </c>
      <c r="H61" s="132">
        <v>75000</v>
      </c>
      <c r="I61" s="147">
        <f t="shared" si="0"/>
        <v>135000</v>
      </c>
      <c r="J61" s="148"/>
      <c r="K61" s="179" t="str">
        <f t="shared" si="1"/>
        <v>K12A</v>
      </c>
      <c r="L61" s="183" t="s">
        <v>5653</v>
      </c>
    </row>
    <row r="62" spans="1:12" ht="17.25" customHeight="1">
      <c r="A62" s="185">
        <v>57</v>
      </c>
      <c r="B62" s="30" t="s">
        <v>4315</v>
      </c>
      <c r="C62" s="30" t="s">
        <v>4316</v>
      </c>
      <c r="D62" s="30" t="s">
        <v>4309</v>
      </c>
      <c r="E62" s="147"/>
      <c r="F62" s="147"/>
      <c r="G62" s="147"/>
      <c r="H62" s="132">
        <v>75000</v>
      </c>
      <c r="I62" s="147">
        <f t="shared" si="0"/>
        <v>75000</v>
      </c>
      <c r="J62" s="148"/>
      <c r="K62" s="179" t="str">
        <f t="shared" si="1"/>
        <v>K12A</v>
      </c>
      <c r="L62" s="183" t="s">
        <v>5653</v>
      </c>
    </row>
    <row r="63" spans="1:12" ht="17.25" customHeight="1">
      <c r="A63" s="185">
        <v>58</v>
      </c>
      <c r="B63" s="30" t="s">
        <v>4317</v>
      </c>
      <c r="C63" s="30" t="s">
        <v>4318</v>
      </c>
      <c r="D63" s="30" t="s">
        <v>4309</v>
      </c>
      <c r="E63" s="147"/>
      <c r="F63" s="147"/>
      <c r="G63" s="147"/>
      <c r="H63" s="132">
        <v>75000</v>
      </c>
      <c r="I63" s="147">
        <f t="shared" si="0"/>
        <v>75000</v>
      </c>
      <c r="J63" s="148"/>
      <c r="K63" s="179" t="str">
        <f t="shared" si="1"/>
        <v>K12A</v>
      </c>
      <c r="L63" s="183" t="s">
        <v>5653</v>
      </c>
    </row>
    <row r="64" spans="1:12" ht="17.25" customHeight="1">
      <c r="A64" s="185">
        <v>59</v>
      </c>
      <c r="B64" s="30" t="s">
        <v>4319</v>
      </c>
      <c r="C64" s="30" t="s">
        <v>861</v>
      </c>
      <c r="D64" s="30" t="s">
        <v>4309</v>
      </c>
      <c r="E64" s="147"/>
      <c r="F64" s="147"/>
      <c r="G64" s="147">
        <f>VLOOKUP(B64,'Lệ phí thi lại'!$B$8:$F$434,5,0)</f>
        <v>30000</v>
      </c>
      <c r="H64" s="132">
        <v>75000</v>
      </c>
      <c r="I64" s="147">
        <f t="shared" si="0"/>
        <v>105000</v>
      </c>
      <c r="J64" s="148"/>
      <c r="K64" s="179" t="str">
        <f t="shared" si="1"/>
        <v>K12A</v>
      </c>
      <c r="L64" s="183" t="s">
        <v>5653</v>
      </c>
    </row>
    <row r="65" spans="1:12" ht="17.25" customHeight="1">
      <c r="A65" s="185">
        <v>60</v>
      </c>
      <c r="B65" s="30" t="s">
        <v>4320</v>
      </c>
      <c r="C65" s="30" t="s">
        <v>4321</v>
      </c>
      <c r="D65" s="30" t="s">
        <v>4309</v>
      </c>
      <c r="E65" s="147"/>
      <c r="F65" s="147"/>
      <c r="G65" s="147">
        <f>VLOOKUP(B65,'Lệ phí thi lại'!$B$8:$F$434,5,0)</f>
        <v>150000</v>
      </c>
      <c r="H65" s="132">
        <v>75000</v>
      </c>
      <c r="I65" s="147">
        <f t="shared" si="0"/>
        <v>225000</v>
      </c>
      <c r="J65" s="148"/>
      <c r="K65" s="179" t="str">
        <f t="shared" si="1"/>
        <v>K12A</v>
      </c>
      <c r="L65" s="183" t="s">
        <v>5653</v>
      </c>
    </row>
    <row r="66" spans="1:12" ht="17.25" customHeight="1">
      <c r="A66" s="185">
        <v>61</v>
      </c>
      <c r="B66" s="30" t="s">
        <v>4322</v>
      </c>
      <c r="C66" s="30" t="s">
        <v>4323</v>
      </c>
      <c r="D66" s="30" t="s">
        <v>4309</v>
      </c>
      <c r="E66" s="147"/>
      <c r="F66" s="147"/>
      <c r="G66" s="147"/>
      <c r="H66" s="132">
        <v>75000</v>
      </c>
      <c r="I66" s="147">
        <f t="shared" si="0"/>
        <v>75000</v>
      </c>
      <c r="J66" s="148"/>
      <c r="K66" s="179" t="str">
        <f t="shared" si="1"/>
        <v>K12A</v>
      </c>
      <c r="L66" s="183" t="s">
        <v>5653</v>
      </c>
    </row>
    <row r="67" spans="1:12" ht="17.25" customHeight="1">
      <c r="A67" s="185">
        <v>62</v>
      </c>
      <c r="B67" s="30" t="s">
        <v>4324</v>
      </c>
      <c r="C67" s="30" t="s">
        <v>4325</v>
      </c>
      <c r="D67" s="30" t="s">
        <v>4309</v>
      </c>
      <c r="E67" s="147"/>
      <c r="F67" s="147"/>
      <c r="G67" s="147"/>
      <c r="H67" s="132">
        <v>75000</v>
      </c>
      <c r="I67" s="147">
        <f t="shared" si="0"/>
        <v>75000</v>
      </c>
      <c r="J67" s="148"/>
      <c r="K67" s="179" t="str">
        <f t="shared" si="1"/>
        <v>K12A</v>
      </c>
      <c r="L67" s="183" t="s">
        <v>5653</v>
      </c>
    </row>
    <row r="68" spans="1:12" ht="17.25" customHeight="1">
      <c r="A68" s="185">
        <v>63</v>
      </c>
      <c r="B68" s="176" t="s">
        <v>336</v>
      </c>
      <c r="C68" s="173" t="s">
        <v>337</v>
      </c>
      <c r="D68" s="148" t="s">
        <v>3990</v>
      </c>
      <c r="E68" s="147"/>
      <c r="F68" s="171">
        <v>266666.66666666663</v>
      </c>
      <c r="G68" s="147"/>
      <c r="H68" s="147"/>
      <c r="I68" s="147">
        <f t="shared" si="0"/>
        <v>266666.66666666663</v>
      </c>
      <c r="J68" s="148"/>
      <c r="K68" s="179" t="str">
        <f t="shared" si="1"/>
        <v>K12A</v>
      </c>
      <c r="L68" s="183" t="s">
        <v>5653</v>
      </c>
    </row>
    <row r="69" spans="1:12" ht="17.25" customHeight="1">
      <c r="A69" s="185">
        <v>64</v>
      </c>
      <c r="B69" s="30" t="s">
        <v>5344</v>
      </c>
      <c r="C69" s="30" t="s">
        <v>3372</v>
      </c>
      <c r="D69" s="30" t="s">
        <v>4309</v>
      </c>
      <c r="E69" s="147"/>
      <c r="F69" s="147"/>
      <c r="G69" s="169">
        <v>60000</v>
      </c>
      <c r="H69" s="177">
        <v>60000</v>
      </c>
      <c r="I69" s="147">
        <f t="shared" si="0"/>
        <v>120000</v>
      </c>
      <c r="J69" s="148"/>
      <c r="K69" s="179" t="str">
        <f t="shared" si="1"/>
        <v>K12A</v>
      </c>
      <c r="L69" s="183" t="s">
        <v>5653</v>
      </c>
    </row>
    <row r="70" spans="1:12" ht="17.25" customHeight="1">
      <c r="A70" s="185">
        <v>65</v>
      </c>
      <c r="B70" s="30" t="s">
        <v>4005</v>
      </c>
      <c r="C70" s="30" t="s">
        <v>4006</v>
      </c>
      <c r="D70" s="30" t="s">
        <v>4007</v>
      </c>
      <c r="E70" s="147"/>
      <c r="F70" s="147"/>
      <c r="G70" s="147"/>
      <c r="H70" s="132">
        <v>75000</v>
      </c>
      <c r="I70" s="147">
        <f t="shared" ref="I70:I133" si="2">SUM(E70:H70)</f>
        <v>75000</v>
      </c>
      <c r="J70" s="148"/>
      <c r="K70" s="179" t="str">
        <f t="shared" ref="K70:K133" si="3">RIGHT(D70,4)</f>
        <v>K12B</v>
      </c>
      <c r="L70" s="183" t="s">
        <v>5653</v>
      </c>
    </row>
    <row r="71" spans="1:12" ht="17.25" customHeight="1">
      <c r="A71" s="185">
        <v>66</v>
      </c>
      <c r="B71" s="30" t="s">
        <v>4008</v>
      </c>
      <c r="C71" s="30" t="s">
        <v>4009</v>
      </c>
      <c r="D71" s="30" t="s">
        <v>4007</v>
      </c>
      <c r="E71" s="147"/>
      <c r="F71" s="147"/>
      <c r="G71" s="147"/>
      <c r="H71" s="132">
        <v>75000</v>
      </c>
      <c r="I71" s="147">
        <f t="shared" si="2"/>
        <v>75000</v>
      </c>
      <c r="J71" s="148"/>
      <c r="K71" s="179" t="str">
        <f t="shared" si="3"/>
        <v>K12B</v>
      </c>
      <c r="L71" s="183" t="s">
        <v>5653</v>
      </c>
    </row>
    <row r="72" spans="1:12" ht="17.25" customHeight="1">
      <c r="A72" s="185">
        <v>67</v>
      </c>
      <c r="B72" s="30" t="s">
        <v>4010</v>
      </c>
      <c r="C72" s="30" t="s">
        <v>4011</v>
      </c>
      <c r="D72" s="30" t="s">
        <v>4007</v>
      </c>
      <c r="E72" s="147"/>
      <c r="F72" s="147"/>
      <c r="G72" s="147"/>
      <c r="H72" s="132">
        <v>75000</v>
      </c>
      <c r="I72" s="147">
        <f t="shared" si="2"/>
        <v>75000</v>
      </c>
      <c r="J72" s="148"/>
      <c r="K72" s="179" t="str">
        <f t="shared" si="3"/>
        <v>K12B</v>
      </c>
      <c r="L72" s="183" t="s">
        <v>5653</v>
      </c>
    </row>
    <row r="73" spans="1:12" ht="17.25" customHeight="1">
      <c r="A73" s="185">
        <v>68</v>
      </c>
      <c r="B73" s="30" t="s">
        <v>4012</v>
      </c>
      <c r="C73" s="30" t="s">
        <v>4013</v>
      </c>
      <c r="D73" s="30" t="s">
        <v>4007</v>
      </c>
      <c r="E73" s="147"/>
      <c r="F73" s="147"/>
      <c r="G73" s="147"/>
      <c r="H73" s="132">
        <v>75000</v>
      </c>
      <c r="I73" s="147">
        <f t="shared" si="2"/>
        <v>75000</v>
      </c>
      <c r="J73" s="148"/>
      <c r="K73" s="179" t="str">
        <f t="shared" si="3"/>
        <v>K12B</v>
      </c>
      <c r="L73" s="183" t="s">
        <v>5653</v>
      </c>
    </row>
    <row r="74" spans="1:12" ht="17.25" customHeight="1">
      <c r="A74" s="185">
        <v>69</v>
      </c>
      <c r="B74" s="30" t="s">
        <v>4014</v>
      </c>
      <c r="C74" s="30" t="s">
        <v>4015</v>
      </c>
      <c r="D74" s="30" t="s">
        <v>4007</v>
      </c>
      <c r="E74" s="147"/>
      <c r="F74" s="147"/>
      <c r="G74" s="147"/>
      <c r="H74" s="132">
        <v>125000</v>
      </c>
      <c r="I74" s="147">
        <f t="shared" si="2"/>
        <v>125000</v>
      </c>
      <c r="J74" s="148"/>
      <c r="K74" s="179" t="str">
        <f t="shared" si="3"/>
        <v>K12B</v>
      </c>
      <c r="L74" s="183" t="s">
        <v>5653</v>
      </c>
    </row>
    <row r="75" spans="1:12" ht="17.25" customHeight="1">
      <c r="A75" s="185">
        <v>70</v>
      </c>
      <c r="B75" s="30" t="s">
        <v>4016</v>
      </c>
      <c r="C75" s="30" t="s">
        <v>4017</v>
      </c>
      <c r="D75" s="30" t="s">
        <v>4007</v>
      </c>
      <c r="E75" s="147"/>
      <c r="F75" s="147"/>
      <c r="G75" s="147"/>
      <c r="H75" s="132">
        <v>75000</v>
      </c>
      <c r="I75" s="147">
        <f t="shared" si="2"/>
        <v>75000</v>
      </c>
      <c r="J75" s="148"/>
      <c r="K75" s="179" t="str">
        <f t="shared" si="3"/>
        <v>K12B</v>
      </c>
      <c r="L75" s="183" t="s">
        <v>5653</v>
      </c>
    </row>
    <row r="76" spans="1:12" ht="17.25" customHeight="1">
      <c r="A76" s="185">
        <v>71</v>
      </c>
      <c r="B76" s="30" t="s">
        <v>4018</v>
      </c>
      <c r="C76" s="30" t="s">
        <v>4019</v>
      </c>
      <c r="D76" s="30" t="s">
        <v>4007</v>
      </c>
      <c r="E76" s="147"/>
      <c r="F76" s="147"/>
      <c r="G76" s="147"/>
      <c r="H76" s="132">
        <v>75000</v>
      </c>
      <c r="I76" s="147">
        <f t="shared" si="2"/>
        <v>75000</v>
      </c>
      <c r="J76" s="148"/>
      <c r="K76" s="179" t="str">
        <f t="shared" si="3"/>
        <v>K12B</v>
      </c>
      <c r="L76" s="183" t="s">
        <v>5653</v>
      </c>
    </row>
    <row r="77" spans="1:12" ht="17.25" customHeight="1">
      <c r="A77" s="185">
        <v>72</v>
      </c>
      <c r="B77" s="30" t="s">
        <v>4020</v>
      </c>
      <c r="C77" s="30" t="s">
        <v>4021</v>
      </c>
      <c r="D77" s="30" t="s">
        <v>4007</v>
      </c>
      <c r="E77" s="147"/>
      <c r="F77" s="147"/>
      <c r="G77" s="147"/>
      <c r="H77" s="132">
        <v>75000</v>
      </c>
      <c r="I77" s="147">
        <f t="shared" si="2"/>
        <v>75000</v>
      </c>
      <c r="J77" s="148"/>
      <c r="K77" s="179" t="str">
        <f t="shared" si="3"/>
        <v>K12B</v>
      </c>
      <c r="L77" s="183" t="s">
        <v>5653</v>
      </c>
    </row>
    <row r="78" spans="1:12" ht="17.25" customHeight="1">
      <c r="A78" s="185">
        <v>73</v>
      </c>
      <c r="B78" s="30" t="s">
        <v>4022</v>
      </c>
      <c r="C78" s="30" t="s">
        <v>4023</v>
      </c>
      <c r="D78" s="30" t="s">
        <v>4007</v>
      </c>
      <c r="E78" s="147"/>
      <c r="F78" s="147"/>
      <c r="G78" s="147"/>
      <c r="H78" s="132">
        <v>75000</v>
      </c>
      <c r="I78" s="147">
        <f t="shared" si="2"/>
        <v>75000</v>
      </c>
      <c r="J78" s="148"/>
      <c r="K78" s="179" t="str">
        <f t="shared" si="3"/>
        <v>K12B</v>
      </c>
      <c r="L78" s="183" t="s">
        <v>5653</v>
      </c>
    </row>
    <row r="79" spans="1:12" ht="17.25" customHeight="1">
      <c r="A79" s="185">
        <v>74</v>
      </c>
      <c r="B79" s="30" t="s">
        <v>4024</v>
      </c>
      <c r="C79" s="30" t="s">
        <v>4025</v>
      </c>
      <c r="D79" s="30" t="s">
        <v>4007</v>
      </c>
      <c r="E79" s="147"/>
      <c r="F79" s="147"/>
      <c r="G79" s="147"/>
      <c r="H79" s="132">
        <v>125000</v>
      </c>
      <c r="I79" s="147">
        <f t="shared" si="2"/>
        <v>125000</v>
      </c>
      <c r="J79" s="148"/>
      <c r="K79" s="179" t="str">
        <f t="shared" si="3"/>
        <v>K12B</v>
      </c>
      <c r="L79" s="183" t="s">
        <v>5653</v>
      </c>
    </row>
    <row r="80" spans="1:12" ht="17.25" customHeight="1">
      <c r="A80" s="185">
        <v>75</v>
      </c>
      <c r="B80" s="30" t="s">
        <v>4026</v>
      </c>
      <c r="C80" s="30" t="s">
        <v>4027</v>
      </c>
      <c r="D80" s="30" t="s">
        <v>4007</v>
      </c>
      <c r="E80" s="147"/>
      <c r="F80" s="147"/>
      <c r="G80" s="147"/>
      <c r="H80" s="132">
        <v>75000</v>
      </c>
      <c r="I80" s="147">
        <f t="shared" si="2"/>
        <v>75000</v>
      </c>
      <c r="J80" s="148"/>
      <c r="K80" s="179" t="str">
        <f t="shared" si="3"/>
        <v>K12B</v>
      </c>
      <c r="L80" s="183" t="s">
        <v>5653</v>
      </c>
    </row>
    <row r="81" spans="1:12" ht="17.25" customHeight="1">
      <c r="A81" s="185">
        <v>76</v>
      </c>
      <c r="B81" s="30" t="s">
        <v>375</v>
      </c>
      <c r="C81" s="30" t="s">
        <v>376</v>
      </c>
      <c r="D81" s="30" t="s">
        <v>4007</v>
      </c>
      <c r="E81" s="147"/>
      <c r="F81" s="147">
        <f>VLOOKUP(B81,'HP lop duoi 10'!$A$2:$C$194,3,0)</f>
        <v>6975000</v>
      </c>
      <c r="G81" s="147"/>
      <c r="H81" s="132">
        <v>75000</v>
      </c>
      <c r="I81" s="147">
        <f t="shared" si="2"/>
        <v>7050000</v>
      </c>
      <c r="J81" s="148"/>
      <c r="K81" s="179" t="str">
        <f t="shared" si="3"/>
        <v>K12B</v>
      </c>
      <c r="L81" s="183" t="s">
        <v>5653</v>
      </c>
    </row>
    <row r="82" spans="1:12" ht="17.25" customHeight="1">
      <c r="A82" s="185">
        <v>77</v>
      </c>
      <c r="B82" s="30" t="s">
        <v>4028</v>
      </c>
      <c r="C82" s="30" t="s">
        <v>4029</v>
      </c>
      <c r="D82" s="30" t="s">
        <v>4007</v>
      </c>
      <c r="E82" s="147"/>
      <c r="F82" s="147"/>
      <c r="G82" s="147"/>
      <c r="H82" s="132">
        <v>75000</v>
      </c>
      <c r="I82" s="147">
        <f t="shared" si="2"/>
        <v>75000</v>
      </c>
      <c r="J82" s="148"/>
      <c r="K82" s="179" t="str">
        <f t="shared" si="3"/>
        <v>K12B</v>
      </c>
      <c r="L82" s="183" t="s">
        <v>5653</v>
      </c>
    </row>
    <row r="83" spans="1:12" ht="17.25" customHeight="1">
      <c r="A83" s="185">
        <v>78</v>
      </c>
      <c r="B83" s="30" t="s">
        <v>4030</v>
      </c>
      <c r="C83" s="30" t="s">
        <v>4031</v>
      </c>
      <c r="D83" s="30" t="s">
        <v>4007</v>
      </c>
      <c r="E83" s="147"/>
      <c r="F83" s="147"/>
      <c r="G83" s="147"/>
      <c r="H83" s="132">
        <v>75000</v>
      </c>
      <c r="I83" s="147">
        <f t="shared" si="2"/>
        <v>75000</v>
      </c>
      <c r="J83" s="148"/>
      <c r="K83" s="179" t="str">
        <f t="shared" si="3"/>
        <v>K12B</v>
      </c>
      <c r="L83" s="183" t="s">
        <v>5653</v>
      </c>
    </row>
    <row r="84" spans="1:12" ht="17.25" customHeight="1">
      <c r="A84" s="185">
        <v>79</v>
      </c>
      <c r="B84" s="30" t="s">
        <v>4032</v>
      </c>
      <c r="C84" s="30" t="s">
        <v>4033</v>
      </c>
      <c r="D84" s="30" t="s">
        <v>4007</v>
      </c>
      <c r="E84" s="147"/>
      <c r="F84" s="147"/>
      <c r="G84" s="147"/>
      <c r="H84" s="132">
        <v>75000</v>
      </c>
      <c r="I84" s="147">
        <f t="shared" si="2"/>
        <v>75000</v>
      </c>
      <c r="J84" s="148"/>
      <c r="K84" s="179" t="str">
        <f t="shared" si="3"/>
        <v>K12B</v>
      </c>
      <c r="L84" s="183" t="s">
        <v>5653</v>
      </c>
    </row>
    <row r="85" spans="1:12" ht="17.25" customHeight="1">
      <c r="A85" s="185">
        <v>80</v>
      </c>
      <c r="B85" s="30" t="s">
        <v>4034</v>
      </c>
      <c r="C85" s="30" t="s">
        <v>4035</v>
      </c>
      <c r="D85" s="30" t="s">
        <v>4007</v>
      </c>
      <c r="E85" s="147"/>
      <c r="F85" s="147"/>
      <c r="G85" s="147"/>
      <c r="H85" s="132">
        <v>75000</v>
      </c>
      <c r="I85" s="147">
        <f t="shared" si="2"/>
        <v>75000</v>
      </c>
      <c r="J85" s="148"/>
      <c r="K85" s="179" t="str">
        <f t="shared" si="3"/>
        <v>K12B</v>
      </c>
      <c r="L85" s="183" t="s">
        <v>5653</v>
      </c>
    </row>
    <row r="86" spans="1:12" ht="17.25" customHeight="1">
      <c r="A86" s="185">
        <v>81</v>
      </c>
      <c r="B86" s="30" t="s">
        <v>4036</v>
      </c>
      <c r="C86" s="30" t="s">
        <v>4037</v>
      </c>
      <c r="D86" s="30" t="s">
        <v>4007</v>
      </c>
      <c r="E86" s="147"/>
      <c r="F86" s="147"/>
      <c r="G86" s="147"/>
      <c r="H86" s="132">
        <v>75000</v>
      </c>
      <c r="I86" s="147">
        <f t="shared" si="2"/>
        <v>75000</v>
      </c>
      <c r="J86" s="148"/>
      <c r="K86" s="179" t="str">
        <f t="shared" si="3"/>
        <v>K12B</v>
      </c>
      <c r="L86" s="183" t="s">
        <v>5653</v>
      </c>
    </row>
    <row r="87" spans="1:12" ht="17.25" customHeight="1">
      <c r="A87" s="185">
        <v>82</v>
      </c>
      <c r="B87" s="30" t="s">
        <v>4326</v>
      </c>
      <c r="C87" s="30" t="s">
        <v>4327</v>
      </c>
      <c r="D87" s="30" t="s">
        <v>4328</v>
      </c>
      <c r="E87" s="147"/>
      <c r="F87" s="147"/>
      <c r="G87" s="147"/>
      <c r="H87" s="132">
        <v>75000</v>
      </c>
      <c r="I87" s="147">
        <f t="shared" si="2"/>
        <v>75000</v>
      </c>
      <c r="J87" s="148"/>
      <c r="K87" s="179" t="str">
        <f t="shared" si="3"/>
        <v>K12B</v>
      </c>
      <c r="L87" s="183" t="s">
        <v>5653</v>
      </c>
    </row>
    <row r="88" spans="1:12" ht="17.25" customHeight="1">
      <c r="A88" s="185">
        <v>83</v>
      </c>
      <c r="B88" s="30" t="s">
        <v>4329</v>
      </c>
      <c r="C88" s="30" t="s">
        <v>4330</v>
      </c>
      <c r="D88" s="30" t="s">
        <v>4328</v>
      </c>
      <c r="E88" s="147"/>
      <c r="F88" s="147"/>
      <c r="G88" s="147"/>
      <c r="H88" s="132">
        <v>75000</v>
      </c>
      <c r="I88" s="147">
        <f t="shared" si="2"/>
        <v>75000</v>
      </c>
      <c r="J88" s="148"/>
      <c r="K88" s="179" t="str">
        <f t="shared" si="3"/>
        <v>K12B</v>
      </c>
      <c r="L88" s="183" t="s">
        <v>5653</v>
      </c>
    </row>
    <row r="89" spans="1:12" ht="17.25" customHeight="1">
      <c r="A89" s="185">
        <v>84</v>
      </c>
      <c r="B89" s="30" t="s">
        <v>364</v>
      </c>
      <c r="C89" s="30" t="s">
        <v>365</v>
      </c>
      <c r="D89" s="30" t="s">
        <v>4328</v>
      </c>
      <c r="E89" s="147"/>
      <c r="F89" s="147">
        <f>VLOOKUP(B89,'HP lop duoi 10'!$A$2:$C$194,3,0)</f>
        <v>267000</v>
      </c>
      <c r="G89" s="147"/>
      <c r="H89" s="132">
        <v>75000</v>
      </c>
      <c r="I89" s="147">
        <f t="shared" si="2"/>
        <v>342000</v>
      </c>
      <c r="J89" s="148"/>
      <c r="K89" s="179" t="str">
        <f t="shared" si="3"/>
        <v>K12B</v>
      </c>
      <c r="L89" s="183" t="s">
        <v>5653</v>
      </c>
    </row>
    <row r="90" spans="1:12" ht="17.25" customHeight="1">
      <c r="A90" s="185">
        <v>85</v>
      </c>
      <c r="B90" s="30" t="s">
        <v>250</v>
      </c>
      <c r="C90" s="30" t="s">
        <v>251</v>
      </c>
      <c r="D90" s="30" t="s">
        <v>4328</v>
      </c>
      <c r="E90" s="147"/>
      <c r="F90" s="147">
        <f>VLOOKUP(B90,'HP lop duoi 10'!$A$2:$C$194,3,0)</f>
        <v>70000</v>
      </c>
      <c r="G90" s="147"/>
      <c r="H90" s="132">
        <v>75000</v>
      </c>
      <c r="I90" s="147">
        <f t="shared" si="2"/>
        <v>145000</v>
      </c>
      <c r="J90" s="148"/>
      <c r="K90" s="179" t="str">
        <f t="shared" si="3"/>
        <v>K12B</v>
      </c>
      <c r="L90" s="183" t="s">
        <v>5653</v>
      </c>
    </row>
    <row r="91" spans="1:12" ht="17.25" customHeight="1">
      <c r="A91" s="185">
        <v>86</v>
      </c>
      <c r="B91" s="30" t="s">
        <v>4331</v>
      </c>
      <c r="C91" s="30" t="s">
        <v>4332</v>
      </c>
      <c r="D91" s="30" t="s">
        <v>4328</v>
      </c>
      <c r="E91" s="147"/>
      <c r="F91" s="147"/>
      <c r="G91" s="147"/>
      <c r="H91" s="132">
        <v>75000</v>
      </c>
      <c r="I91" s="147">
        <f t="shared" si="2"/>
        <v>75000</v>
      </c>
      <c r="J91" s="148"/>
      <c r="K91" s="179" t="str">
        <f t="shared" si="3"/>
        <v>K12B</v>
      </c>
      <c r="L91" s="183" t="s">
        <v>5653</v>
      </c>
    </row>
    <row r="92" spans="1:12" ht="17.25" customHeight="1">
      <c r="A92" s="185">
        <v>87</v>
      </c>
      <c r="B92" s="30" t="s">
        <v>4333</v>
      </c>
      <c r="C92" s="30" t="s">
        <v>4334</v>
      </c>
      <c r="D92" s="30" t="s">
        <v>4328</v>
      </c>
      <c r="E92" s="147"/>
      <c r="F92" s="147"/>
      <c r="G92" s="147"/>
      <c r="H92" s="132">
        <v>75000</v>
      </c>
      <c r="I92" s="147">
        <f t="shared" si="2"/>
        <v>75000</v>
      </c>
      <c r="J92" s="148"/>
      <c r="K92" s="179" t="str">
        <f t="shared" si="3"/>
        <v>K12B</v>
      </c>
      <c r="L92" s="183" t="s">
        <v>5653</v>
      </c>
    </row>
    <row r="93" spans="1:12" ht="17.25" customHeight="1">
      <c r="A93" s="185">
        <v>88</v>
      </c>
      <c r="B93" s="30" t="s">
        <v>4335</v>
      </c>
      <c r="C93" s="30" t="s">
        <v>4336</v>
      </c>
      <c r="D93" s="30" t="s">
        <v>4328</v>
      </c>
      <c r="E93" s="147"/>
      <c r="F93" s="147"/>
      <c r="G93" s="147"/>
      <c r="H93" s="132">
        <v>75000</v>
      </c>
      <c r="I93" s="147">
        <f t="shared" si="2"/>
        <v>75000</v>
      </c>
      <c r="J93" s="148"/>
      <c r="K93" s="179" t="str">
        <f t="shared" si="3"/>
        <v>K12B</v>
      </c>
      <c r="L93" s="183" t="s">
        <v>5653</v>
      </c>
    </row>
    <row r="94" spans="1:12" ht="17.25" customHeight="1">
      <c r="A94" s="185">
        <v>89</v>
      </c>
      <c r="B94" s="30" t="s">
        <v>377</v>
      </c>
      <c r="C94" s="30" t="s">
        <v>378</v>
      </c>
      <c r="D94" s="30" t="s">
        <v>4328</v>
      </c>
      <c r="E94" s="147"/>
      <c r="F94" s="147">
        <f>VLOOKUP(B94,'HP lop duoi 10'!$A$2:$C$194,3,0)</f>
        <v>1575000</v>
      </c>
      <c r="G94" s="147"/>
      <c r="H94" s="132">
        <v>75000</v>
      </c>
      <c r="I94" s="147">
        <f t="shared" si="2"/>
        <v>1650000</v>
      </c>
      <c r="J94" s="148"/>
      <c r="K94" s="179" t="str">
        <f t="shared" si="3"/>
        <v>K12B</v>
      </c>
      <c r="L94" s="183" t="s">
        <v>5653</v>
      </c>
    </row>
    <row r="95" spans="1:12" ht="17.25" customHeight="1">
      <c r="A95" s="185">
        <v>90</v>
      </c>
      <c r="B95" s="30" t="s">
        <v>4337</v>
      </c>
      <c r="C95" s="30" t="s">
        <v>4338</v>
      </c>
      <c r="D95" s="30" t="s">
        <v>4328</v>
      </c>
      <c r="E95" s="147"/>
      <c r="F95" s="147"/>
      <c r="G95" s="147"/>
      <c r="H95" s="132">
        <v>75000</v>
      </c>
      <c r="I95" s="147">
        <f t="shared" si="2"/>
        <v>75000</v>
      </c>
      <c r="J95" s="148"/>
      <c r="K95" s="179" t="str">
        <f t="shared" si="3"/>
        <v>K12B</v>
      </c>
      <c r="L95" s="183" t="s">
        <v>5653</v>
      </c>
    </row>
    <row r="96" spans="1:12" ht="17.25" customHeight="1">
      <c r="A96" s="185">
        <v>91</v>
      </c>
      <c r="B96" s="30" t="s">
        <v>4339</v>
      </c>
      <c r="C96" s="30" t="s">
        <v>4340</v>
      </c>
      <c r="D96" s="30" t="s">
        <v>4328</v>
      </c>
      <c r="E96" s="147"/>
      <c r="F96" s="147"/>
      <c r="G96" s="147"/>
      <c r="H96" s="132">
        <v>75000</v>
      </c>
      <c r="I96" s="147">
        <f t="shared" si="2"/>
        <v>75000</v>
      </c>
      <c r="J96" s="148"/>
      <c r="K96" s="179" t="str">
        <f t="shared" si="3"/>
        <v>K12B</v>
      </c>
      <c r="L96" s="183" t="s">
        <v>5653</v>
      </c>
    </row>
    <row r="97" spans="1:12" ht="17.25" customHeight="1">
      <c r="A97" s="185">
        <v>92</v>
      </c>
      <c r="B97" s="30" t="s">
        <v>4341</v>
      </c>
      <c r="C97" s="30" t="s">
        <v>4342</v>
      </c>
      <c r="D97" s="30" t="s">
        <v>4328</v>
      </c>
      <c r="E97" s="147"/>
      <c r="F97" s="147"/>
      <c r="G97" s="147">
        <f>VLOOKUP(B97,'Lệ phí thi lại'!$B$8:$F$434,5,0)</f>
        <v>30000</v>
      </c>
      <c r="H97" s="132">
        <v>75000</v>
      </c>
      <c r="I97" s="147">
        <f t="shared" si="2"/>
        <v>105000</v>
      </c>
      <c r="J97" s="148"/>
      <c r="K97" s="179" t="str">
        <f t="shared" si="3"/>
        <v>K12B</v>
      </c>
      <c r="L97" s="183" t="s">
        <v>5653</v>
      </c>
    </row>
    <row r="98" spans="1:12" ht="17.25" customHeight="1">
      <c r="A98" s="185">
        <v>93</v>
      </c>
      <c r="B98" s="30" t="s">
        <v>4343</v>
      </c>
      <c r="C98" s="30" t="s">
        <v>4344</v>
      </c>
      <c r="D98" s="30" t="s">
        <v>4328</v>
      </c>
      <c r="E98" s="147"/>
      <c r="F98" s="147"/>
      <c r="G98" s="147"/>
      <c r="H98" s="132">
        <v>75000</v>
      </c>
      <c r="I98" s="147">
        <f t="shared" si="2"/>
        <v>75000</v>
      </c>
      <c r="J98" s="148"/>
      <c r="K98" s="179" t="str">
        <f t="shared" si="3"/>
        <v>K12B</v>
      </c>
      <c r="L98" s="183" t="s">
        <v>5653</v>
      </c>
    </row>
    <row r="99" spans="1:12" ht="17.25" customHeight="1">
      <c r="A99" s="185">
        <v>94</v>
      </c>
      <c r="B99" s="30" t="s">
        <v>4345</v>
      </c>
      <c r="C99" s="30" t="s">
        <v>4346</v>
      </c>
      <c r="D99" s="30" t="s">
        <v>4328</v>
      </c>
      <c r="E99" s="147"/>
      <c r="F99" s="147"/>
      <c r="G99" s="147"/>
      <c r="H99" s="132">
        <v>75000</v>
      </c>
      <c r="I99" s="147">
        <f t="shared" si="2"/>
        <v>75000</v>
      </c>
      <c r="J99" s="148"/>
      <c r="K99" s="179" t="str">
        <f t="shared" si="3"/>
        <v>K12B</v>
      </c>
      <c r="L99" s="183" t="s">
        <v>5653</v>
      </c>
    </row>
    <row r="100" spans="1:12" ht="17.25" customHeight="1">
      <c r="A100" s="185">
        <v>95</v>
      </c>
      <c r="B100" s="30" t="s">
        <v>4347</v>
      </c>
      <c r="C100" s="30" t="s">
        <v>4348</v>
      </c>
      <c r="D100" s="30" t="s">
        <v>4328</v>
      </c>
      <c r="E100" s="147"/>
      <c r="F100" s="147"/>
      <c r="G100" s="147"/>
      <c r="H100" s="132">
        <v>75000</v>
      </c>
      <c r="I100" s="147">
        <f t="shared" si="2"/>
        <v>75000</v>
      </c>
      <c r="J100" s="148"/>
      <c r="K100" s="179" t="str">
        <f t="shared" si="3"/>
        <v>K12B</v>
      </c>
      <c r="L100" s="183" t="s">
        <v>5653</v>
      </c>
    </row>
    <row r="101" spans="1:12" ht="17.25" customHeight="1">
      <c r="A101" s="185">
        <v>96</v>
      </c>
      <c r="B101" s="30" t="s">
        <v>4349</v>
      </c>
      <c r="C101" s="30" t="s">
        <v>4350</v>
      </c>
      <c r="D101" s="30" t="s">
        <v>4328</v>
      </c>
      <c r="E101" s="147"/>
      <c r="F101" s="147"/>
      <c r="G101" s="147">
        <f>VLOOKUP(B101,'Lệ phí thi lại'!$B$8:$F$434,5,0)</f>
        <v>30000</v>
      </c>
      <c r="H101" s="132">
        <v>75000</v>
      </c>
      <c r="I101" s="147">
        <f t="shared" si="2"/>
        <v>105000</v>
      </c>
      <c r="J101" s="148"/>
      <c r="K101" s="179" t="str">
        <f t="shared" si="3"/>
        <v>K12B</v>
      </c>
      <c r="L101" s="183" t="s">
        <v>5653</v>
      </c>
    </row>
    <row r="102" spans="1:12" ht="17.25" customHeight="1">
      <c r="A102" s="185">
        <v>97</v>
      </c>
      <c r="B102" s="30" t="s">
        <v>4351</v>
      </c>
      <c r="C102" s="30" t="s">
        <v>4352</v>
      </c>
      <c r="D102" s="30" t="s">
        <v>4328</v>
      </c>
      <c r="E102" s="147"/>
      <c r="F102" s="147"/>
      <c r="G102" s="147"/>
      <c r="H102" s="132">
        <v>75000</v>
      </c>
      <c r="I102" s="147">
        <f t="shared" si="2"/>
        <v>75000</v>
      </c>
      <c r="J102" s="148"/>
      <c r="K102" s="179" t="str">
        <f t="shared" si="3"/>
        <v>K12B</v>
      </c>
      <c r="L102" s="183" t="s">
        <v>5653</v>
      </c>
    </row>
    <row r="103" spans="1:12" ht="17.25" customHeight="1">
      <c r="A103" s="185">
        <v>98</v>
      </c>
      <c r="B103" s="30" t="s">
        <v>4353</v>
      </c>
      <c r="C103" s="30" t="s">
        <v>4354</v>
      </c>
      <c r="D103" s="30" t="s">
        <v>4328</v>
      </c>
      <c r="E103" s="147"/>
      <c r="F103" s="147"/>
      <c r="G103" s="147"/>
      <c r="H103" s="132">
        <v>75000</v>
      </c>
      <c r="I103" s="147">
        <f t="shared" si="2"/>
        <v>75000</v>
      </c>
      <c r="J103" s="148"/>
      <c r="K103" s="179" t="str">
        <f t="shared" si="3"/>
        <v>K12B</v>
      </c>
      <c r="L103" s="183" t="s">
        <v>5653</v>
      </c>
    </row>
    <row r="104" spans="1:12" ht="17.25" customHeight="1">
      <c r="A104" s="185">
        <v>99</v>
      </c>
      <c r="B104" s="154" t="s">
        <v>3183</v>
      </c>
      <c r="C104" s="154" t="s">
        <v>3184</v>
      </c>
      <c r="D104" s="154" t="s">
        <v>3185</v>
      </c>
      <c r="E104" s="147"/>
      <c r="F104" s="147"/>
      <c r="G104" s="147"/>
      <c r="H104" s="132">
        <v>50000</v>
      </c>
      <c r="I104" s="147">
        <f t="shared" si="2"/>
        <v>50000</v>
      </c>
      <c r="J104" s="148"/>
      <c r="K104" s="179" t="str">
        <f t="shared" si="3"/>
        <v>K13A</v>
      </c>
      <c r="L104" s="183" t="s">
        <v>5653</v>
      </c>
    </row>
    <row r="105" spans="1:12" ht="17.25" customHeight="1">
      <c r="A105" s="185">
        <v>100</v>
      </c>
      <c r="B105" s="154" t="s">
        <v>3186</v>
      </c>
      <c r="C105" s="154" t="s">
        <v>3187</v>
      </c>
      <c r="D105" s="154" t="s">
        <v>3185</v>
      </c>
      <c r="E105" s="147"/>
      <c r="F105" s="147"/>
      <c r="G105" s="147"/>
      <c r="H105" s="132">
        <v>50000</v>
      </c>
      <c r="I105" s="147">
        <f t="shared" si="2"/>
        <v>50000</v>
      </c>
      <c r="J105" s="148"/>
      <c r="K105" s="179" t="str">
        <f t="shared" si="3"/>
        <v>K13A</v>
      </c>
      <c r="L105" s="183" t="s">
        <v>5653</v>
      </c>
    </row>
    <row r="106" spans="1:12" ht="17.25" customHeight="1">
      <c r="A106" s="185">
        <v>101</v>
      </c>
      <c r="B106" s="154" t="s">
        <v>3188</v>
      </c>
      <c r="C106" s="154" t="s">
        <v>3189</v>
      </c>
      <c r="D106" s="154" t="s">
        <v>3185</v>
      </c>
      <c r="E106" s="147"/>
      <c r="F106" s="147"/>
      <c r="G106" s="147"/>
      <c r="H106" s="132">
        <v>50000</v>
      </c>
      <c r="I106" s="147">
        <f t="shared" si="2"/>
        <v>50000</v>
      </c>
      <c r="J106" s="148"/>
      <c r="K106" s="179" t="str">
        <f t="shared" si="3"/>
        <v>K13A</v>
      </c>
      <c r="L106" s="183" t="s">
        <v>5653</v>
      </c>
    </row>
    <row r="107" spans="1:12" ht="17.25" customHeight="1">
      <c r="A107" s="185">
        <v>102</v>
      </c>
      <c r="B107" s="154" t="s">
        <v>3190</v>
      </c>
      <c r="C107" s="154" t="s">
        <v>3191</v>
      </c>
      <c r="D107" s="154" t="s">
        <v>3185</v>
      </c>
      <c r="E107" s="147"/>
      <c r="F107" s="147"/>
      <c r="G107" s="147"/>
      <c r="H107" s="132">
        <v>50000</v>
      </c>
      <c r="I107" s="147">
        <f t="shared" si="2"/>
        <v>50000</v>
      </c>
      <c r="J107" s="148"/>
      <c r="K107" s="179" t="str">
        <f t="shared" si="3"/>
        <v>K13A</v>
      </c>
      <c r="L107" s="183" t="s">
        <v>5653</v>
      </c>
    </row>
    <row r="108" spans="1:12" ht="17.25" customHeight="1">
      <c r="A108" s="185">
        <v>103</v>
      </c>
      <c r="B108" s="154" t="s">
        <v>3192</v>
      </c>
      <c r="C108" s="154" t="s">
        <v>3193</v>
      </c>
      <c r="D108" s="154" t="s">
        <v>3185</v>
      </c>
      <c r="E108" s="147"/>
      <c r="F108" s="147"/>
      <c r="G108" s="147"/>
      <c r="H108" s="132">
        <v>50000</v>
      </c>
      <c r="I108" s="147">
        <f t="shared" si="2"/>
        <v>50000</v>
      </c>
      <c r="J108" s="148"/>
      <c r="K108" s="179" t="str">
        <f t="shared" si="3"/>
        <v>K13A</v>
      </c>
      <c r="L108" s="183" t="s">
        <v>5653</v>
      </c>
    </row>
    <row r="109" spans="1:12" ht="17.25" customHeight="1">
      <c r="A109" s="185">
        <v>104</v>
      </c>
      <c r="B109" s="154" t="s">
        <v>3194</v>
      </c>
      <c r="C109" s="154" t="s">
        <v>3195</v>
      </c>
      <c r="D109" s="154" t="s">
        <v>3185</v>
      </c>
      <c r="E109" s="147"/>
      <c r="F109" s="147"/>
      <c r="G109" s="147"/>
      <c r="H109" s="132">
        <v>50000</v>
      </c>
      <c r="I109" s="147">
        <f t="shared" si="2"/>
        <v>50000</v>
      </c>
      <c r="J109" s="148"/>
      <c r="K109" s="179" t="str">
        <f t="shared" si="3"/>
        <v>K13A</v>
      </c>
      <c r="L109" s="183" t="s">
        <v>5653</v>
      </c>
    </row>
    <row r="110" spans="1:12" ht="17.25" customHeight="1">
      <c r="A110" s="185">
        <v>105</v>
      </c>
      <c r="B110" s="154" t="s">
        <v>3196</v>
      </c>
      <c r="C110" s="154" t="s">
        <v>3197</v>
      </c>
      <c r="D110" s="154" t="s">
        <v>3185</v>
      </c>
      <c r="E110" s="147"/>
      <c r="F110" s="147"/>
      <c r="G110" s="147"/>
      <c r="H110" s="132">
        <v>50000</v>
      </c>
      <c r="I110" s="147">
        <f t="shared" si="2"/>
        <v>50000</v>
      </c>
      <c r="J110" s="148"/>
      <c r="K110" s="179" t="str">
        <f t="shared" si="3"/>
        <v>K13A</v>
      </c>
      <c r="L110" s="183" t="s">
        <v>5653</v>
      </c>
    </row>
    <row r="111" spans="1:12" ht="17.25" customHeight="1">
      <c r="A111" s="185">
        <v>106</v>
      </c>
      <c r="B111" s="154" t="s">
        <v>3198</v>
      </c>
      <c r="C111" s="154" t="s">
        <v>3199</v>
      </c>
      <c r="D111" s="154" t="s">
        <v>3185</v>
      </c>
      <c r="E111" s="147"/>
      <c r="F111" s="147"/>
      <c r="G111" s="147"/>
      <c r="H111" s="132">
        <v>50000</v>
      </c>
      <c r="I111" s="147">
        <f t="shared" si="2"/>
        <v>50000</v>
      </c>
      <c r="J111" s="148"/>
      <c r="K111" s="179" t="str">
        <f t="shared" si="3"/>
        <v>K13A</v>
      </c>
      <c r="L111" s="183" t="s">
        <v>5653</v>
      </c>
    </row>
    <row r="112" spans="1:12" ht="17.25" customHeight="1">
      <c r="A112" s="185">
        <v>107</v>
      </c>
      <c r="B112" s="154" t="s">
        <v>3200</v>
      </c>
      <c r="C112" s="154" t="s">
        <v>3201</v>
      </c>
      <c r="D112" s="154" t="s">
        <v>3185</v>
      </c>
      <c r="E112" s="147"/>
      <c r="F112" s="147"/>
      <c r="G112" s="147"/>
      <c r="H112" s="132">
        <v>50000</v>
      </c>
      <c r="I112" s="147">
        <f t="shared" si="2"/>
        <v>50000</v>
      </c>
      <c r="J112" s="148"/>
      <c r="K112" s="179" t="str">
        <f t="shared" si="3"/>
        <v>K13A</v>
      </c>
      <c r="L112" s="183" t="s">
        <v>5653</v>
      </c>
    </row>
    <row r="113" spans="1:12" ht="17.25" customHeight="1">
      <c r="A113" s="185">
        <v>108</v>
      </c>
      <c r="B113" s="154" t="s">
        <v>3202</v>
      </c>
      <c r="C113" s="154" t="s">
        <v>3203</v>
      </c>
      <c r="D113" s="154" t="s">
        <v>3185</v>
      </c>
      <c r="E113" s="147"/>
      <c r="F113" s="147"/>
      <c r="G113" s="147"/>
      <c r="H113" s="132">
        <v>50000</v>
      </c>
      <c r="I113" s="147">
        <f t="shared" si="2"/>
        <v>50000</v>
      </c>
      <c r="J113" s="148"/>
      <c r="K113" s="179" t="str">
        <f t="shared" si="3"/>
        <v>K13A</v>
      </c>
      <c r="L113" s="183" t="s">
        <v>5653</v>
      </c>
    </row>
    <row r="114" spans="1:12" ht="17.25" customHeight="1">
      <c r="A114" s="185">
        <v>109</v>
      </c>
      <c r="B114" s="154" t="s">
        <v>3204</v>
      </c>
      <c r="C114" s="154" t="s">
        <v>3205</v>
      </c>
      <c r="D114" s="154" t="s">
        <v>3185</v>
      </c>
      <c r="E114" s="147"/>
      <c r="F114" s="147"/>
      <c r="G114" s="147"/>
      <c r="H114" s="132">
        <v>50000</v>
      </c>
      <c r="I114" s="147">
        <f t="shared" si="2"/>
        <v>50000</v>
      </c>
      <c r="J114" s="148"/>
      <c r="K114" s="179" t="str">
        <f t="shared" si="3"/>
        <v>K13A</v>
      </c>
      <c r="L114" s="183" t="s">
        <v>5653</v>
      </c>
    </row>
    <row r="115" spans="1:12" ht="17.25" customHeight="1">
      <c r="A115" s="185">
        <v>110</v>
      </c>
      <c r="B115" s="154" t="s">
        <v>3206</v>
      </c>
      <c r="C115" s="154" t="s">
        <v>1747</v>
      </c>
      <c r="D115" s="154" t="s">
        <v>3185</v>
      </c>
      <c r="E115" s="147"/>
      <c r="F115" s="147"/>
      <c r="G115" s="147"/>
      <c r="H115" s="132">
        <v>50000</v>
      </c>
      <c r="I115" s="147">
        <f t="shared" si="2"/>
        <v>50000</v>
      </c>
      <c r="J115" s="148"/>
      <c r="K115" s="179" t="str">
        <f t="shared" si="3"/>
        <v>K13A</v>
      </c>
      <c r="L115" s="183" t="s">
        <v>5653</v>
      </c>
    </row>
    <row r="116" spans="1:12" ht="17.25" customHeight="1">
      <c r="A116" s="185">
        <v>111</v>
      </c>
      <c r="B116" s="154" t="s">
        <v>3207</v>
      </c>
      <c r="C116" s="154" t="s">
        <v>3208</v>
      </c>
      <c r="D116" s="154" t="s">
        <v>3185</v>
      </c>
      <c r="E116" s="147"/>
      <c r="F116" s="147"/>
      <c r="G116" s="147"/>
      <c r="H116" s="132">
        <v>50000</v>
      </c>
      <c r="I116" s="147">
        <f t="shared" si="2"/>
        <v>50000</v>
      </c>
      <c r="J116" s="148"/>
      <c r="K116" s="179" t="str">
        <f t="shared" si="3"/>
        <v>K13A</v>
      </c>
      <c r="L116" s="183" t="s">
        <v>5653</v>
      </c>
    </row>
    <row r="117" spans="1:12" ht="17.25" customHeight="1">
      <c r="A117" s="185">
        <v>112</v>
      </c>
      <c r="B117" s="154" t="s">
        <v>3209</v>
      </c>
      <c r="C117" s="154" t="s">
        <v>3210</v>
      </c>
      <c r="D117" s="154" t="s">
        <v>3185</v>
      </c>
      <c r="E117" s="147"/>
      <c r="F117" s="147"/>
      <c r="G117" s="147"/>
      <c r="H117" s="132">
        <v>50000</v>
      </c>
      <c r="I117" s="147">
        <f t="shared" si="2"/>
        <v>50000</v>
      </c>
      <c r="J117" s="148"/>
      <c r="K117" s="179" t="str">
        <f t="shared" si="3"/>
        <v>K13A</v>
      </c>
      <c r="L117" s="183" t="s">
        <v>5653</v>
      </c>
    </row>
    <row r="118" spans="1:12" ht="17.25" customHeight="1">
      <c r="A118" s="185">
        <v>113</v>
      </c>
      <c r="B118" s="154" t="s">
        <v>3211</v>
      </c>
      <c r="C118" s="154" t="s">
        <v>3212</v>
      </c>
      <c r="D118" s="154" t="s">
        <v>3185</v>
      </c>
      <c r="E118" s="147"/>
      <c r="F118" s="147"/>
      <c r="G118" s="147"/>
      <c r="H118" s="132">
        <v>50000</v>
      </c>
      <c r="I118" s="147">
        <f t="shared" si="2"/>
        <v>50000</v>
      </c>
      <c r="J118" s="148"/>
      <c r="K118" s="179" t="str">
        <f t="shared" si="3"/>
        <v>K13A</v>
      </c>
      <c r="L118" s="183" t="s">
        <v>5653</v>
      </c>
    </row>
    <row r="119" spans="1:12" ht="17.25" customHeight="1">
      <c r="A119" s="185">
        <v>114</v>
      </c>
      <c r="B119" s="154" t="s">
        <v>3213</v>
      </c>
      <c r="C119" s="154" t="s">
        <v>2407</v>
      </c>
      <c r="D119" s="154" t="s">
        <v>3185</v>
      </c>
      <c r="E119" s="147"/>
      <c r="F119" s="147"/>
      <c r="G119" s="147"/>
      <c r="H119" s="132">
        <v>50000</v>
      </c>
      <c r="I119" s="147">
        <f t="shared" si="2"/>
        <v>50000</v>
      </c>
      <c r="J119" s="148"/>
      <c r="K119" s="179" t="str">
        <f t="shared" si="3"/>
        <v>K13A</v>
      </c>
      <c r="L119" s="183" t="s">
        <v>5653</v>
      </c>
    </row>
    <row r="120" spans="1:12" ht="17.25" customHeight="1">
      <c r="A120" s="185">
        <v>115</v>
      </c>
      <c r="B120" s="154" t="s">
        <v>3378</v>
      </c>
      <c r="C120" s="154" t="s">
        <v>3379</v>
      </c>
      <c r="D120" s="154" t="s">
        <v>3380</v>
      </c>
      <c r="E120" s="147"/>
      <c r="F120" s="147"/>
      <c r="G120" s="147"/>
      <c r="H120" s="132">
        <v>175000</v>
      </c>
      <c r="I120" s="147">
        <f t="shared" si="2"/>
        <v>175000</v>
      </c>
      <c r="J120" s="148"/>
      <c r="K120" s="179" t="str">
        <f t="shared" si="3"/>
        <v>K13A</v>
      </c>
      <c r="L120" s="183" t="s">
        <v>5653</v>
      </c>
    </row>
    <row r="121" spans="1:12" ht="17.25" customHeight="1">
      <c r="A121" s="185">
        <v>116</v>
      </c>
      <c r="B121" s="30" t="s">
        <v>5397</v>
      </c>
      <c r="C121" s="30" t="s">
        <v>5398</v>
      </c>
      <c r="D121" s="30" t="s">
        <v>3380</v>
      </c>
      <c r="E121" s="147"/>
      <c r="F121" s="147"/>
      <c r="G121" s="169">
        <v>150000</v>
      </c>
      <c r="H121" s="177">
        <v>150000</v>
      </c>
      <c r="I121" s="147">
        <f t="shared" si="2"/>
        <v>300000</v>
      </c>
      <c r="J121" s="148"/>
      <c r="K121" s="179" t="str">
        <f t="shared" si="3"/>
        <v>K13A</v>
      </c>
      <c r="L121" s="183" t="s">
        <v>5653</v>
      </c>
    </row>
    <row r="122" spans="1:12" ht="17.25" customHeight="1">
      <c r="A122" s="185">
        <v>117</v>
      </c>
      <c r="B122" s="30" t="s">
        <v>5399</v>
      </c>
      <c r="C122" s="30" t="s">
        <v>5400</v>
      </c>
      <c r="D122" s="30" t="s">
        <v>3380</v>
      </c>
      <c r="E122" s="147"/>
      <c r="F122" s="147"/>
      <c r="G122" s="169">
        <v>90000</v>
      </c>
      <c r="H122" s="177">
        <v>90000</v>
      </c>
      <c r="I122" s="147">
        <f t="shared" si="2"/>
        <v>180000</v>
      </c>
      <c r="J122" s="148"/>
      <c r="K122" s="179" t="str">
        <f t="shared" si="3"/>
        <v>K13A</v>
      </c>
      <c r="L122" s="183" t="s">
        <v>5653</v>
      </c>
    </row>
    <row r="123" spans="1:12" ht="17.25" customHeight="1">
      <c r="A123" s="185">
        <v>118</v>
      </c>
      <c r="B123" s="30" t="s">
        <v>5403</v>
      </c>
      <c r="C123" s="30" t="s">
        <v>5404</v>
      </c>
      <c r="D123" s="30" t="s">
        <v>5405</v>
      </c>
      <c r="E123" s="147"/>
      <c r="F123" s="147"/>
      <c r="G123" s="169">
        <v>30000</v>
      </c>
      <c r="H123" s="177">
        <v>30000</v>
      </c>
      <c r="I123" s="147">
        <f t="shared" si="2"/>
        <v>60000</v>
      </c>
      <c r="J123" s="148"/>
      <c r="K123" s="179" t="str">
        <f t="shared" si="3"/>
        <v>K13A</v>
      </c>
      <c r="L123" s="183" t="s">
        <v>5653</v>
      </c>
    </row>
    <row r="124" spans="1:12" ht="17.25" customHeight="1">
      <c r="A124" s="185">
        <v>119</v>
      </c>
      <c r="B124" s="154" t="s">
        <v>3381</v>
      </c>
      <c r="C124" s="154" t="s">
        <v>3382</v>
      </c>
      <c r="D124" s="154" t="s">
        <v>3383</v>
      </c>
      <c r="E124" s="147"/>
      <c r="F124" s="147"/>
      <c r="G124" s="147"/>
      <c r="H124" s="132">
        <v>100000</v>
      </c>
      <c r="I124" s="147">
        <f t="shared" si="2"/>
        <v>100000</v>
      </c>
      <c r="J124" s="148"/>
      <c r="K124" s="179" t="str">
        <f t="shared" si="3"/>
        <v>K13B</v>
      </c>
      <c r="L124" s="183" t="s">
        <v>5653</v>
      </c>
    </row>
    <row r="125" spans="1:12" ht="17.25" customHeight="1">
      <c r="A125" s="185">
        <v>120</v>
      </c>
      <c r="B125" s="154" t="s">
        <v>3384</v>
      </c>
      <c r="C125" s="154" t="s">
        <v>3385</v>
      </c>
      <c r="D125" s="154" t="s">
        <v>3383</v>
      </c>
      <c r="E125" s="147"/>
      <c r="F125" s="147"/>
      <c r="G125" s="147"/>
      <c r="H125" s="132">
        <v>125000</v>
      </c>
      <c r="I125" s="147">
        <f t="shared" si="2"/>
        <v>125000</v>
      </c>
      <c r="J125" s="148"/>
      <c r="K125" s="179" t="str">
        <f t="shared" si="3"/>
        <v>K13B</v>
      </c>
      <c r="L125" s="183" t="s">
        <v>5653</v>
      </c>
    </row>
    <row r="126" spans="1:12" ht="17.25" customHeight="1">
      <c r="A126" s="185">
        <v>121</v>
      </c>
      <c r="B126" s="154" t="s">
        <v>3386</v>
      </c>
      <c r="C126" s="154" t="s">
        <v>3387</v>
      </c>
      <c r="D126" s="154" t="s">
        <v>3383</v>
      </c>
      <c r="E126" s="147"/>
      <c r="F126" s="147"/>
      <c r="G126" s="147"/>
      <c r="H126" s="132">
        <v>100000</v>
      </c>
      <c r="I126" s="147">
        <f t="shared" si="2"/>
        <v>100000</v>
      </c>
      <c r="J126" s="148"/>
      <c r="K126" s="179" t="str">
        <f t="shared" si="3"/>
        <v>K13B</v>
      </c>
      <c r="L126" s="183" t="s">
        <v>5653</v>
      </c>
    </row>
    <row r="127" spans="1:12" ht="17.25" customHeight="1">
      <c r="A127" s="185">
        <v>122</v>
      </c>
      <c r="B127" s="154" t="s">
        <v>3388</v>
      </c>
      <c r="C127" s="154" t="s">
        <v>1848</v>
      </c>
      <c r="D127" s="154" t="s">
        <v>3383</v>
      </c>
      <c r="E127" s="147"/>
      <c r="F127" s="147"/>
      <c r="G127" s="147"/>
      <c r="H127" s="132">
        <v>50000</v>
      </c>
      <c r="I127" s="147">
        <f t="shared" si="2"/>
        <v>50000</v>
      </c>
      <c r="J127" s="148"/>
      <c r="K127" s="179" t="str">
        <f t="shared" si="3"/>
        <v>K13B</v>
      </c>
      <c r="L127" s="183" t="s">
        <v>5653</v>
      </c>
    </row>
    <row r="128" spans="1:12" ht="17.25" customHeight="1">
      <c r="A128" s="185">
        <v>123</v>
      </c>
      <c r="B128" s="154" t="s">
        <v>3389</v>
      </c>
      <c r="C128" s="154" t="s">
        <v>3390</v>
      </c>
      <c r="D128" s="154" t="s">
        <v>3383</v>
      </c>
      <c r="E128" s="147"/>
      <c r="F128" s="147"/>
      <c r="G128" s="147"/>
      <c r="H128" s="132">
        <v>125000</v>
      </c>
      <c r="I128" s="147">
        <f t="shared" si="2"/>
        <v>125000</v>
      </c>
      <c r="J128" s="148"/>
      <c r="K128" s="179" t="str">
        <f t="shared" si="3"/>
        <v>K13B</v>
      </c>
      <c r="L128" s="183" t="s">
        <v>5653</v>
      </c>
    </row>
    <row r="129" spans="1:12" ht="17.25" customHeight="1">
      <c r="A129" s="185">
        <v>124</v>
      </c>
      <c r="B129" s="154" t="s">
        <v>3391</v>
      </c>
      <c r="C129" s="154" t="s">
        <v>3392</v>
      </c>
      <c r="D129" s="154" t="s">
        <v>3383</v>
      </c>
      <c r="E129" s="147">
        <f>VLOOKUP(B129,'Học phí'!$B$8:$F$395,5,0)</f>
        <v>2180000</v>
      </c>
      <c r="F129" s="147"/>
      <c r="G129" s="147"/>
      <c r="H129" s="132">
        <v>125000</v>
      </c>
      <c r="I129" s="147">
        <f t="shared" si="2"/>
        <v>2305000</v>
      </c>
      <c r="J129" s="148"/>
      <c r="K129" s="179" t="str">
        <f t="shared" si="3"/>
        <v>K13B</v>
      </c>
      <c r="L129" s="183" t="s">
        <v>5653</v>
      </c>
    </row>
    <row r="130" spans="1:12" ht="17.25" customHeight="1">
      <c r="A130" s="185">
        <v>125</v>
      </c>
      <c r="B130" s="154" t="s">
        <v>3393</v>
      </c>
      <c r="C130" s="154" t="s">
        <v>3394</v>
      </c>
      <c r="D130" s="154" t="s">
        <v>3383</v>
      </c>
      <c r="E130" s="147"/>
      <c r="F130" s="147"/>
      <c r="G130" s="147"/>
      <c r="H130" s="132">
        <v>175000</v>
      </c>
      <c r="I130" s="147">
        <f t="shared" si="2"/>
        <v>175000</v>
      </c>
      <c r="J130" s="148"/>
      <c r="K130" s="179" t="str">
        <f t="shared" si="3"/>
        <v>K13B</v>
      </c>
      <c r="L130" s="183" t="s">
        <v>5653</v>
      </c>
    </row>
    <row r="131" spans="1:12" ht="17.25" customHeight="1">
      <c r="A131" s="185">
        <v>126</v>
      </c>
      <c r="B131" s="176" t="s">
        <v>254</v>
      </c>
      <c r="C131" s="176" t="s">
        <v>255</v>
      </c>
      <c r="D131" s="148" t="s">
        <v>3383</v>
      </c>
      <c r="E131" s="147"/>
      <c r="F131" s="171">
        <v>180000</v>
      </c>
      <c r="G131" s="147"/>
      <c r="H131" s="147"/>
      <c r="I131" s="147">
        <f t="shared" si="2"/>
        <v>180000</v>
      </c>
      <c r="J131" s="148"/>
      <c r="K131" s="179" t="str">
        <f t="shared" si="3"/>
        <v>K13B</v>
      </c>
      <c r="L131" s="183" t="s">
        <v>5653</v>
      </c>
    </row>
    <row r="132" spans="1:12" ht="17.25" customHeight="1">
      <c r="A132" s="185">
        <v>127</v>
      </c>
      <c r="B132" s="176" t="s">
        <v>258</v>
      </c>
      <c r="C132" s="176" t="s">
        <v>259</v>
      </c>
      <c r="D132" s="148" t="s">
        <v>3383</v>
      </c>
      <c r="E132" s="147"/>
      <c r="F132" s="171">
        <v>570000</v>
      </c>
      <c r="G132" s="147"/>
      <c r="H132" s="147"/>
      <c r="I132" s="147">
        <f t="shared" si="2"/>
        <v>570000</v>
      </c>
      <c r="J132" s="148"/>
      <c r="K132" s="179" t="str">
        <f t="shared" si="3"/>
        <v>K13B</v>
      </c>
      <c r="L132" s="183" t="s">
        <v>5653</v>
      </c>
    </row>
    <row r="133" spans="1:12" ht="17.25" customHeight="1">
      <c r="A133" s="185">
        <v>128</v>
      </c>
      <c r="B133" s="30" t="s">
        <v>5401</v>
      </c>
      <c r="C133" s="30" t="s">
        <v>5402</v>
      </c>
      <c r="D133" s="30" t="s">
        <v>3383</v>
      </c>
      <c r="E133" s="147"/>
      <c r="F133" s="147"/>
      <c r="G133" s="169">
        <v>180000</v>
      </c>
      <c r="H133" s="177">
        <v>180000</v>
      </c>
      <c r="I133" s="147">
        <f t="shared" si="2"/>
        <v>360000</v>
      </c>
      <c r="J133" s="148"/>
      <c r="K133" s="179" t="str">
        <f t="shared" si="3"/>
        <v>K13B</v>
      </c>
      <c r="L133" s="183" t="s">
        <v>5653</v>
      </c>
    </row>
    <row r="134" spans="1:12" ht="17.25" customHeight="1">
      <c r="A134" s="185">
        <v>129</v>
      </c>
      <c r="B134" s="30" t="s">
        <v>2331</v>
      </c>
      <c r="C134" s="30" t="s">
        <v>2332</v>
      </c>
      <c r="D134" s="30" t="s">
        <v>2333</v>
      </c>
      <c r="E134" s="147"/>
      <c r="F134" s="147"/>
      <c r="G134" s="147"/>
      <c r="H134" s="132">
        <v>100000</v>
      </c>
      <c r="I134" s="147">
        <f t="shared" ref="I134:I197" si="4">SUM(E134:H134)</f>
        <v>100000</v>
      </c>
      <c r="J134" s="148"/>
      <c r="K134" s="179" t="str">
        <f t="shared" ref="K134:K197" si="5">RIGHT(D134,4)</f>
        <v>K14A</v>
      </c>
      <c r="L134" s="183" t="s">
        <v>5653</v>
      </c>
    </row>
    <row r="135" spans="1:12" ht="17.25" customHeight="1">
      <c r="A135" s="185">
        <v>130</v>
      </c>
      <c r="B135" s="30" t="s">
        <v>2334</v>
      </c>
      <c r="C135" s="30" t="s">
        <v>2335</v>
      </c>
      <c r="D135" s="30" t="s">
        <v>2333</v>
      </c>
      <c r="E135" s="147"/>
      <c r="F135" s="147"/>
      <c r="G135" s="147"/>
      <c r="H135" s="132">
        <v>100000</v>
      </c>
      <c r="I135" s="147">
        <f t="shared" si="4"/>
        <v>100000</v>
      </c>
      <c r="J135" s="148"/>
      <c r="K135" s="179" t="str">
        <f t="shared" si="5"/>
        <v>K14A</v>
      </c>
      <c r="L135" s="183" t="s">
        <v>5653</v>
      </c>
    </row>
    <row r="136" spans="1:12" ht="17.25" customHeight="1">
      <c r="A136" s="185">
        <v>131</v>
      </c>
      <c r="B136" s="30" t="s">
        <v>383</v>
      </c>
      <c r="C136" s="30" t="s">
        <v>384</v>
      </c>
      <c r="D136" s="30" t="s">
        <v>2781</v>
      </c>
      <c r="E136" s="147"/>
      <c r="F136" s="147">
        <f>VLOOKUP(B136,'HP lop duoi 10'!$A$2:$C$194,3,0)</f>
        <v>225000</v>
      </c>
      <c r="G136" s="147"/>
      <c r="H136" s="132">
        <v>50000</v>
      </c>
      <c r="I136" s="147">
        <f t="shared" si="4"/>
        <v>275000</v>
      </c>
      <c r="J136" s="148"/>
      <c r="K136" s="179" t="str">
        <f t="shared" si="5"/>
        <v>K14A</v>
      </c>
      <c r="L136" s="183" t="s">
        <v>5653</v>
      </c>
    </row>
    <row r="137" spans="1:12" ht="17.25" customHeight="1">
      <c r="A137" s="185">
        <v>132</v>
      </c>
      <c r="B137" s="30" t="s">
        <v>2782</v>
      </c>
      <c r="C137" s="30" t="s">
        <v>293</v>
      </c>
      <c r="D137" s="30" t="s">
        <v>2783</v>
      </c>
      <c r="E137" s="147"/>
      <c r="F137" s="147"/>
      <c r="G137" s="147"/>
      <c r="H137" s="132">
        <v>100000</v>
      </c>
      <c r="I137" s="147">
        <f t="shared" si="4"/>
        <v>100000</v>
      </c>
      <c r="J137" s="148"/>
      <c r="K137" s="179" t="str">
        <f t="shared" si="5"/>
        <v>K14A</v>
      </c>
      <c r="L137" s="183" t="s">
        <v>5653</v>
      </c>
    </row>
    <row r="138" spans="1:12" ht="17.25" customHeight="1">
      <c r="A138" s="185">
        <v>133</v>
      </c>
      <c r="B138" s="36" t="s">
        <v>2784</v>
      </c>
      <c r="C138" s="36" t="s">
        <v>2785</v>
      </c>
      <c r="D138" s="36" t="s">
        <v>2783</v>
      </c>
      <c r="E138" s="147"/>
      <c r="F138" s="147"/>
      <c r="G138" s="147"/>
      <c r="H138" s="132">
        <v>150000</v>
      </c>
      <c r="I138" s="147">
        <f t="shared" si="4"/>
        <v>150000</v>
      </c>
      <c r="J138" s="148"/>
      <c r="K138" s="179" t="str">
        <f t="shared" si="5"/>
        <v>K14A</v>
      </c>
      <c r="L138" s="183" t="s">
        <v>5653</v>
      </c>
    </row>
    <row r="139" spans="1:12" ht="17.25" customHeight="1">
      <c r="A139" s="185">
        <v>134</v>
      </c>
      <c r="B139" s="36" t="s">
        <v>2786</v>
      </c>
      <c r="C139" s="36" t="s">
        <v>2787</v>
      </c>
      <c r="D139" s="36" t="s">
        <v>2783</v>
      </c>
      <c r="E139" s="147"/>
      <c r="F139" s="147"/>
      <c r="G139" s="147"/>
      <c r="H139" s="132">
        <v>100000</v>
      </c>
      <c r="I139" s="147">
        <f t="shared" si="4"/>
        <v>100000</v>
      </c>
      <c r="J139" s="148"/>
      <c r="K139" s="179" t="str">
        <f t="shared" si="5"/>
        <v>K14A</v>
      </c>
      <c r="L139" s="183" t="s">
        <v>5653</v>
      </c>
    </row>
    <row r="140" spans="1:12" ht="17.25" customHeight="1">
      <c r="A140" s="185">
        <v>135</v>
      </c>
      <c r="B140" s="36" t="s">
        <v>2788</v>
      </c>
      <c r="C140" s="36" t="s">
        <v>2789</v>
      </c>
      <c r="D140" s="36" t="s">
        <v>2783</v>
      </c>
      <c r="E140" s="147"/>
      <c r="F140" s="147"/>
      <c r="G140" s="147"/>
      <c r="H140" s="132">
        <v>100000</v>
      </c>
      <c r="I140" s="147">
        <f t="shared" si="4"/>
        <v>100000</v>
      </c>
      <c r="J140" s="148"/>
      <c r="K140" s="179" t="str">
        <f t="shared" si="5"/>
        <v>K14A</v>
      </c>
      <c r="L140" s="183" t="s">
        <v>5653</v>
      </c>
    </row>
    <row r="141" spans="1:12" ht="17.25" customHeight="1">
      <c r="A141" s="185">
        <v>136</v>
      </c>
      <c r="B141" s="30" t="s">
        <v>2790</v>
      </c>
      <c r="C141" s="30" t="s">
        <v>2791</v>
      </c>
      <c r="D141" s="30" t="s">
        <v>2783</v>
      </c>
      <c r="E141" s="147"/>
      <c r="F141" s="147"/>
      <c r="G141" s="147"/>
      <c r="H141" s="132">
        <v>50000</v>
      </c>
      <c r="I141" s="147">
        <f t="shared" si="4"/>
        <v>50000</v>
      </c>
      <c r="J141" s="148"/>
      <c r="K141" s="179" t="str">
        <f t="shared" si="5"/>
        <v>K14A</v>
      </c>
      <c r="L141" s="183" t="s">
        <v>5653</v>
      </c>
    </row>
    <row r="142" spans="1:12" ht="17.25" customHeight="1">
      <c r="A142" s="185">
        <v>137</v>
      </c>
      <c r="B142" s="36" t="s">
        <v>2792</v>
      </c>
      <c r="C142" s="36" t="s">
        <v>2793</v>
      </c>
      <c r="D142" s="36" t="s">
        <v>2783</v>
      </c>
      <c r="E142" s="147"/>
      <c r="F142" s="147"/>
      <c r="G142" s="147"/>
      <c r="H142" s="132">
        <v>100000</v>
      </c>
      <c r="I142" s="147">
        <f t="shared" si="4"/>
        <v>100000</v>
      </c>
      <c r="J142" s="148"/>
      <c r="K142" s="179" t="str">
        <f t="shared" si="5"/>
        <v>K14A</v>
      </c>
      <c r="L142" s="183" t="s">
        <v>5653</v>
      </c>
    </row>
    <row r="143" spans="1:12" ht="17.25" customHeight="1">
      <c r="A143" s="185">
        <v>138</v>
      </c>
      <c r="B143" s="30" t="s">
        <v>2809</v>
      </c>
      <c r="C143" s="30" t="s">
        <v>2810</v>
      </c>
      <c r="D143" s="30" t="s">
        <v>2811</v>
      </c>
      <c r="E143" s="147"/>
      <c r="F143" s="147"/>
      <c r="G143" s="147">
        <f>VLOOKUP(B143,'Lệ phí thi lại'!$B$8:$F$434,5,0)</f>
        <v>30000</v>
      </c>
      <c r="H143" s="132">
        <v>50000</v>
      </c>
      <c r="I143" s="147">
        <f t="shared" si="4"/>
        <v>80000</v>
      </c>
      <c r="J143" s="148"/>
      <c r="K143" s="179" t="str">
        <f t="shared" si="5"/>
        <v>K14A</v>
      </c>
      <c r="L143" s="183" t="s">
        <v>5653</v>
      </c>
    </row>
    <row r="144" spans="1:12" ht="17.25" customHeight="1">
      <c r="A144" s="185">
        <v>139</v>
      </c>
      <c r="B144" s="30" t="s">
        <v>2812</v>
      </c>
      <c r="C144" s="30" t="s">
        <v>2813</v>
      </c>
      <c r="D144" s="30" t="s">
        <v>2811</v>
      </c>
      <c r="E144" s="147"/>
      <c r="F144" s="147"/>
      <c r="G144" s="147">
        <f>VLOOKUP(B144,'Lệ phí thi lại'!$B$8:$F$434,5,0)</f>
        <v>30000</v>
      </c>
      <c r="H144" s="132">
        <v>50000</v>
      </c>
      <c r="I144" s="147">
        <f t="shared" si="4"/>
        <v>80000</v>
      </c>
      <c r="J144" s="148"/>
      <c r="K144" s="179" t="str">
        <f t="shared" si="5"/>
        <v>K14A</v>
      </c>
      <c r="L144" s="183" t="s">
        <v>5653</v>
      </c>
    </row>
    <row r="145" spans="1:12" ht="17.25" customHeight="1">
      <c r="A145" s="185">
        <v>140</v>
      </c>
      <c r="B145" s="30" t="s">
        <v>2814</v>
      </c>
      <c r="C145" s="30" t="s">
        <v>2815</v>
      </c>
      <c r="D145" s="30" t="s">
        <v>2811</v>
      </c>
      <c r="E145" s="147"/>
      <c r="F145" s="147"/>
      <c r="G145" s="147">
        <f>VLOOKUP(B145,'Lệ phí thi lại'!$B$8:$F$434,5,0)</f>
        <v>270000</v>
      </c>
      <c r="H145" s="132">
        <v>50000</v>
      </c>
      <c r="I145" s="147">
        <f t="shared" si="4"/>
        <v>320000</v>
      </c>
      <c r="J145" s="148"/>
      <c r="K145" s="179" t="str">
        <f t="shared" si="5"/>
        <v>K14A</v>
      </c>
      <c r="L145" s="183" t="s">
        <v>5653</v>
      </c>
    </row>
    <row r="146" spans="1:12" ht="17.25" customHeight="1">
      <c r="A146" s="185">
        <v>141</v>
      </c>
      <c r="B146" s="30" t="s">
        <v>2816</v>
      </c>
      <c r="C146" s="30" t="s">
        <v>368</v>
      </c>
      <c r="D146" s="30" t="s">
        <v>2811</v>
      </c>
      <c r="E146" s="147"/>
      <c r="F146" s="147"/>
      <c r="G146" s="147"/>
      <c r="H146" s="132">
        <v>50000</v>
      </c>
      <c r="I146" s="147">
        <f t="shared" si="4"/>
        <v>50000</v>
      </c>
      <c r="J146" s="148"/>
      <c r="K146" s="179" t="str">
        <f t="shared" si="5"/>
        <v>K14A</v>
      </c>
      <c r="L146" s="183" t="s">
        <v>5653</v>
      </c>
    </row>
    <row r="147" spans="1:12" ht="17.25" customHeight="1">
      <c r="A147" s="185">
        <v>142</v>
      </c>
      <c r="B147" s="30" t="s">
        <v>2817</v>
      </c>
      <c r="C147" s="30" t="s">
        <v>2818</v>
      </c>
      <c r="D147" s="30" t="s">
        <v>2811</v>
      </c>
      <c r="E147" s="147"/>
      <c r="F147" s="147"/>
      <c r="G147" s="147"/>
      <c r="H147" s="132">
        <v>50000</v>
      </c>
      <c r="I147" s="147">
        <f t="shared" si="4"/>
        <v>50000</v>
      </c>
      <c r="J147" s="148"/>
      <c r="K147" s="179" t="str">
        <f t="shared" si="5"/>
        <v>K14A</v>
      </c>
      <c r="L147" s="183" t="s">
        <v>5653</v>
      </c>
    </row>
    <row r="148" spans="1:12" ht="17.25" customHeight="1">
      <c r="A148" s="185">
        <v>143</v>
      </c>
      <c r="B148" s="30" t="s">
        <v>2819</v>
      </c>
      <c r="C148" s="30" t="s">
        <v>2820</v>
      </c>
      <c r="D148" s="30" t="s">
        <v>2811</v>
      </c>
      <c r="E148" s="147"/>
      <c r="F148" s="147"/>
      <c r="G148" s="147"/>
      <c r="H148" s="132">
        <v>100000</v>
      </c>
      <c r="I148" s="147">
        <f t="shared" si="4"/>
        <v>100000</v>
      </c>
      <c r="J148" s="148"/>
      <c r="K148" s="179" t="str">
        <f t="shared" si="5"/>
        <v>K14A</v>
      </c>
      <c r="L148" s="183" t="s">
        <v>5653</v>
      </c>
    </row>
    <row r="149" spans="1:12" ht="17.25" customHeight="1">
      <c r="A149" s="185">
        <v>144</v>
      </c>
      <c r="B149" s="30" t="s">
        <v>2821</v>
      </c>
      <c r="C149" s="30" t="s">
        <v>2822</v>
      </c>
      <c r="D149" s="30" t="s">
        <v>2811</v>
      </c>
      <c r="E149" s="147"/>
      <c r="F149" s="147"/>
      <c r="G149" s="147"/>
      <c r="H149" s="132">
        <v>50000</v>
      </c>
      <c r="I149" s="147">
        <f t="shared" si="4"/>
        <v>50000</v>
      </c>
      <c r="J149" s="148"/>
      <c r="K149" s="179" t="str">
        <f t="shared" si="5"/>
        <v>K14A</v>
      </c>
      <c r="L149" s="183" t="s">
        <v>5653</v>
      </c>
    </row>
    <row r="150" spans="1:12" ht="17.25" customHeight="1">
      <c r="A150" s="185">
        <v>145</v>
      </c>
      <c r="B150" s="30" t="s">
        <v>2823</v>
      </c>
      <c r="C150" s="30" t="s">
        <v>2824</v>
      </c>
      <c r="D150" s="30" t="s">
        <v>2811</v>
      </c>
      <c r="E150" s="147"/>
      <c r="F150" s="147"/>
      <c r="G150" s="147">
        <f>VLOOKUP(B150,'Lệ phí thi lại'!$B$8:$F$434,5,0)</f>
        <v>30000</v>
      </c>
      <c r="H150" s="132">
        <v>50000</v>
      </c>
      <c r="I150" s="147">
        <f t="shared" si="4"/>
        <v>80000</v>
      </c>
      <c r="J150" s="148"/>
      <c r="K150" s="179" t="str">
        <f t="shared" si="5"/>
        <v>K14A</v>
      </c>
      <c r="L150" s="183" t="s">
        <v>5653</v>
      </c>
    </row>
    <row r="151" spans="1:12" ht="17.25" customHeight="1">
      <c r="A151" s="185">
        <v>146</v>
      </c>
      <c r="B151" s="30" t="s">
        <v>2825</v>
      </c>
      <c r="C151" s="30" t="s">
        <v>2826</v>
      </c>
      <c r="D151" s="30" t="s">
        <v>2811</v>
      </c>
      <c r="E151" s="147"/>
      <c r="F151" s="147"/>
      <c r="G151" s="147">
        <f>VLOOKUP(B151,'Lệ phí thi lại'!$B$8:$F$434,5,0)</f>
        <v>60000</v>
      </c>
      <c r="H151" s="132">
        <v>50000</v>
      </c>
      <c r="I151" s="147">
        <f t="shared" si="4"/>
        <v>110000</v>
      </c>
      <c r="J151" s="148"/>
      <c r="K151" s="179" t="str">
        <f t="shared" si="5"/>
        <v>K14A</v>
      </c>
      <c r="L151" s="183" t="s">
        <v>5653</v>
      </c>
    </row>
    <row r="152" spans="1:12" ht="17.25" customHeight="1">
      <c r="A152" s="185">
        <v>147</v>
      </c>
      <c r="B152" s="30" t="s">
        <v>2827</v>
      </c>
      <c r="C152" s="30" t="s">
        <v>2828</v>
      </c>
      <c r="D152" s="30" t="s">
        <v>2811</v>
      </c>
      <c r="E152" s="147"/>
      <c r="F152" s="147"/>
      <c r="G152" s="147">
        <f>VLOOKUP(B152,'Lệ phí thi lại'!$B$8:$F$434,5,0)</f>
        <v>210000</v>
      </c>
      <c r="H152" s="132">
        <v>50000</v>
      </c>
      <c r="I152" s="147">
        <f t="shared" si="4"/>
        <v>260000</v>
      </c>
      <c r="J152" s="148"/>
      <c r="K152" s="179" t="str">
        <f t="shared" si="5"/>
        <v>K14A</v>
      </c>
      <c r="L152" s="183" t="s">
        <v>5653</v>
      </c>
    </row>
    <row r="153" spans="1:12" ht="17.25" customHeight="1">
      <c r="A153" s="185">
        <v>148</v>
      </c>
      <c r="B153" s="30" t="s">
        <v>2829</v>
      </c>
      <c r="C153" s="30" t="s">
        <v>2830</v>
      </c>
      <c r="D153" s="30" t="s">
        <v>2811</v>
      </c>
      <c r="E153" s="147"/>
      <c r="F153" s="147"/>
      <c r="G153" s="147"/>
      <c r="H153" s="132">
        <v>50000</v>
      </c>
      <c r="I153" s="147">
        <f t="shared" si="4"/>
        <v>50000</v>
      </c>
      <c r="J153" s="148"/>
      <c r="K153" s="179" t="str">
        <f t="shared" si="5"/>
        <v>K14A</v>
      </c>
      <c r="L153" s="183" t="s">
        <v>5653</v>
      </c>
    </row>
    <row r="154" spans="1:12" ht="17.25" customHeight="1">
      <c r="A154" s="185">
        <v>149</v>
      </c>
      <c r="B154" s="30" t="s">
        <v>362</v>
      </c>
      <c r="C154" s="30" t="s">
        <v>363</v>
      </c>
      <c r="D154" s="30" t="s">
        <v>2811</v>
      </c>
      <c r="E154" s="147"/>
      <c r="F154" s="147">
        <f>VLOOKUP(B154,'HP lop duoi 10'!$A$2:$C$194,3,0)</f>
        <v>267000</v>
      </c>
      <c r="G154" s="147">
        <f>VLOOKUP(B154,'Lệ phí thi lại'!$B$8:$F$434,5,0)</f>
        <v>150000</v>
      </c>
      <c r="H154" s="132">
        <v>50000</v>
      </c>
      <c r="I154" s="147">
        <f t="shared" si="4"/>
        <v>467000</v>
      </c>
      <c r="J154" s="148"/>
      <c r="K154" s="179" t="str">
        <f t="shared" si="5"/>
        <v>K14A</v>
      </c>
      <c r="L154" s="183" t="s">
        <v>5653</v>
      </c>
    </row>
    <row r="155" spans="1:12" ht="17.25" customHeight="1">
      <c r="A155" s="185">
        <v>150</v>
      </c>
      <c r="B155" s="30" t="s">
        <v>2831</v>
      </c>
      <c r="C155" s="30" t="s">
        <v>2832</v>
      </c>
      <c r="D155" s="30" t="s">
        <v>2811</v>
      </c>
      <c r="E155" s="147"/>
      <c r="F155" s="147"/>
      <c r="G155" s="147"/>
      <c r="H155" s="132">
        <v>50000</v>
      </c>
      <c r="I155" s="147">
        <f t="shared" si="4"/>
        <v>50000</v>
      </c>
      <c r="J155" s="148"/>
      <c r="K155" s="179" t="str">
        <f t="shared" si="5"/>
        <v>K14A</v>
      </c>
      <c r="L155" s="183" t="s">
        <v>5653</v>
      </c>
    </row>
    <row r="156" spans="1:12" ht="17.25" customHeight="1">
      <c r="A156" s="185">
        <v>151</v>
      </c>
      <c r="B156" s="30" t="s">
        <v>2833</v>
      </c>
      <c r="C156" s="30" t="s">
        <v>2834</v>
      </c>
      <c r="D156" s="30" t="s">
        <v>2811</v>
      </c>
      <c r="E156" s="147"/>
      <c r="F156" s="147"/>
      <c r="G156" s="147"/>
      <c r="H156" s="132">
        <v>50000</v>
      </c>
      <c r="I156" s="147">
        <f t="shared" si="4"/>
        <v>50000</v>
      </c>
      <c r="J156" s="148"/>
      <c r="K156" s="179" t="str">
        <f t="shared" si="5"/>
        <v>K14A</v>
      </c>
      <c r="L156" s="183" t="s">
        <v>5653</v>
      </c>
    </row>
    <row r="157" spans="1:12" ht="17.25" customHeight="1">
      <c r="A157" s="185">
        <v>152</v>
      </c>
      <c r="B157" s="30" t="s">
        <v>2835</v>
      </c>
      <c r="C157" s="30" t="s">
        <v>2836</v>
      </c>
      <c r="D157" s="30" t="s">
        <v>2811</v>
      </c>
      <c r="E157" s="147"/>
      <c r="F157" s="147"/>
      <c r="G157" s="147"/>
      <c r="H157" s="132">
        <v>50000</v>
      </c>
      <c r="I157" s="147">
        <f t="shared" si="4"/>
        <v>50000</v>
      </c>
      <c r="J157" s="148"/>
      <c r="K157" s="179" t="str">
        <f t="shared" si="5"/>
        <v>K14A</v>
      </c>
      <c r="L157" s="183" t="s">
        <v>5653</v>
      </c>
    </row>
    <row r="158" spans="1:12" ht="17.25" customHeight="1">
      <c r="A158" s="185">
        <v>153</v>
      </c>
      <c r="B158" s="30" t="s">
        <v>2837</v>
      </c>
      <c r="C158" s="30" t="s">
        <v>2838</v>
      </c>
      <c r="D158" s="30" t="s">
        <v>2811</v>
      </c>
      <c r="E158" s="147"/>
      <c r="F158" s="147"/>
      <c r="G158" s="147">
        <f>VLOOKUP(B158,'Lệ phí thi lại'!$B$8:$F$434,5,0)</f>
        <v>90000</v>
      </c>
      <c r="H158" s="132">
        <v>50000</v>
      </c>
      <c r="I158" s="147">
        <f t="shared" si="4"/>
        <v>140000</v>
      </c>
      <c r="J158" s="148"/>
      <c r="K158" s="179" t="str">
        <f t="shared" si="5"/>
        <v>K14A</v>
      </c>
      <c r="L158" s="183" t="s">
        <v>5653</v>
      </c>
    </row>
    <row r="159" spans="1:12" ht="17.25" customHeight="1">
      <c r="A159" s="185">
        <v>154</v>
      </c>
      <c r="B159" s="30" t="s">
        <v>2839</v>
      </c>
      <c r="C159" s="30" t="s">
        <v>2840</v>
      </c>
      <c r="D159" s="30" t="s">
        <v>2811</v>
      </c>
      <c r="E159" s="147"/>
      <c r="F159" s="147"/>
      <c r="G159" s="147">
        <f>VLOOKUP(B159,'Lệ phí thi lại'!$B$8:$F$434,5,0)</f>
        <v>90000</v>
      </c>
      <c r="H159" s="132">
        <v>50000</v>
      </c>
      <c r="I159" s="147">
        <f t="shared" si="4"/>
        <v>140000</v>
      </c>
      <c r="J159" s="148"/>
      <c r="K159" s="179" t="str">
        <f t="shared" si="5"/>
        <v>K14A</v>
      </c>
      <c r="L159" s="183" t="s">
        <v>5653</v>
      </c>
    </row>
    <row r="160" spans="1:12" ht="17.25" customHeight="1">
      <c r="A160" s="185">
        <v>155</v>
      </c>
      <c r="B160" s="30" t="s">
        <v>2841</v>
      </c>
      <c r="C160" s="30" t="s">
        <v>2842</v>
      </c>
      <c r="D160" s="30" t="s">
        <v>2811</v>
      </c>
      <c r="E160" s="147"/>
      <c r="F160" s="147"/>
      <c r="G160" s="147"/>
      <c r="H160" s="132">
        <v>50000</v>
      </c>
      <c r="I160" s="147">
        <f t="shared" si="4"/>
        <v>50000</v>
      </c>
      <c r="J160" s="148"/>
      <c r="K160" s="179" t="str">
        <f t="shared" si="5"/>
        <v>K14A</v>
      </c>
      <c r="L160" s="183" t="s">
        <v>5653</v>
      </c>
    </row>
    <row r="161" spans="1:12" ht="17.25" customHeight="1">
      <c r="A161" s="185">
        <v>156</v>
      </c>
      <c r="B161" s="30" t="s">
        <v>2843</v>
      </c>
      <c r="C161" s="30" t="s">
        <v>2844</v>
      </c>
      <c r="D161" s="30" t="s">
        <v>2811</v>
      </c>
      <c r="E161" s="147"/>
      <c r="F161" s="147"/>
      <c r="G161" s="147">
        <f>VLOOKUP(B161,'Lệ phí thi lại'!$B$8:$F$434,5,0)</f>
        <v>90000</v>
      </c>
      <c r="H161" s="132">
        <v>50000</v>
      </c>
      <c r="I161" s="147">
        <f t="shared" si="4"/>
        <v>140000</v>
      </c>
      <c r="J161" s="148"/>
      <c r="K161" s="179" t="str">
        <f t="shared" si="5"/>
        <v>K14A</v>
      </c>
      <c r="L161" s="183" t="s">
        <v>5653</v>
      </c>
    </row>
    <row r="162" spans="1:12" ht="17.25" customHeight="1">
      <c r="A162" s="185">
        <v>157</v>
      </c>
      <c r="B162" s="36" t="s">
        <v>2845</v>
      </c>
      <c r="C162" s="36" t="s">
        <v>2846</v>
      </c>
      <c r="D162" s="36" t="s">
        <v>2847</v>
      </c>
      <c r="E162" s="147"/>
      <c r="F162" s="147"/>
      <c r="G162" s="147">
        <f>VLOOKUP(B162,'Lệ phí thi lại'!$B$8:$F$434,5,0)</f>
        <v>90000</v>
      </c>
      <c r="H162" s="132">
        <v>50000</v>
      </c>
      <c r="I162" s="147">
        <f t="shared" si="4"/>
        <v>140000</v>
      </c>
      <c r="J162" s="148"/>
      <c r="K162" s="179" t="str">
        <f t="shared" si="5"/>
        <v>K14A</v>
      </c>
      <c r="L162" s="183" t="s">
        <v>5653</v>
      </c>
    </row>
    <row r="163" spans="1:12" ht="17.25" customHeight="1">
      <c r="A163" s="185">
        <v>158</v>
      </c>
      <c r="B163" s="36" t="s">
        <v>2848</v>
      </c>
      <c r="C163" s="36" t="s">
        <v>2849</v>
      </c>
      <c r="D163" s="36" t="s">
        <v>2847</v>
      </c>
      <c r="E163" s="147"/>
      <c r="F163" s="147"/>
      <c r="G163" s="147"/>
      <c r="H163" s="132">
        <v>50000</v>
      </c>
      <c r="I163" s="147">
        <f t="shared" si="4"/>
        <v>50000</v>
      </c>
      <c r="J163" s="148"/>
      <c r="K163" s="179" t="str">
        <f t="shared" si="5"/>
        <v>K14A</v>
      </c>
      <c r="L163" s="183" t="s">
        <v>5653</v>
      </c>
    </row>
    <row r="164" spans="1:12" ht="17.25" customHeight="1">
      <c r="A164" s="185">
        <v>159</v>
      </c>
      <c r="B164" s="30" t="s">
        <v>2850</v>
      </c>
      <c r="C164" s="30" t="s">
        <v>2851</v>
      </c>
      <c r="D164" s="30" t="s">
        <v>2847</v>
      </c>
      <c r="E164" s="147"/>
      <c r="F164" s="147"/>
      <c r="G164" s="147"/>
      <c r="H164" s="132">
        <v>50000</v>
      </c>
      <c r="I164" s="147">
        <f t="shared" si="4"/>
        <v>50000</v>
      </c>
      <c r="J164" s="148"/>
      <c r="K164" s="179" t="str">
        <f t="shared" si="5"/>
        <v>K14A</v>
      </c>
      <c r="L164" s="183" t="s">
        <v>5653</v>
      </c>
    </row>
    <row r="165" spans="1:12" ht="17.25" customHeight="1">
      <c r="A165" s="185">
        <v>160</v>
      </c>
      <c r="B165" s="36" t="s">
        <v>2852</v>
      </c>
      <c r="C165" s="36" t="s">
        <v>2853</v>
      </c>
      <c r="D165" s="36" t="s">
        <v>2847</v>
      </c>
      <c r="E165" s="147"/>
      <c r="F165" s="147"/>
      <c r="G165" s="147">
        <f>VLOOKUP(B165,'Lệ phí thi lại'!$B$8:$F$434,5,0)</f>
        <v>120000</v>
      </c>
      <c r="H165" s="132">
        <v>50000</v>
      </c>
      <c r="I165" s="147">
        <f t="shared" si="4"/>
        <v>170000</v>
      </c>
      <c r="J165" s="148"/>
      <c r="K165" s="179" t="str">
        <f t="shared" si="5"/>
        <v>K14A</v>
      </c>
      <c r="L165" s="183" t="s">
        <v>5653</v>
      </c>
    </row>
    <row r="166" spans="1:12" ht="17.25" customHeight="1">
      <c r="A166" s="185">
        <v>161</v>
      </c>
      <c r="B166" s="36" t="s">
        <v>2854</v>
      </c>
      <c r="C166" s="36" t="s">
        <v>2855</v>
      </c>
      <c r="D166" s="36" t="s">
        <v>2847</v>
      </c>
      <c r="E166" s="147"/>
      <c r="F166" s="147"/>
      <c r="G166" s="147"/>
      <c r="H166" s="132">
        <v>50000</v>
      </c>
      <c r="I166" s="147">
        <f t="shared" si="4"/>
        <v>50000</v>
      </c>
      <c r="J166" s="148"/>
      <c r="K166" s="179" t="str">
        <f t="shared" si="5"/>
        <v>K14A</v>
      </c>
      <c r="L166" s="183" t="s">
        <v>5653</v>
      </c>
    </row>
    <row r="167" spans="1:12" ht="17.25" customHeight="1">
      <c r="A167" s="185">
        <v>162</v>
      </c>
      <c r="B167" s="36" t="s">
        <v>2856</v>
      </c>
      <c r="C167" s="36" t="s">
        <v>825</v>
      </c>
      <c r="D167" s="36" t="s">
        <v>2847</v>
      </c>
      <c r="E167" s="147"/>
      <c r="F167" s="147"/>
      <c r="G167" s="147">
        <f>VLOOKUP(B167,'Lệ phí thi lại'!$B$8:$F$434,5,0)</f>
        <v>90000</v>
      </c>
      <c r="H167" s="132">
        <v>150000</v>
      </c>
      <c r="I167" s="147">
        <f t="shared" si="4"/>
        <v>240000</v>
      </c>
      <c r="J167" s="148"/>
      <c r="K167" s="179" t="str">
        <f t="shared" si="5"/>
        <v>K14A</v>
      </c>
      <c r="L167" s="183" t="s">
        <v>5653</v>
      </c>
    </row>
    <row r="168" spans="1:12" ht="17.25" customHeight="1">
      <c r="A168" s="185">
        <v>163</v>
      </c>
      <c r="B168" s="36" t="s">
        <v>2857</v>
      </c>
      <c r="C168" s="36" t="s">
        <v>2858</v>
      </c>
      <c r="D168" s="36" t="s">
        <v>2847</v>
      </c>
      <c r="E168" s="147"/>
      <c r="F168" s="147"/>
      <c r="G168" s="147">
        <f>VLOOKUP(B168,'Lệ phí thi lại'!$B$8:$F$434,5,0)</f>
        <v>120000</v>
      </c>
      <c r="H168" s="132">
        <v>50000</v>
      </c>
      <c r="I168" s="147">
        <f t="shared" si="4"/>
        <v>170000</v>
      </c>
      <c r="J168" s="148"/>
      <c r="K168" s="179" t="str">
        <f t="shared" si="5"/>
        <v>K14A</v>
      </c>
      <c r="L168" s="183" t="s">
        <v>5653</v>
      </c>
    </row>
    <row r="169" spans="1:12" ht="17.25" customHeight="1">
      <c r="A169" s="185">
        <v>164</v>
      </c>
      <c r="B169" s="30" t="s">
        <v>2949</v>
      </c>
      <c r="C169" s="30" t="s">
        <v>2950</v>
      </c>
      <c r="D169" s="30" t="s">
        <v>2951</v>
      </c>
      <c r="E169" s="147"/>
      <c r="F169" s="147"/>
      <c r="G169" s="147"/>
      <c r="H169" s="132">
        <v>50000</v>
      </c>
      <c r="I169" s="147">
        <f t="shared" si="4"/>
        <v>50000</v>
      </c>
      <c r="J169" s="148"/>
      <c r="K169" s="179" t="str">
        <f t="shared" si="5"/>
        <v>K14A</v>
      </c>
      <c r="L169" s="183" t="s">
        <v>5653</v>
      </c>
    </row>
    <row r="170" spans="1:12" ht="17.25" customHeight="1">
      <c r="A170" s="185">
        <v>165</v>
      </c>
      <c r="B170" s="30" t="s">
        <v>2952</v>
      </c>
      <c r="C170" s="30" t="s">
        <v>2953</v>
      </c>
      <c r="D170" s="30" t="s">
        <v>2951</v>
      </c>
      <c r="E170" s="147"/>
      <c r="F170" s="147"/>
      <c r="G170" s="147"/>
      <c r="H170" s="132">
        <v>50000</v>
      </c>
      <c r="I170" s="147">
        <f t="shared" si="4"/>
        <v>50000</v>
      </c>
      <c r="J170" s="148"/>
      <c r="K170" s="179" t="str">
        <f t="shared" si="5"/>
        <v>K14A</v>
      </c>
      <c r="L170" s="183" t="s">
        <v>5653</v>
      </c>
    </row>
    <row r="171" spans="1:12" ht="17.25" customHeight="1">
      <c r="A171" s="185">
        <v>166</v>
      </c>
      <c r="B171" s="30" t="s">
        <v>2954</v>
      </c>
      <c r="C171" s="30" t="s">
        <v>2955</v>
      </c>
      <c r="D171" s="30" t="s">
        <v>2951</v>
      </c>
      <c r="E171" s="147"/>
      <c r="F171" s="147"/>
      <c r="G171" s="147"/>
      <c r="H171" s="132">
        <v>50000</v>
      </c>
      <c r="I171" s="147">
        <f t="shared" si="4"/>
        <v>50000</v>
      </c>
      <c r="J171" s="148"/>
      <c r="K171" s="179" t="str">
        <f t="shared" si="5"/>
        <v>K14A</v>
      </c>
      <c r="L171" s="183" t="s">
        <v>5653</v>
      </c>
    </row>
    <row r="172" spans="1:12" ht="17.25" customHeight="1">
      <c r="A172" s="185">
        <v>167</v>
      </c>
      <c r="B172" s="30" t="s">
        <v>2956</v>
      </c>
      <c r="C172" s="30" t="s">
        <v>2957</v>
      </c>
      <c r="D172" s="30" t="s">
        <v>2951</v>
      </c>
      <c r="E172" s="147"/>
      <c r="F172" s="147"/>
      <c r="G172" s="147"/>
      <c r="H172" s="132">
        <v>50000</v>
      </c>
      <c r="I172" s="147">
        <f t="shared" si="4"/>
        <v>50000</v>
      </c>
      <c r="J172" s="148"/>
      <c r="K172" s="179" t="str">
        <f t="shared" si="5"/>
        <v>K14A</v>
      </c>
      <c r="L172" s="183" t="s">
        <v>5653</v>
      </c>
    </row>
    <row r="173" spans="1:12" ht="17.25" customHeight="1">
      <c r="A173" s="185">
        <v>168</v>
      </c>
      <c r="B173" s="30" t="s">
        <v>2958</v>
      </c>
      <c r="C173" s="30" t="s">
        <v>2959</v>
      </c>
      <c r="D173" s="30" t="s">
        <v>2951</v>
      </c>
      <c r="E173" s="147"/>
      <c r="F173" s="147"/>
      <c r="G173" s="147"/>
      <c r="H173" s="132">
        <v>50000</v>
      </c>
      <c r="I173" s="147">
        <f t="shared" si="4"/>
        <v>50000</v>
      </c>
      <c r="J173" s="148"/>
      <c r="K173" s="179" t="str">
        <f t="shared" si="5"/>
        <v>K14A</v>
      </c>
      <c r="L173" s="183" t="s">
        <v>5653</v>
      </c>
    </row>
    <row r="174" spans="1:12" ht="17.25" customHeight="1">
      <c r="A174" s="185">
        <v>169</v>
      </c>
      <c r="B174" s="30" t="s">
        <v>2960</v>
      </c>
      <c r="C174" s="30" t="s">
        <v>2961</v>
      </c>
      <c r="D174" s="30" t="s">
        <v>2951</v>
      </c>
      <c r="E174" s="147"/>
      <c r="F174" s="147"/>
      <c r="G174" s="147"/>
      <c r="H174" s="132">
        <v>50000</v>
      </c>
      <c r="I174" s="147">
        <f t="shared" si="4"/>
        <v>50000</v>
      </c>
      <c r="J174" s="148"/>
      <c r="K174" s="179" t="str">
        <f t="shared" si="5"/>
        <v>K14A</v>
      </c>
      <c r="L174" s="183" t="s">
        <v>5653</v>
      </c>
    </row>
    <row r="175" spans="1:12" ht="17.25" customHeight="1">
      <c r="A175" s="185">
        <v>170</v>
      </c>
      <c r="B175" s="30" t="s">
        <v>2962</v>
      </c>
      <c r="C175" s="30" t="s">
        <v>2963</v>
      </c>
      <c r="D175" s="30" t="s">
        <v>2951</v>
      </c>
      <c r="E175" s="147"/>
      <c r="F175" s="147"/>
      <c r="G175" s="147"/>
      <c r="H175" s="132">
        <v>50000</v>
      </c>
      <c r="I175" s="147">
        <f t="shared" si="4"/>
        <v>50000</v>
      </c>
      <c r="J175" s="148"/>
      <c r="K175" s="179" t="str">
        <f t="shared" si="5"/>
        <v>K14A</v>
      </c>
      <c r="L175" s="183" t="s">
        <v>5653</v>
      </c>
    </row>
    <row r="176" spans="1:12" ht="17.25" customHeight="1">
      <c r="A176" s="185">
        <v>171</v>
      </c>
      <c r="B176" s="30" t="s">
        <v>2964</v>
      </c>
      <c r="C176" s="30" t="s">
        <v>2965</v>
      </c>
      <c r="D176" s="30" t="s">
        <v>2951</v>
      </c>
      <c r="E176" s="147"/>
      <c r="F176" s="147"/>
      <c r="G176" s="147"/>
      <c r="H176" s="132">
        <v>50000</v>
      </c>
      <c r="I176" s="147">
        <f t="shared" si="4"/>
        <v>50000</v>
      </c>
      <c r="J176" s="148"/>
      <c r="K176" s="179" t="str">
        <f t="shared" si="5"/>
        <v>K14A</v>
      </c>
      <c r="L176" s="183" t="s">
        <v>5653</v>
      </c>
    </row>
    <row r="177" spans="1:12" ht="17.25" customHeight="1">
      <c r="A177" s="185">
        <v>172</v>
      </c>
      <c r="B177" s="30" t="s">
        <v>2966</v>
      </c>
      <c r="C177" s="30" t="s">
        <v>2967</v>
      </c>
      <c r="D177" s="30" t="s">
        <v>2951</v>
      </c>
      <c r="E177" s="147"/>
      <c r="F177" s="147"/>
      <c r="G177" s="147"/>
      <c r="H177" s="132">
        <v>50000</v>
      </c>
      <c r="I177" s="147">
        <f t="shared" si="4"/>
        <v>50000</v>
      </c>
      <c r="J177" s="148"/>
      <c r="K177" s="179" t="str">
        <f t="shared" si="5"/>
        <v>K14A</v>
      </c>
      <c r="L177" s="183" t="s">
        <v>5653</v>
      </c>
    </row>
    <row r="178" spans="1:12" ht="17.25" customHeight="1">
      <c r="A178" s="185">
        <v>173</v>
      </c>
      <c r="B178" s="30" t="s">
        <v>2968</v>
      </c>
      <c r="C178" s="30" t="s">
        <v>2969</v>
      </c>
      <c r="D178" s="30" t="s">
        <v>2951</v>
      </c>
      <c r="E178" s="147"/>
      <c r="F178" s="147"/>
      <c r="G178" s="147">
        <f>VLOOKUP(B178,'Lệ phí thi lại'!$B$8:$F$434,5,0)</f>
        <v>330000</v>
      </c>
      <c r="H178" s="132">
        <v>50000</v>
      </c>
      <c r="I178" s="147">
        <f t="shared" si="4"/>
        <v>380000</v>
      </c>
      <c r="J178" s="148"/>
      <c r="K178" s="179" t="str">
        <f t="shared" si="5"/>
        <v>K14A</v>
      </c>
      <c r="L178" s="183" t="s">
        <v>5653</v>
      </c>
    </row>
    <row r="179" spans="1:12" ht="17.25" customHeight="1">
      <c r="A179" s="185">
        <v>174</v>
      </c>
      <c r="B179" s="30" t="s">
        <v>2970</v>
      </c>
      <c r="C179" s="30" t="s">
        <v>2971</v>
      </c>
      <c r="D179" s="30" t="s">
        <v>2951</v>
      </c>
      <c r="E179" s="147"/>
      <c r="F179" s="147"/>
      <c r="G179" s="147"/>
      <c r="H179" s="132">
        <v>50000</v>
      </c>
      <c r="I179" s="147">
        <f t="shared" si="4"/>
        <v>50000</v>
      </c>
      <c r="J179" s="148"/>
      <c r="K179" s="179" t="str">
        <f t="shared" si="5"/>
        <v>K14A</v>
      </c>
      <c r="L179" s="183" t="s">
        <v>5653</v>
      </c>
    </row>
    <row r="180" spans="1:12" ht="17.25" customHeight="1">
      <c r="A180" s="185">
        <v>175</v>
      </c>
      <c r="B180" s="30" t="s">
        <v>2972</v>
      </c>
      <c r="C180" s="30" t="s">
        <v>2973</v>
      </c>
      <c r="D180" s="30" t="s">
        <v>2951</v>
      </c>
      <c r="E180" s="147"/>
      <c r="F180" s="147"/>
      <c r="G180" s="147">
        <f>VLOOKUP(B180,'Lệ phí thi lại'!$B$8:$F$434,5,0)</f>
        <v>240000</v>
      </c>
      <c r="H180" s="132">
        <v>50000</v>
      </c>
      <c r="I180" s="147">
        <f t="shared" si="4"/>
        <v>290000</v>
      </c>
      <c r="J180" s="148"/>
      <c r="K180" s="179" t="str">
        <f t="shared" si="5"/>
        <v>K14A</v>
      </c>
      <c r="L180" s="183" t="s">
        <v>5653</v>
      </c>
    </row>
    <row r="181" spans="1:12" ht="17.25" customHeight="1">
      <c r="A181" s="185">
        <v>176</v>
      </c>
      <c r="B181" s="30" t="s">
        <v>2974</v>
      </c>
      <c r="C181" s="30" t="s">
        <v>2975</v>
      </c>
      <c r="D181" s="30" t="s">
        <v>2951</v>
      </c>
      <c r="E181" s="147"/>
      <c r="F181" s="147"/>
      <c r="G181" s="147">
        <f>VLOOKUP(B181,'Lệ phí thi lại'!$B$8:$F$434,5,0)</f>
        <v>90000</v>
      </c>
      <c r="H181" s="132">
        <v>50000</v>
      </c>
      <c r="I181" s="147">
        <f t="shared" si="4"/>
        <v>140000</v>
      </c>
      <c r="J181" s="148"/>
      <c r="K181" s="179" t="str">
        <f t="shared" si="5"/>
        <v>K14A</v>
      </c>
      <c r="L181" s="183" t="s">
        <v>5653</v>
      </c>
    </row>
    <row r="182" spans="1:12" ht="17.25" customHeight="1">
      <c r="A182" s="185">
        <v>177</v>
      </c>
      <c r="B182" s="30" t="s">
        <v>2976</v>
      </c>
      <c r="C182" s="30" t="s">
        <v>2977</v>
      </c>
      <c r="D182" s="30" t="s">
        <v>2951</v>
      </c>
      <c r="E182" s="147"/>
      <c r="F182" s="147"/>
      <c r="G182" s="147"/>
      <c r="H182" s="132">
        <v>50000</v>
      </c>
      <c r="I182" s="147">
        <f t="shared" si="4"/>
        <v>50000</v>
      </c>
      <c r="J182" s="148"/>
      <c r="K182" s="179" t="str">
        <f t="shared" si="5"/>
        <v>K14A</v>
      </c>
      <c r="L182" s="183" t="s">
        <v>5653</v>
      </c>
    </row>
    <row r="183" spans="1:12" ht="17.25" customHeight="1">
      <c r="A183" s="185">
        <v>178</v>
      </c>
      <c r="B183" s="30" t="s">
        <v>2978</v>
      </c>
      <c r="C183" s="30" t="s">
        <v>2979</v>
      </c>
      <c r="D183" s="30" t="s">
        <v>2951</v>
      </c>
      <c r="E183" s="147"/>
      <c r="F183" s="147"/>
      <c r="G183" s="147"/>
      <c r="H183" s="132">
        <v>50000</v>
      </c>
      <c r="I183" s="147">
        <f t="shared" si="4"/>
        <v>50000</v>
      </c>
      <c r="J183" s="148"/>
      <c r="K183" s="179" t="str">
        <f t="shared" si="5"/>
        <v>K14A</v>
      </c>
      <c r="L183" s="183" t="s">
        <v>5653</v>
      </c>
    </row>
    <row r="184" spans="1:12" ht="17.25" customHeight="1">
      <c r="A184" s="185">
        <v>179</v>
      </c>
      <c r="B184" s="30" t="s">
        <v>2980</v>
      </c>
      <c r="C184" s="30" t="s">
        <v>2981</v>
      </c>
      <c r="D184" s="30" t="s">
        <v>2951</v>
      </c>
      <c r="E184" s="147"/>
      <c r="F184" s="147"/>
      <c r="G184" s="147"/>
      <c r="H184" s="132">
        <v>100000</v>
      </c>
      <c r="I184" s="147">
        <f t="shared" si="4"/>
        <v>100000</v>
      </c>
      <c r="J184" s="148"/>
      <c r="K184" s="179" t="str">
        <f t="shared" si="5"/>
        <v>K14A</v>
      </c>
      <c r="L184" s="183" t="s">
        <v>5653</v>
      </c>
    </row>
    <row r="185" spans="1:12" ht="17.25" customHeight="1">
      <c r="A185" s="185">
        <v>180</v>
      </c>
      <c r="B185" s="30" t="s">
        <v>2982</v>
      </c>
      <c r="C185" s="30" t="s">
        <v>2983</v>
      </c>
      <c r="D185" s="30" t="s">
        <v>2951</v>
      </c>
      <c r="E185" s="147"/>
      <c r="F185" s="147"/>
      <c r="G185" s="147"/>
      <c r="H185" s="132">
        <v>50000</v>
      </c>
      <c r="I185" s="147">
        <f t="shared" si="4"/>
        <v>50000</v>
      </c>
      <c r="J185" s="148"/>
      <c r="K185" s="179" t="str">
        <f t="shared" si="5"/>
        <v>K14A</v>
      </c>
      <c r="L185" s="183" t="s">
        <v>5653</v>
      </c>
    </row>
    <row r="186" spans="1:12" ht="17.25" customHeight="1">
      <c r="A186" s="185">
        <v>181</v>
      </c>
      <c r="B186" s="30" t="s">
        <v>2984</v>
      </c>
      <c r="C186" s="30" t="s">
        <v>423</v>
      </c>
      <c r="D186" s="30" t="s">
        <v>2951</v>
      </c>
      <c r="E186" s="147"/>
      <c r="F186" s="147"/>
      <c r="G186" s="147"/>
      <c r="H186" s="132">
        <v>50000</v>
      </c>
      <c r="I186" s="147">
        <f t="shared" si="4"/>
        <v>50000</v>
      </c>
      <c r="J186" s="148"/>
      <c r="K186" s="179" t="str">
        <f t="shared" si="5"/>
        <v>K14A</v>
      </c>
      <c r="L186" s="183" t="s">
        <v>5653</v>
      </c>
    </row>
    <row r="187" spans="1:12" ht="17.25" customHeight="1">
      <c r="A187" s="185">
        <v>182</v>
      </c>
      <c r="B187" s="30" t="s">
        <v>2985</v>
      </c>
      <c r="C187" s="30" t="s">
        <v>2986</v>
      </c>
      <c r="D187" s="30" t="s">
        <v>2951</v>
      </c>
      <c r="E187" s="147"/>
      <c r="F187" s="147"/>
      <c r="G187" s="147"/>
      <c r="H187" s="132">
        <v>50000</v>
      </c>
      <c r="I187" s="147">
        <f t="shared" si="4"/>
        <v>50000</v>
      </c>
      <c r="J187" s="148"/>
      <c r="K187" s="179" t="str">
        <f t="shared" si="5"/>
        <v>K14A</v>
      </c>
      <c r="L187" s="183" t="s">
        <v>5653</v>
      </c>
    </row>
    <row r="188" spans="1:12" ht="17.25" customHeight="1">
      <c r="A188" s="185">
        <v>183</v>
      </c>
      <c r="B188" s="30" t="s">
        <v>2987</v>
      </c>
      <c r="C188" s="30" t="s">
        <v>2988</v>
      </c>
      <c r="D188" s="30" t="s">
        <v>2951</v>
      </c>
      <c r="E188" s="147"/>
      <c r="F188" s="147"/>
      <c r="G188" s="147"/>
      <c r="H188" s="132">
        <v>50000</v>
      </c>
      <c r="I188" s="147">
        <f t="shared" si="4"/>
        <v>50000</v>
      </c>
      <c r="J188" s="148"/>
      <c r="K188" s="179" t="str">
        <f t="shared" si="5"/>
        <v>K14A</v>
      </c>
      <c r="L188" s="183" t="s">
        <v>5653</v>
      </c>
    </row>
    <row r="189" spans="1:12" ht="17.25" customHeight="1">
      <c r="A189" s="185">
        <v>184</v>
      </c>
      <c r="B189" s="30" t="s">
        <v>2989</v>
      </c>
      <c r="C189" s="30" t="s">
        <v>2990</v>
      </c>
      <c r="D189" s="30" t="s">
        <v>2951</v>
      </c>
      <c r="E189" s="147"/>
      <c r="F189" s="147"/>
      <c r="G189" s="147"/>
      <c r="H189" s="132">
        <v>50000</v>
      </c>
      <c r="I189" s="147">
        <f t="shared" si="4"/>
        <v>50000</v>
      </c>
      <c r="J189" s="148"/>
      <c r="K189" s="179" t="str">
        <f t="shared" si="5"/>
        <v>K14A</v>
      </c>
      <c r="L189" s="183" t="s">
        <v>5653</v>
      </c>
    </row>
    <row r="190" spans="1:12" ht="17.25" customHeight="1">
      <c r="A190" s="185">
        <v>185</v>
      </c>
      <c r="B190" s="30" t="s">
        <v>2991</v>
      </c>
      <c r="C190" s="30" t="s">
        <v>2992</v>
      </c>
      <c r="D190" s="30" t="s">
        <v>2951</v>
      </c>
      <c r="E190" s="147"/>
      <c r="F190" s="147"/>
      <c r="G190" s="147"/>
      <c r="H190" s="132">
        <v>50000</v>
      </c>
      <c r="I190" s="147">
        <f t="shared" si="4"/>
        <v>50000</v>
      </c>
      <c r="J190" s="148"/>
      <c r="K190" s="179" t="str">
        <f t="shared" si="5"/>
        <v>K14A</v>
      </c>
      <c r="L190" s="183" t="s">
        <v>5653</v>
      </c>
    </row>
    <row r="191" spans="1:12" ht="17.25" customHeight="1">
      <c r="A191" s="185">
        <v>186</v>
      </c>
      <c r="B191" s="30" t="s">
        <v>2993</v>
      </c>
      <c r="C191" s="30" t="s">
        <v>2994</v>
      </c>
      <c r="D191" s="30" t="s">
        <v>2951</v>
      </c>
      <c r="E191" s="147"/>
      <c r="F191" s="147"/>
      <c r="G191" s="147"/>
      <c r="H191" s="132">
        <v>50000</v>
      </c>
      <c r="I191" s="147">
        <f t="shared" si="4"/>
        <v>50000</v>
      </c>
      <c r="J191" s="148"/>
      <c r="K191" s="179" t="str">
        <f t="shared" si="5"/>
        <v>K14A</v>
      </c>
      <c r="L191" s="183" t="s">
        <v>5653</v>
      </c>
    </row>
    <row r="192" spans="1:12" ht="17.25" customHeight="1">
      <c r="A192" s="185">
        <v>187</v>
      </c>
      <c r="B192" s="30" t="s">
        <v>2995</v>
      </c>
      <c r="C192" s="30" t="s">
        <v>2996</v>
      </c>
      <c r="D192" s="30" t="s">
        <v>2951</v>
      </c>
      <c r="E192" s="147"/>
      <c r="F192" s="147"/>
      <c r="G192" s="147"/>
      <c r="H192" s="132">
        <v>50000</v>
      </c>
      <c r="I192" s="147">
        <f t="shared" si="4"/>
        <v>50000</v>
      </c>
      <c r="J192" s="148"/>
      <c r="K192" s="179" t="str">
        <f t="shared" si="5"/>
        <v>K14A</v>
      </c>
      <c r="L192" s="183" t="s">
        <v>5653</v>
      </c>
    </row>
    <row r="193" spans="1:12" ht="17.25" customHeight="1">
      <c r="A193" s="185">
        <v>188</v>
      </c>
      <c r="B193" s="30" t="s">
        <v>2997</v>
      </c>
      <c r="C193" s="30" t="s">
        <v>2998</v>
      </c>
      <c r="D193" s="30" t="s">
        <v>2951</v>
      </c>
      <c r="E193" s="147"/>
      <c r="F193" s="147"/>
      <c r="G193" s="147"/>
      <c r="H193" s="132">
        <v>50000</v>
      </c>
      <c r="I193" s="147">
        <f t="shared" si="4"/>
        <v>50000</v>
      </c>
      <c r="J193" s="148"/>
      <c r="K193" s="179" t="str">
        <f t="shared" si="5"/>
        <v>K14A</v>
      </c>
      <c r="L193" s="183" t="s">
        <v>5653</v>
      </c>
    </row>
    <row r="194" spans="1:12" ht="17.25" customHeight="1">
      <c r="A194" s="185">
        <v>189</v>
      </c>
      <c r="B194" s="30" t="s">
        <v>2999</v>
      </c>
      <c r="C194" s="30" t="s">
        <v>2919</v>
      </c>
      <c r="D194" s="30" t="s">
        <v>2951</v>
      </c>
      <c r="E194" s="147"/>
      <c r="F194" s="147"/>
      <c r="G194" s="147"/>
      <c r="H194" s="132">
        <v>50000</v>
      </c>
      <c r="I194" s="147">
        <f t="shared" si="4"/>
        <v>50000</v>
      </c>
      <c r="J194" s="148"/>
      <c r="K194" s="179" t="str">
        <f t="shared" si="5"/>
        <v>K14A</v>
      </c>
      <c r="L194" s="183" t="s">
        <v>5653</v>
      </c>
    </row>
    <row r="195" spans="1:12" ht="17.25" customHeight="1">
      <c r="A195" s="185">
        <v>190</v>
      </c>
      <c r="B195" s="30" t="s">
        <v>3000</v>
      </c>
      <c r="C195" s="30" t="s">
        <v>3001</v>
      </c>
      <c r="D195" s="30" t="s">
        <v>2951</v>
      </c>
      <c r="E195" s="147"/>
      <c r="F195" s="147"/>
      <c r="G195" s="147">
        <f>VLOOKUP(B195,'Lệ phí thi lại'!$B$8:$F$434,5,0)</f>
        <v>120000</v>
      </c>
      <c r="H195" s="132">
        <v>50000</v>
      </c>
      <c r="I195" s="147">
        <f t="shared" si="4"/>
        <v>170000</v>
      </c>
      <c r="J195" s="148"/>
      <c r="K195" s="179" t="str">
        <f t="shared" si="5"/>
        <v>K14A</v>
      </c>
      <c r="L195" s="183" t="s">
        <v>5653</v>
      </c>
    </row>
    <row r="196" spans="1:12" ht="17.25" customHeight="1">
      <c r="A196" s="185">
        <v>191</v>
      </c>
      <c r="B196" s="30" t="s">
        <v>3002</v>
      </c>
      <c r="C196" s="30" t="s">
        <v>3003</v>
      </c>
      <c r="D196" s="30" t="s">
        <v>2951</v>
      </c>
      <c r="E196" s="147"/>
      <c r="F196" s="147"/>
      <c r="G196" s="147"/>
      <c r="H196" s="132">
        <v>50000</v>
      </c>
      <c r="I196" s="147">
        <f t="shared" si="4"/>
        <v>50000</v>
      </c>
      <c r="J196" s="148"/>
      <c r="K196" s="179" t="str">
        <f t="shared" si="5"/>
        <v>K14A</v>
      </c>
      <c r="L196" s="183" t="s">
        <v>5653</v>
      </c>
    </row>
    <row r="197" spans="1:12" ht="17.25" customHeight="1">
      <c r="A197" s="185">
        <v>192</v>
      </c>
      <c r="B197" s="30" t="s">
        <v>3004</v>
      </c>
      <c r="C197" s="30" t="s">
        <v>3005</v>
      </c>
      <c r="D197" s="30" t="s">
        <v>2951</v>
      </c>
      <c r="E197" s="147"/>
      <c r="F197" s="147"/>
      <c r="G197" s="147">
        <f>VLOOKUP(B197,'Lệ phí thi lại'!$B$8:$F$434,5,0)</f>
        <v>30000</v>
      </c>
      <c r="H197" s="132">
        <v>50000</v>
      </c>
      <c r="I197" s="147">
        <f t="shared" si="4"/>
        <v>80000</v>
      </c>
      <c r="J197" s="148"/>
      <c r="K197" s="179" t="str">
        <f t="shared" si="5"/>
        <v>K14A</v>
      </c>
      <c r="L197" s="183" t="s">
        <v>5653</v>
      </c>
    </row>
    <row r="198" spans="1:12" ht="17.25" customHeight="1">
      <c r="A198" s="185">
        <v>193</v>
      </c>
      <c r="B198" s="30" t="s">
        <v>3006</v>
      </c>
      <c r="C198" s="30" t="s">
        <v>3007</v>
      </c>
      <c r="D198" s="30" t="s">
        <v>2951</v>
      </c>
      <c r="E198" s="147"/>
      <c r="F198" s="147"/>
      <c r="G198" s="147"/>
      <c r="H198" s="132">
        <v>50000</v>
      </c>
      <c r="I198" s="147">
        <f t="shared" ref="I198:I261" si="6">SUM(E198:H198)</f>
        <v>50000</v>
      </c>
      <c r="J198" s="148"/>
      <c r="K198" s="179" t="str">
        <f t="shared" ref="K198:K256" si="7">RIGHT(D198,4)</f>
        <v>K14A</v>
      </c>
      <c r="L198" s="183" t="s">
        <v>5653</v>
      </c>
    </row>
    <row r="199" spans="1:12" ht="17.25" customHeight="1">
      <c r="A199" s="185">
        <v>194</v>
      </c>
      <c r="B199" s="30" t="s">
        <v>3008</v>
      </c>
      <c r="C199" s="30" t="s">
        <v>1848</v>
      </c>
      <c r="D199" s="30" t="s">
        <v>2951</v>
      </c>
      <c r="E199" s="147"/>
      <c r="F199" s="147"/>
      <c r="G199" s="147"/>
      <c r="H199" s="132">
        <v>50000</v>
      </c>
      <c r="I199" s="147">
        <f t="shared" si="6"/>
        <v>50000</v>
      </c>
      <c r="J199" s="148"/>
      <c r="K199" s="179" t="str">
        <f t="shared" si="7"/>
        <v>K14A</v>
      </c>
      <c r="L199" s="183" t="s">
        <v>5653</v>
      </c>
    </row>
    <row r="200" spans="1:12" ht="17.25" customHeight="1">
      <c r="A200" s="185">
        <v>195</v>
      </c>
      <c r="B200" s="30" t="s">
        <v>3009</v>
      </c>
      <c r="C200" s="30" t="s">
        <v>3010</v>
      </c>
      <c r="D200" s="30" t="s">
        <v>2951</v>
      </c>
      <c r="E200" s="147"/>
      <c r="F200" s="147"/>
      <c r="G200" s="147">
        <f>VLOOKUP(B200,'Lệ phí thi lại'!$B$8:$F$434,5,0)</f>
        <v>60000</v>
      </c>
      <c r="H200" s="132">
        <v>50000</v>
      </c>
      <c r="I200" s="147">
        <f t="shared" si="6"/>
        <v>110000</v>
      </c>
      <c r="J200" s="148"/>
      <c r="K200" s="179" t="str">
        <f t="shared" si="7"/>
        <v>K14A</v>
      </c>
      <c r="L200" s="183" t="s">
        <v>5653</v>
      </c>
    </row>
    <row r="201" spans="1:12" ht="17.25" customHeight="1">
      <c r="A201" s="185">
        <v>196</v>
      </c>
      <c r="B201" s="30" t="s">
        <v>3011</v>
      </c>
      <c r="C201" s="30" t="s">
        <v>3012</v>
      </c>
      <c r="D201" s="30" t="s">
        <v>2951</v>
      </c>
      <c r="E201" s="147"/>
      <c r="F201" s="147"/>
      <c r="G201" s="147"/>
      <c r="H201" s="132">
        <v>50000</v>
      </c>
      <c r="I201" s="147">
        <f t="shared" si="6"/>
        <v>50000</v>
      </c>
      <c r="J201" s="148"/>
      <c r="K201" s="179" t="str">
        <f t="shared" si="7"/>
        <v>K14A</v>
      </c>
      <c r="L201" s="183" t="s">
        <v>5653</v>
      </c>
    </row>
    <row r="202" spans="1:12" ht="17.25" customHeight="1">
      <c r="A202" s="185">
        <v>197</v>
      </c>
      <c r="B202" s="30" t="s">
        <v>3013</v>
      </c>
      <c r="C202" s="30" t="s">
        <v>3014</v>
      </c>
      <c r="D202" s="30" t="s">
        <v>2951</v>
      </c>
      <c r="E202" s="147"/>
      <c r="F202" s="147"/>
      <c r="G202" s="147">
        <f>VLOOKUP(B202,'Lệ phí thi lại'!$B$8:$F$434,5,0)</f>
        <v>120000</v>
      </c>
      <c r="H202" s="132">
        <v>50000</v>
      </c>
      <c r="I202" s="147">
        <f t="shared" si="6"/>
        <v>170000</v>
      </c>
      <c r="J202" s="148"/>
      <c r="K202" s="179" t="str">
        <f t="shared" si="7"/>
        <v>K14A</v>
      </c>
      <c r="L202" s="183" t="s">
        <v>5653</v>
      </c>
    </row>
    <row r="203" spans="1:12" ht="17.25" customHeight="1">
      <c r="A203" s="185">
        <v>198</v>
      </c>
      <c r="B203" s="30" t="s">
        <v>3015</v>
      </c>
      <c r="C203" s="30" t="s">
        <v>3016</v>
      </c>
      <c r="D203" s="30" t="s">
        <v>2951</v>
      </c>
      <c r="E203" s="147"/>
      <c r="F203" s="147"/>
      <c r="G203" s="147"/>
      <c r="H203" s="132">
        <v>50000</v>
      </c>
      <c r="I203" s="147">
        <f t="shared" si="6"/>
        <v>50000</v>
      </c>
      <c r="J203" s="148"/>
      <c r="K203" s="179" t="str">
        <f t="shared" si="7"/>
        <v>K14A</v>
      </c>
      <c r="L203" s="183" t="s">
        <v>5653</v>
      </c>
    </row>
    <row r="204" spans="1:12" ht="17.25" customHeight="1">
      <c r="A204" s="185">
        <v>199</v>
      </c>
      <c r="B204" s="30" t="s">
        <v>3017</v>
      </c>
      <c r="C204" s="30" t="s">
        <v>3018</v>
      </c>
      <c r="D204" s="30" t="s">
        <v>2951</v>
      </c>
      <c r="E204" s="147"/>
      <c r="F204" s="147"/>
      <c r="G204" s="147"/>
      <c r="H204" s="132">
        <v>50000</v>
      </c>
      <c r="I204" s="147">
        <f t="shared" si="6"/>
        <v>50000</v>
      </c>
      <c r="J204" s="148"/>
      <c r="K204" s="179" t="str">
        <f t="shared" si="7"/>
        <v>K14A</v>
      </c>
      <c r="L204" s="183" t="s">
        <v>5653</v>
      </c>
    </row>
    <row r="205" spans="1:12" ht="17.25" customHeight="1">
      <c r="A205" s="185">
        <v>200</v>
      </c>
      <c r="B205" s="30" t="s">
        <v>3019</v>
      </c>
      <c r="C205" s="30" t="s">
        <v>3020</v>
      </c>
      <c r="D205" s="30" t="s">
        <v>2951</v>
      </c>
      <c r="E205" s="147"/>
      <c r="F205" s="147"/>
      <c r="G205" s="147">
        <f>VLOOKUP(B205,'Lệ phí thi lại'!$B$8:$F$434,5,0)</f>
        <v>60000</v>
      </c>
      <c r="H205" s="132">
        <v>50000</v>
      </c>
      <c r="I205" s="147">
        <f t="shared" si="6"/>
        <v>110000</v>
      </c>
      <c r="J205" s="148"/>
      <c r="K205" s="179" t="str">
        <f t="shared" si="7"/>
        <v>K14A</v>
      </c>
      <c r="L205" s="183" t="s">
        <v>5653</v>
      </c>
    </row>
    <row r="206" spans="1:12" ht="17.25" customHeight="1">
      <c r="A206" s="185">
        <v>201</v>
      </c>
      <c r="B206" s="30" t="s">
        <v>3021</v>
      </c>
      <c r="C206" s="30" t="s">
        <v>3022</v>
      </c>
      <c r="D206" s="30" t="s">
        <v>2951</v>
      </c>
      <c r="E206" s="147"/>
      <c r="F206" s="147"/>
      <c r="G206" s="147"/>
      <c r="H206" s="132">
        <v>50000</v>
      </c>
      <c r="I206" s="147">
        <f t="shared" si="6"/>
        <v>50000</v>
      </c>
      <c r="J206" s="148"/>
      <c r="K206" s="179" t="str">
        <f t="shared" si="7"/>
        <v>K14A</v>
      </c>
      <c r="L206" s="183" t="s">
        <v>5653</v>
      </c>
    </row>
    <row r="207" spans="1:12" ht="17.25" customHeight="1">
      <c r="A207" s="185">
        <v>202</v>
      </c>
      <c r="B207" s="30" t="s">
        <v>3023</v>
      </c>
      <c r="C207" s="30" t="s">
        <v>3024</v>
      </c>
      <c r="D207" s="30" t="s">
        <v>2951</v>
      </c>
      <c r="E207" s="147"/>
      <c r="F207" s="147"/>
      <c r="G207" s="147"/>
      <c r="H207" s="132">
        <v>100000</v>
      </c>
      <c r="I207" s="147">
        <f t="shared" si="6"/>
        <v>100000</v>
      </c>
      <c r="J207" s="148"/>
      <c r="K207" s="179" t="str">
        <f t="shared" si="7"/>
        <v>K14A</v>
      </c>
      <c r="L207" s="183" t="s">
        <v>5653</v>
      </c>
    </row>
    <row r="208" spans="1:12" ht="17.25" customHeight="1">
      <c r="A208" s="185">
        <v>203</v>
      </c>
      <c r="B208" s="30" t="s">
        <v>3025</v>
      </c>
      <c r="C208" s="30" t="s">
        <v>2836</v>
      </c>
      <c r="D208" s="30" t="s">
        <v>2951</v>
      </c>
      <c r="E208" s="147"/>
      <c r="F208" s="147"/>
      <c r="G208" s="147"/>
      <c r="H208" s="132">
        <v>50000</v>
      </c>
      <c r="I208" s="147">
        <f t="shared" si="6"/>
        <v>50000</v>
      </c>
      <c r="J208" s="148"/>
      <c r="K208" s="179" t="str">
        <f t="shared" si="7"/>
        <v>K14A</v>
      </c>
      <c r="L208" s="183" t="s">
        <v>5653</v>
      </c>
    </row>
    <row r="209" spans="1:12" ht="17.25" customHeight="1">
      <c r="A209" s="185">
        <v>204</v>
      </c>
      <c r="B209" s="30" t="s">
        <v>3026</v>
      </c>
      <c r="C209" s="30" t="s">
        <v>3027</v>
      </c>
      <c r="D209" s="30" t="s">
        <v>2951</v>
      </c>
      <c r="E209" s="147"/>
      <c r="F209" s="147"/>
      <c r="G209" s="147"/>
      <c r="H209" s="132">
        <v>50000</v>
      </c>
      <c r="I209" s="147">
        <f t="shared" si="6"/>
        <v>50000</v>
      </c>
      <c r="J209" s="148"/>
      <c r="K209" s="179" t="str">
        <f t="shared" si="7"/>
        <v>K14A</v>
      </c>
      <c r="L209" s="183" t="s">
        <v>5653</v>
      </c>
    </row>
    <row r="210" spans="1:12" ht="17.25" customHeight="1">
      <c r="A210" s="185">
        <v>205</v>
      </c>
      <c r="B210" s="30" t="s">
        <v>3028</v>
      </c>
      <c r="C210" s="30" t="s">
        <v>3029</v>
      </c>
      <c r="D210" s="30" t="s">
        <v>2951</v>
      </c>
      <c r="E210" s="147"/>
      <c r="F210" s="147"/>
      <c r="G210" s="147"/>
      <c r="H210" s="132">
        <v>50000</v>
      </c>
      <c r="I210" s="147">
        <f t="shared" si="6"/>
        <v>50000</v>
      </c>
      <c r="J210" s="148"/>
      <c r="K210" s="179" t="str">
        <f t="shared" si="7"/>
        <v>K14A</v>
      </c>
      <c r="L210" s="183" t="s">
        <v>5653</v>
      </c>
    </row>
    <row r="211" spans="1:12" ht="17.25" customHeight="1">
      <c r="A211" s="185">
        <v>206</v>
      </c>
      <c r="B211" s="30" t="s">
        <v>354</v>
      </c>
      <c r="C211" s="30" t="s">
        <v>355</v>
      </c>
      <c r="D211" s="30" t="s">
        <v>2951</v>
      </c>
      <c r="E211" s="147">
        <f>VLOOKUP(B211,'Học phí'!$B$8:$F$395,5,0)</f>
        <v>590000</v>
      </c>
      <c r="F211" s="147">
        <f>VLOOKUP(B211,'HP lop duoi 10'!$A$2:$C$194,3,0)</f>
        <v>400000</v>
      </c>
      <c r="G211" s="147">
        <f>VLOOKUP(B211,'Lệ phí thi lại'!$B$8:$F$434,5,0)</f>
        <v>90000</v>
      </c>
      <c r="H211" s="132">
        <v>100000</v>
      </c>
      <c r="I211" s="147">
        <f t="shared" si="6"/>
        <v>1180000</v>
      </c>
      <c r="J211" s="148"/>
      <c r="K211" s="179" t="str">
        <f t="shared" si="7"/>
        <v>K14A</v>
      </c>
      <c r="L211" s="183" t="s">
        <v>5653</v>
      </c>
    </row>
    <row r="212" spans="1:12" ht="17.25" customHeight="1">
      <c r="A212" s="185">
        <v>207</v>
      </c>
      <c r="B212" s="30" t="s">
        <v>3030</v>
      </c>
      <c r="C212" s="30" t="s">
        <v>3031</v>
      </c>
      <c r="D212" s="30" t="s">
        <v>2951</v>
      </c>
      <c r="E212" s="147"/>
      <c r="F212" s="147"/>
      <c r="G212" s="147"/>
      <c r="H212" s="132">
        <v>50000</v>
      </c>
      <c r="I212" s="147">
        <f t="shared" si="6"/>
        <v>50000</v>
      </c>
      <c r="J212" s="148"/>
      <c r="K212" s="179" t="str">
        <f t="shared" si="7"/>
        <v>K14A</v>
      </c>
      <c r="L212" s="183" t="s">
        <v>5653</v>
      </c>
    </row>
    <row r="213" spans="1:12" ht="17.25" customHeight="1">
      <c r="A213" s="185">
        <v>208</v>
      </c>
      <c r="B213" s="30" t="s">
        <v>3032</v>
      </c>
      <c r="C213" s="30" t="s">
        <v>3033</v>
      </c>
      <c r="D213" s="30" t="s">
        <v>2951</v>
      </c>
      <c r="E213" s="147"/>
      <c r="F213" s="147"/>
      <c r="G213" s="147"/>
      <c r="H213" s="132">
        <v>100000</v>
      </c>
      <c r="I213" s="147">
        <f t="shared" si="6"/>
        <v>100000</v>
      </c>
      <c r="J213" s="148"/>
      <c r="K213" s="179" t="str">
        <f t="shared" si="7"/>
        <v>K14A</v>
      </c>
      <c r="L213" s="183" t="s">
        <v>5653</v>
      </c>
    </row>
    <row r="214" spans="1:12" ht="17.25" customHeight="1">
      <c r="A214" s="185">
        <v>209</v>
      </c>
      <c r="B214" s="30" t="s">
        <v>3034</v>
      </c>
      <c r="C214" s="30" t="s">
        <v>2855</v>
      </c>
      <c r="D214" s="30" t="s">
        <v>2951</v>
      </c>
      <c r="E214" s="147"/>
      <c r="F214" s="147"/>
      <c r="G214" s="147"/>
      <c r="H214" s="132">
        <v>50000</v>
      </c>
      <c r="I214" s="147">
        <f t="shared" si="6"/>
        <v>50000</v>
      </c>
      <c r="J214" s="148"/>
      <c r="K214" s="179" t="str">
        <f t="shared" si="7"/>
        <v>K14A</v>
      </c>
      <c r="L214" s="183" t="s">
        <v>5653</v>
      </c>
    </row>
    <row r="215" spans="1:12" ht="17.25" customHeight="1">
      <c r="A215" s="185">
        <v>210</v>
      </c>
      <c r="B215" s="30" t="s">
        <v>3035</v>
      </c>
      <c r="C215" s="30" t="s">
        <v>205</v>
      </c>
      <c r="D215" s="30" t="s">
        <v>2951</v>
      </c>
      <c r="E215" s="147"/>
      <c r="F215" s="147"/>
      <c r="G215" s="147"/>
      <c r="H215" s="132">
        <v>50000</v>
      </c>
      <c r="I215" s="147">
        <f t="shared" si="6"/>
        <v>50000</v>
      </c>
      <c r="J215" s="148"/>
      <c r="K215" s="179" t="str">
        <f t="shared" si="7"/>
        <v>K14A</v>
      </c>
      <c r="L215" s="183" t="s">
        <v>5653</v>
      </c>
    </row>
    <row r="216" spans="1:12" ht="17.25" customHeight="1">
      <c r="A216" s="185">
        <v>211</v>
      </c>
      <c r="B216" s="30" t="s">
        <v>3036</v>
      </c>
      <c r="C216" s="30" t="s">
        <v>3037</v>
      </c>
      <c r="D216" s="30" t="s">
        <v>2951</v>
      </c>
      <c r="E216" s="147"/>
      <c r="F216" s="147"/>
      <c r="G216" s="147"/>
      <c r="H216" s="132">
        <v>50000</v>
      </c>
      <c r="I216" s="147">
        <f t="shared" si="6"/>
        <v>50000</v>
      </c>
      <c r="J216" s="148"/>
      <c r="K216" s="179" t="str">
        <f t="shared" si="7"/>
        <v>K14A</v>
      </c>
      <c r="L216" s="183" t="s">
        <v>5653</v>
      </c>
    </row>
    <row r="217" spans="1:12" ht="17.25" customHeight="1">
      <c r="A217" s="185">
        <v>212</v>
      </c>
      <c r="B217" s="30" t="s">
        <v>3038</v>
      </c>
      <c r="C217" s="30" t="s">
        <v>3039</v>
      </c>
      <c r="D217" s="30" t="s">
        <v>2951</v>
      </c>
      <c r="E217" s="147"/>
      <c r="F217" s="147"/>
      <c r="G217" s="147">
        <f>VLOOKUP(B217,'Lệ phí thi lại'!$B$8:$F$434,5,0)</f>
        <v>240000</v>
      </c>
      <c r="H217" s="132">
        <v>50000</v>
      </c>
      <c r="I217" s="147">
        <f t="shared" si="6"/>
        <v>290000</v>
      </c>
      <c r="J217" s="148"/>
      <c r="K217" s="179" t="str">
        <f t="shared" si="7"/>
        <v>K14A</v>
      </c>
      <c r="L217" s="183" t="s">
        <v>5653</v>
      </c>
    </row>
    <row r="218" spans="1:12" ht="17.25" customHeight="1">
      <c r="A218" s="185">
        <v>213</v>
      </c>
      <c r="B218" s="30" t="s">
        <v>3040</v>
      </c>
      <c r="C218" s="30" t="s">
        <v>3041</v>
      </c>
      <c r="D218" s="30" t="s">
        <v>2951</v>
      </c>
      <c r="E218" s="147"/>
      <c r="F218" s="147"/>
      <c r="G218" s="147"/>
      <c r="H218" s="132">
        <v>50000</v>
      </c>
      <c r="I218" s="147">
        <f t="shared" si="6"/>
        <v>50000</v>
      </c>
      <c r="J218" s="148"/>
      <c r="K218" s="179" t="str">
        <f t="shared" si="7"/>
        <v>K14A</v>
      </c>
      <c r="L218" s="183" t="s">
        <v>5653</v>
      </c>
    </row>
    <row r="219" spans="1:12" ht="17.25" customHeight="1">
      <c r="A219" s="185">
        <v>214</v>
      </c>
      <c r="B219" s="30" t="s">
        <v>3042</v>
      </c>
      <c r="C219" s="30" t="s">
        <v>3043</v>
      </c>
      <c r="D219" s="30" t="s">
        <v>2951</v>
      </c>
      <c r="E219" s="147"/>
      <c r="F219" s="147"/>
      <c r="G219" s="147">
        <f>VLOOKUP(B219,'Lệ phí thi lại'!$B$8:$F$434,5,0)</f>
        <v>90000</v>
      </c>
      <c r="H219" s="132">
        <v>50000</v>
      </c>
      <c r="I219" s="147">
        <f t="shared" si="6"/>
        <v>140000</v>
      </c>
      <c r="J219" s="148"/>
      <c r="K219" s="179" t="str">
        <f t="shared" si="7"/>
        <v>K14A</v>
      </c>
      <c r="L219" s="183" t="s">
        <v>5653</v>
      </c>
    </row>
    <row r="220" spans="1:12" ht="17.25" customHeight="1">
      <c r="A220" s="185">
        <v>215</v>
      </c>
      <c r="B220" s="30" t="s">
        <v>3044</v>
      </c>
      <c r="C220" s="30" t="s">
        <v>3045</v>
      </c>
      <c r="D220" s="30" t="s">
        <v>2951</v>
      </c>
      <c r="E220" s="147"/>
      <c r="F220" s="147"/>
      <c r="G220" s="147"/>
      <c r="H220" s="132">
        <v>50000</v>
      </c>
      <c r="I220" s="147">
        <f t="shared" si="6"/>
        <v>50000</v>
      </c>
      <c r="J220" s="148"/>
      <c r="K220" s="179" t="str">
        <f t="shared" si="7"/>
        <v>K14A</v>
      </c>
      <c r="L220" s="183" t="s">
        <v>5653</v>
      </c>
    </row>
    <row r="221" spans="1:12" ht="17.25" customHeight="1">
      <c r="A221" s="185">
        <v>216</v>
      </c>
      <c r="B221" s="30" t="s">
        <v>3046</v>
      </c>
      <c r="C221" s="30" t="s">
        <v>3047</v>
      </c>
      <c r="D221" s="30" t="s">
        <v>2951</v>
      </c>
      <c r="E221" s="147"/>
      <c r="F221" s="147"/>
      <c r="G221" s="147"/>
      <c r="H221" s="132">
        <v>50000</v>
      </c>
      <c r="I221" s="147">
        <f t="shared" si="6"/>
        <v>50000</v>
      </c>
      <c r="J221" s="148"/>
      <c r="K221" s="179" t="str">
        <f t="shared" si="7"/>
        <v>K14A</v>
      </c>
      <c r="L221" s="183" t="s">
        <v>5653</v>
      </c>
    </row>
    <row r="222" spans="1:12" ht="17.25" customHeight="1">
      <c r="A222" s="185">
        <v>217</v>
      </c>
      <c r="B222" s="30" t="s">
        <v>3048</v>
      </c>
      <c r="C222" s="30" t="s">
        <v>3049</v>
      </c>
      <c r="D222" s="30" t="s">
        <v>2951</v>
      </c>
      <c r="E222" s="147"/>
      <c r="F222" s="147"/>
      <c r="G222" s="147">
        <f>VLOOKUP(B222,'Lệ phí thi lại'!$B$8:$F$434,5,0)</f>
        <v>90000</v>
      </c>
      <c r="H222" s="132">
        <v>50000</v>
      </c>
      <c r="I222" s="147">
        <f t="shared" si="6"/>
        <v>140000</v>
      </c>
      <c r="J222" s="148"/>
      <c r="K222" s="179" t="str">
        <f t="shared" si="7"/>
        <v>K14A</v>
      </c>
      <c r="L222" s="183" t="s">
        <v>5653</v>
      </c>
    </row>
    <row r="223" spans="1:12" ht="17.25" customHeight="1">
      <c r="A223" s="185">
        <v>218</v>
      </c>
      <c r="B223" s="30" t="s">
        <v>3050</v>
      </c>
      <c r="C223" s="30" t="s">
        <v>3051</v>
      </c>
      <c r="D223" s="30" t="s">
        <v>2951</v>
      </c>
      <c r="E223" s="147"/>
      <c r="F223" s="147"/>
      <c r="G223" s="147"/>
      <c r="H223" s="132">
        <v>50000</v>
      </c>
      <c r="I223" s="147">
        <f t="shared" si="6"/>
        <v>50000</v>
      </c>
      <c r="J223" s="148"/>
      <c r="K223" s="179" t="str">
        <f t="shared" si="7"/>
        <v>K14A</v>
      </c>
      <c r="L223" s="183" t="s">
        <v>5653</v>
      </c>
    </row>
    <row r="224" spans="1:12" ht="17.25" customHeight="1">
      <c r="A224" s="185">
        <v>219</v>
      </c>
      <c r="B224" s="30" t="s">
        <v>3052</v>
      </c>
      <c r="C224" s="30" t="s">
        <v>3053</v>
      </c>
      <c r="D224" s="30" t="s">
        <v>2951</v>
      </c>
      <c r="E224" s="147"/>
      <c r="F224" s="147"/>
      <c r="G224" s="147"/>
      <c r="H224" s="132">
        <v>50000</v>
      </c>
      <c r="I224" s="147">
        <f t="shared" si="6"/>
        <v>50000</v>
      </c>
      <c r="J224" s="148"/>
      <c r="K224" s="179" t="str">
        <f t="shared" si="7"/>
        <v>K14A</v>
      </c>
      <c r="L224" s="183" t="s">
        <v>5653</v>
      </c>
    </row>
    <row r="225" spans="1:12" ht="17.25" customHeight="1">
      <c r="A225" s="185">
        <v>220</v>
      </c>
      <c r="B225" s="30" t="s">
        <v>3054</v>
      </c>
      <c r="C225" s="30" t="s">
        <v>3055</v>
      </c>
      <c r="D225" s="30" t="s">
        <v>2951</v>
      </c>
      <c r="E225" s="147"/>
      <c r="F225" s="147"/>
      <c r="G225" s="147"/>
      <c r="H225" s="132">
        <v>50000</v>
      </c>
      <c r="I225" s="147">
        <f t="shared" si="6"/>
        <v>50000</v>
      </c>
      <c r="J225" s="148"/>
      <c r="K225" s="179" t="str">
        <f t="shared" si="7"/>
        <v>K14A</v>
      </c>
      <c r="L225" s="183" t="s">
        <v>5653</v>
      </c>
    </row>
    <row r="226" spans="1:12" ht="17.25" customHeight="1">
      <c r="A226" s="185">
        <v>221</v>
      </c>
      <c r="B226" s="30" t="s">
        <v>3056</v>
      </c>
      <c r="C226" s="30" t="s">
        <v>3057</v>
      </c>
      <c r="D226" s="30" t="s">
        <v>2951</v>
      </c>
      <c r="E226" s="147"/>
      <c r="F226" s="147"/>
      <c r="G226" s="147"/>
      <c r="H226" s="132">
        <v>50000</v>
      </c>
      <c r="I226" s="147">
        <f t="shared" si="6"/>
        <v>50000</v>
      </c>
      <c r="J226" s="148"/>
      <c r="K226" s="179" t="str">
        <f t="shared" si="7"/>
        <v>K14A</v>
      </c>
      <c r="L226" s="183" t="s">
        <v>5653</v>
      </c>
    </row>
    <row r="227" spans="1:12" ht="17.25" customHeight="1">
      <c r="A227" s="185">
        <v>222</v>
      </c>
      <c r="B227" s="30" t="s">
        <v>3058</v>
      </c>
      <c r="C227" s="30" t="s">
        <v>3059</v>
      </c>
      <c r="D227" s="30" t="s">
        <v>2951</v>
      </c>
      <c r="E227" s="147"/>
      <c r="F227" s="147"/>
      <c r="G227" s="147"/>
      <c r="H227" s="132">
        <v>50000</v>
      </c>
      <c r="I227" s="147">
        <f t="shared" si="6"/>
        <v>50000</v>
      </c>
      <c r="J227" s="148"/>
      <c r="K227" s="179" t="str">
        <f t="shared" si="7"/>
        <v>K14A</v>
      </c>
      <c r="L227" s="183" t="s">
        <v>5653</v>
      </c>
    </row>
    <row r="228" spans="1:12" ht="17.25" customHeight="1">
      <c r="A228" s="185">
        <v>223</v>
      </c>
      <c r="B228" s="30" t="s">
        <v>3060</v>
      </c>
      <c r="C228" s="30" t="s">
        <v>3061</v>
      </c>
      <c r="D228" s="30" t="s">
        <v>2951</v>
      </c>
      <c r="E228" s="147"/>
      <c r="F228" s="147"/>
      <c r="G228" s="147"/>
      <c r="H228" s="132">
        <v>50000</v>
      </c>
      <c r="I228" s="147">
        <f t="shared" si="6"/>
        <v>50000</v>
      </c>
      <c r="J228" s="148"/>
      <c r="K228" s="179" t="str">
        <f t="shared" si="7"/>
        <v>K14A</v>
      </c>
      <c r="L228" s="183" t="s">
        <v>5653</v>
      </c>
    </row>
    <row r="229" spans="1:12" ht="17.25" customHeight="1">
      <c r="A229" s="185">
        <v>224</v>
      </c>
      <c r="B229" s="30" t="s">
        <v>3062</v>
      </c>
      <c r="C229" s="30" t="s">
        <v>3063</v>
      </c>
      <c r="D229" s="30" t="s">
        <v>2951</v>
      </c>
      <c r="E229" s="147"/>
      <c r="F229" s="147"/>
      <c r="G229" s="147"/>
      <c r="H229" s="132">
        <v>50000</v>
      </c>
      <c r="I229" s="147">
        <f t="shared" si="6"/>
        <v>50000</v>
      </c>
      <c r="J229" s="148"/>
      <c r="K229" s="179" t="str">
        <f t="shared" si="7"/>
        <v>K14A</v>
      </c>
      <c r="L229" s="183" t="s">
        <v>5653</v>
      </c>
    </row>
    <row r="230" spans="1:12" ht="17.25" customHeight="1">
      <c r="A230" s="185">
        <v>225</v>
      </c>
      <c r="B230" s="30" t="s">
        <v>3064</v>
      </c>
      <c r="C230" s="30" t="s">
        <v>3065</v>
      </c>
      <c r="D230" s="30" t="s">
        <v>2951</v>
      </c>
      <c r="E230" s="147"/>
      <c r="F230" s="147"/>
      <c r="G230" s="147"/>
      <c r="H230" s="132">
        <v>150000</v>
      </c>
      <c r="I230" s="147">
        <f t="shared" si="6"/>
        <v>150000</v>
      </c>
      <c r="J230" s="148"/>
      <c r="K230" s="179" t="str">
        <f t="shared" si="7"/>
        <v>K14A</v>
      </c>
      <c r="L230" s="183" t="s">
        <v>5653</v>
      </c>
    </row>
    <row r="231" spans="1:12" ht="17.25" customHeight="1">
      <c r="A231" s="185">
        <v>226</v>
      </c>
      <c r="B231" s="30" t="s">
        <v>3066</v>
      </c>
      <c r="C231" s="30" t="s">
        <v>3067</v>
      </c>
      <c r="D231" s="30" t="s">
        <v>2951</v>
      </c>
      <c r="E231" s="147"/>
      <c r="F231" s="147"/>
      <c r="G231" s="147">
        <f>VLOOKUP(B231,'Lệ phí thi lại'!$B$8:$F$434,5,0)</f>
        <v>30000</v>
      </c>
      <c r="H231" s="132">
        <v>50000</v>
      </c>
      <c r="I231" s="147">
        <f t="shared" si="6"/>
        <v>80000</v>
      </c>
      <c r="J231" s="148"/>
      <c r="K231" s="179" t="str">
        <f t="shared" si="7"/>
        <v>K14A</v>
      </c>
      <c r="L231" s="183" t="s">
        <v>5653</v>
      </c>
    </row>
    <row r="232" spans="1:12" ht="17.25" customHeight="1">
      <c r="A232" s="185">
        <v>227</v>
      </c>
      <c r="B232" s="30" t="s">
        <v>3068</v>
      </c>
      <c r="C232" s="30" t="s">
        <v>3069</v>
      </c>
      <c r="D232" s="30" t="s">
        <v>2951</v>
      </c>
      <c r="E232" s="147"/>
      <c r="F232" s="147"/>
      <c r="G232" s="147">
        <f>VLOOKUP(B232,'Lệ phí thi lại'!$B$8:$F$434,5,0)</f>
        <v>60000</v>
      </c>
      <c r="H232" s="132">
        <v>50000</v>
      </c>
      <c r="I232" s="147">
        <f t="shared" si="6"/>
        <v>110000</v>
      </c>
      <c r="J232" s="148"/>
      <c r="K232" s="179" t="str">
        <f t="shared" si="7"/>
        <v>K14A</v>
      </c>
      <c r="L232" s="183" t="s">
        <v>5653</v>
      </c>
    </row>
    <row r="233" spans="1:12" ht="17.25" customHeight="1">
      <c r="A233" s="185">
        <v>228</v>
      </c>
      <c r="B233" s="168" t="s">
        <v>4933</v>
      </c>
      <c r="C233" s="168" t="s">
        <v>4934</v>
      </c>
      <c r="D233" s="168" t="s">
        <v>2847</v>
      </c>
      <c r="E233" s="169">
        <v>55000</v>
      </c>
      <c r="F233" s="147"/>
      <c r="G233" s="147"/>
      <c r="H233" s="169"/>
      <c r="I233" s="147">
        <f t="shared" si="6"/>
        <v>55000</v>
      </c>
      <c r="J233" s="148"/>
      <c r="K233" s="179" t="str">
        <f t="shared" si="7"/>
        <v>K14A</v>
      </c>
      <c r="L233" s="183" t="s">
        <v>5653</v>
      </c>
    </row>
    <row r="234" spans="1:12" ht="17.25" customHeight="1">
      <c r="A234" s="185">
        <v>229</v>
      </c>
      <c r="B234" s="168" t="s">
        <v>4936</v>
      </c>
      <c r="C234" s="168" t="s">
        <v>4937</v>
      </c>
      <c r="D234" s="168" t="s">
        <v>2847</v>
      </c>
      <c r="E234" s="169">
        <v>75000</v>
      </c>
      <c r="F234" s="147"/>
      <c r="G234" s="147">
        <f>VLOOKUP(B234,'Lệ phí thi lại'!$B$8:$F$434,5,0)</f>
        <v>90000</v>
      </c>
      <c r="H234" s="169"/>
      <c r="I234" s="147">
        <f t="shared" si="6"/>
        <v>165000</v>
      </c>
      <c r="J234" s="148"/>
      <c r="K234" s="179" t="str">
        <f t="shared" si="7"/>
        <v>K14A</v>
      </c>
      <c r="L234" s="183" t="s">
        <v>5653</v>
      </c>
    </row>
    <row r="235" spans="1:12" ht="17.25" customHeight="1">
      <c r="A235" s="185">
        <v>230</v>
      </c>
      <c r="B235" s="176" t="s">
        <v>342</v>
      </c>
      <c r="C235" s="173" t="s">
        <v>343</v>
      </c>
      <c r="D235" s="148" t="s">
        <v>5646</v>
      </c>
      <c r="E235" s="147"/>
      <c r="F235" s="171">
        <v>269444.44444444444</v>
      </c>
      <c r="G235" s="147"/>
      <c r="H235" s="147"/>
      <c r="I235" s="147">
        <f t="shared" si="6"/>
        <v>269444.44444444444</v>
      </c>
      <c r="J235" s="148"/>
      <c r="K235" s="179" t="str">
        <f t="shared" si="7"/>
        <v>K14A</v>
      </c>
      <c r="L235" s="183" t="s">
        <v>5653</v>
      </c>
    </row>
    <row r="236" spans="1:12" ht="17.25" customHeight="1">
      <c r="A236" s="185">
        <v>231</v>
      </c>
      <c r="B236" s="176" t="s">
        <v>344</v>
      </c>
      <c r="C236" s="173" t="s">
        <v>345</v>
      </c>
      <c r="D236" s="148" t="s">
        <v>5646</v>
      </c>
      <c r="E236" s="147"/>
      <c r="F236" s="171">
        <v>44444.444444444438</v>
      </c>
      <c r="G236" s="147"/>
      <c r="H236" s="147"/>
      <c r="I236" s="147">
        <f t="shared" si="6"/>
        <v>44444.444444444438</v>
      </c>
      <c r="J236" s="148"/>
      <c r="K236" s="179" t="str">
        <f t="shared" si="7"/>
        <v>K14A</v>
      </c>
      <c r="L236" s="183" t="s">
        <v>5653</v>
      </c>
    </row>
    <row r="237" spans="1:12" ht="17.25" customHeight="1">
      <c r="A237" s="185">
        <v>232</v>
      </c>
      <c r="B237" s="176" t="s">
        <v>348</v>
      </c>
      <c r="C237" s="173" t="s">
        <v>349</v>
      </c>
      <c r="D237" s="148" t="s">
        <v>5647</v>
      </c>
      <c r="E237" s="147"/>
      <c r="F237" s="171">
        <v>2212500</v>
      </c>
      <c r="G237" s="147"/>
      <c r="H237" s="147"/>
      <c r="I237" s="147">
        <f t="shared" si="6"/>
        <v>2212500</v>
      </c>
      <c r="J237" s="148"/>
      <c r="K237" s="179" t="str">
        <f t="shared" si="7"/>
        <v>K14A</v>
      </c>
      <c r="L237" s="183" t="s">
        <v>5653</v>
      </c>
    </row>
    <row r="238" spans="1:12" ht="17.25" customHeight="1">
      <c r="A238" s="185">
        <v>233</v>
      </c>
      <c r="B238" s="176" t="s">
        <v>381</v>
      </c>
      <c r="C238" s="175" t="s">
        <v>382</v>
      </c>
      <c r="D238" s="148" t="s">
        <v>5612</v>
      </c>
      <c r="E238" s="147"/>
      <c r="F238" s="171">
        <v>225000</v>
      </c>
      <c r="G238" s="147"/>
      <c r="H238" s="147"/>
      <c r="I238" s="147">
        <f t="shared" si="6"/>
        <v>225000</v>
      </c>
      <c r="J238" s="148"/>
      <c r="K238" s="179" t="str">
        <f t="shared" si="7"/>
        <v>K14A</v>
      </c>
      <c r="L238" s="183" t="s">
        <v>5653</v>
      </c>
    </row>
    <row r="239" spans="1:12" ht="17.25" customHeight="1">
      <c r="A239" s="185">
        <v>234</v>
      </c>
      <c r="B239" s="176" t="s">
        <v>385</v>
      </c>
      <c r="C239" s="175" t="s">
        <v>386</v>
      </c>
      <c r="D239" s="148" t="s">
        <v>5612</v>
      </c>
      <c r="E239" s="147"/>
      <c r="F239" s="171">
        <v>225000</v>
      </c>
      <c r="G239" s="147"/>
      <c r="H239" s="147"/>
      <c r="I239" s="147">
        <f t="shared" si="6"/>
        <v>225000</v>
      </c>
      <c r="J239" s="148"/>
      <c r="K239" s="179" t="str">
        <f t="shared" si="7"/>
        <v>K14A</v>
      </c>
      <c r="L239" s="183" t="s">
        <v>5653</v>
      </c>
    </row>
    <row r="240" spans="1:12" ht="17.25" customHeight="1">
      <c r="A240" s="185">
        <v>235</v>
      </c>
      <c r="B240" s="30" t="s">
        <v>5544</v>
      </c>
      <c r="C240" s="30" t="s">
        <v>5545</v>
      </c>
      <c r="D240" s="30" t="s">
        <v>2847</v>
      </c>
      <c r="E240" s="147"/>
      <c r="F240" s="147"/>
      <c r="G240" s="169">
        <v>90000</v>
      </c>
      <c r="H240" s="177">
        <v>90000</v>
      </c>
      <c r="I240" s="147">
        <f t="shared" si="6"/>
        <v>180000</v>
      </c>
      <c r="J240" s="148"/>
      <c r="K240" s="179" t="str">
        <f t="shared" si="7"/>
        <v>K14A</v>
      </c>
      <c r="L240" s="183" t="s">
        <v>5653</v>
      </c>
    </row>
    <row r="241" spans="1:12" ht="17.25" customHeight="1">
      <c r="A241" s="185">
        <v>236</v>
      </c>
      <c r="B241" s="30" t="s">
        <v>5547</v>
      </c>
      <c r="C241" s="30" t="s">
        <v>5548</v>
      </c>
      <c r="D241" s="30" t="s">
        <v>2847</v>
      </c>
      <c r="E241" s="147"/>
      <c r="F241" s="147"/>
      <c r="G241" s="169">
        <v>60000</v>
      </c>
      <c r="H241" s="177">
        <v>60000</v>
      </c>
      <c r="I241" s="147">
        <f t="shared" si="6"/>
        <v>120000</v>
      </c>
      <c r="J241" s="148"/>
      <c r="K241" s="179" t="str">
        <f t="shared" si="7"/>
        <v>K14A</v>
      </c>
      <c r="L241" s="183" t="s">
        <v>5653</v>
      </c>
    </row>
    <row r="242" spans="1:12" ht="17.25" customHeight="1">
      <c r="A242" s="185">
        <v>237</v>
      </c>
      <c r="B242" s="30" t="s">
        <v>5549</v>
      </c>
      <c r="C242" s="30" t="s">
        <v>5550</v>
      </c>
      <c r="D242" s="30" t="s">
        <v>2847</v>
      </c>
      <c r="E242" s="147"/>
      <c r="F242" s="147"/>
      <c r="G242" s="169">
        <v>120000</v>
      </c>
      <c r="H242" s="177">
        <v>120000</v>
      </c>
      <c r="I242" s="147">
        <f t="shared" si="6"/>
        <v>240000</v>
      </c>
      <c r="J242" s="148"/>
      <c r="K242" s="179" t="str">
        <f t="shared" si="7"/>
        <v>K14A</v>
      </c>
      <c r="L242" s="183" t="s">
        <v>5653</v>
      </c>
    </row>
    <row r="243" spans="1:12" ht="17.25" customHeight="1">
      <c r="A243" s="185">
        <v>238</v>
      </c>
      <c r="B243" s="30" t="s">
        <v>5551</v>
      </c>
      <c r="C243" s="30" t="s">
        <v>5552</v>
      </c>
      <c r="D243" s="30" t="s">
        <v>2847</v>
      </c>
      <c r="E243" s="147"/>
      <c r="F243" s="147"/>
      <c r="G243" s="169">
        <v>30000</v>
      </c>
      <c r="H243" s="177">
        <v>30000</v>
      </c>
      <c r="I243" s="147">
        <f t="shared" si="6"/>
        <v>60000</v>
      </c>
      <c r="J243" s="148"/>
      <c r="K243" s="179" t="str">
        <f t="shared" si="7"/>
        <v>K14A</v>
      </c>
      <c r="L243" s="183" t="s">
        <v>5653</v>
      </c>
    </row>
    <row r="244" spans="1:12" ht="17.25" customHeight="1">
      <c r="A244" s="185">
        <v>239</v>
      </c>
      <c r="B244" s="30" t="s">
        <v>5553</v>
      </c>
      <c r="C244" s="30" t="s">
        <v>5554</v>
      </c>
      <c r="D244" s="30" t="s">
        <v>2847</v>
      </c>
      <c r="E244" s="147"/>
      <c r="F244" s="147"/>
      <c r="G244" s="169">
        <v>90000</v>
      </c>
      <c r="H244" s="177">
        <v>90000</v>
      </c>
      <c r="I244" s="147">
        <f t="shared" si="6"/>
        <v>180000</v>
      </c>
      <c r="J244" s="148"/>
      <c r="K244" s="179" t="str">
        <f t="shared" si="7"/>
        <v>K14A</v>
      </c>
      <c r="L244" s="183" t="s">
        <v>5653</v>
      </c>
    </row>
    <row r="245" spans="1:12" ht="17.25" customHeight="1">
      <c r="A245" s="185">
        <v>240</v>
      </c>
      <c r="B245" s="30" t="s">
        <v>5555</v>
      </c>
      <c r="C245" s="30" t="s">
        <v>5556</v>
      </c>
      <c r="D245" s="30" t="s">
        <v>2847</v>
      </c>
      <c r="E245" s="147"/>
      <c r="F245" s="147"/>
      <c r="G245" s="169">
        <v>210000</v>
      </c>
      <c r="H245" s="177">
        <v>270000</v>
      </c>
      <c r="I245" s="147">
        <f t="shared" si="6"/>
        <v>480000</v>
      </c>
      <c r="J245" s="148"/>
      <c r="K245" s="179" t="str">
        <f t="shared" si="7"/>
        <v>K14A</v>
      </c>
      <c r="L245" s="183" t="s">
        <v>5653</v>
      </c>
    </row>
    <row r="246" spans="1:12" ht="17.25" customHeight="1">
      <c r="A246" s="185">
        <v>241</v>
      </c>
      <c r="B246" s="30" t="s">
        <v>2794</v>
      </c>
      <c r="C246" s="30" t="s">
        <v>2795</v>
      </c>
      <c r="D246" s="30" t="s">
        <v>2796</v>
      </c>
      <c r="E246" s="147"/>
      <c r="F246" s="147"/>
      <c r="G246" s="147"/>
      <c r="H246" s="132">
        <v>100000</v>
      </c>
      <c r="I246" s="147">
        <f t="shared" si="6"/>
        <v>100000</v>
      </c>
      <c r="J246" s="148"/>
      <c r="K246" s="179" t="str">
        <f t="shared" si="7"/>
        <v>K14B</v>
      </c>
      <c r="L246" s="183" t="s">
        <v>5653</v>
      </c>
    </row>
    <row r="247" spans="1:12" ht="17.25" customHeight="1">
      <c r="A247" s="185">
        <v>242</v>
      </c>
      <c r="B247" s="30" t="s">
        <v>2797</v>
      </c>
      <c r="C247" s="30" t="s">
        <v>2798</v>
      </c>
      <c r="D247" s="30" t="s">
        <v>2796</v>
      </c>
      <c r="E247" s="147"/>
      <c r="F247" s="147"/>
      <c r="G247" s="147"/>
      <c r="H247" s="132">
        <v>100000</v>
      </c>
      <c r="I247" s="147">
        <f t="shared" si="6"/>
        <v>100000</v>
      </c>
      <c r="J247" s="148"/>
      <c r="K247" s="179" t="str">
        <f t="shared" si="7"/>
        <v>K14B</v>
      </c>
      <c r="L247" s="183" t="s">
        <v>5653</v>
      </c>
    </row>
    <row r="248" spans="1:12" ht="17.25" customHeight="1">
      <c r="A248" s="185">
        <v>243</v>
      </c>
      <c r="B248" s="30" t="s">
        <v>2799</v>
      </c>
      <c r="C248" s="30" t="s">
        <v>2800</v>
      </c>
      <c r="D248" s="30" t="s">
        <v>2801</v>
      </c>
      <c r="E248" s="147"/>
      <c r="F248" s="147"/>
      <c r="G248" s="147"/>
      <c r="H248" s="132">
        <v>100000</v>
      </c>
      <c r="I248" s="147">
        <f t="shared" si="6"/>
        <v>100000</v>
      </c>
      <c r="J248" s="148"/>
      <c r="K248" s="179" t="str">
        <f t="shared" si="7"/>
        <v>K14C</v>
      </c>
      <c r="L248" s="183" t="s">
        <v>5653</v>
      </c>
    </row>
    <row r="249" spans="1:12" ht="17.25" customHeight="1">
      <c r="A249" s="185">
        <v>244</v>
      </c>
      <c r="B249" s="30" t="s">
        <v>2802</v>
      </c>
      <c r="C249" s="30" t="s">
        <v>2803</v>
      </c>
      <c r="D249" s="30" t="s">
        <v>2801</v>
      </c>
      <c r="E249" s="147">
        <f>VLOOKUP(B249,'Học phí'!$B$8:$F$395,5,0)</f>
        <v>3760000</v>
      </c>
      <c r="F249" s="147"/>
      <c r="G249" s="147"/>
      <c r="H249" s="132">
        <v>100000</v>
      </c>
      <c r="I249" s="147">
        <f t="shared" si="6"/>
        <v>3860000</v>
      </c>
      <c r="J249" s="148"/>
      <c r="K249" s="179" t="str">
        <f t="shared" si="7"/>
        <v>K14C</v>
      </c>
      <c r="L249" s="183" t="s">
        <v>5653</v>
      </c>
    </row>
    <row r="250" spans="1:12" ht="17.25" customHeight="1">
      <c r="A250" s="185">
        <v>245</v>
      </c>
      <c r="B250" s="30" t="s">
        <v>2804</v>
      </c>
      <c r="C250" s="30" t="s">
        <v>2805</v>
      </c>
      <c r="D250" s="30" t="s">
        <v>2801</v>
      </c>
      <c r="E250" s="147"/>
      <c r="F250" s="147"/>
      <c r="G250" s="147"/>
      <c r="H250" s="132">
        <v>100000</v>
      </c>
      <c r="I250" s="147">
        <f t="shared" si="6"/>
        <v>100000</v>
      </c>
      <c r="J250" s="148"/>
      <c r="K250" s="179" t="str">
        <f t="shared" si="7"/>
        <v>K14C</v>
      </c>
      <c r="L250" s="183" t="s">
        <v>5653</v>
      </c>
    </row>
    <row r="251" spans="1:12" ht="17.25" customHeight="1">
      <c r="A251" s="185">
        <v>246</v>
      </c>
      <c r="B251" s="168" t="s">
        <v>4949</v>
      </c>
      <c r="C251" s="168" t="s">
        <v>4950</v>
      </c>
      <c r="D251" s="168" t="s">
        <v>2801</v>
      </c>
      <c r="E251" s="169">
        <v>2625000</v>
      </c>
      <c r="F251" s="147"/>
      <c r="G251" s="147"/>
      <c r="H251" s="169"/>
      <c r="I251" s="147">
        <f t="shared" si="6"/>
        <v>2625000</v>
      </c>
      <c r="J251" s="148"/>
      <c r="K251" s="179" t="str">
        <f t="shared" si="7"/>
        <v>K14C</v>
      </c>
      <c r="L251" s="183" t="s">
        <v>5653</v>
      </c>
    </row>
    <row r="252" spans="1:12" ht="17.25" customHeight="1">
      <c r="A252" s="185">
        <v>247</v>
      </c>
      <c r="B252" s="30" t="s">
        <v>5529</v>
      </c>
      <c r="C252" s="30" t="s">
        <v>5530</v>
      </c>
      <c r="D252" s="30" t="s">
        <v>2801</v>
      </c>
      <c r="E252" s="147"/>
      <c r="F252" s="147"/>
      <c r="G252" s="169">
        <v>150000</v>
      </c>
      <c r="H252" s="177">
        <v>150000</v>
      </c>
      <c r="I252" s="147">
        <f t="shared" si="6"/>
        <v>300000</v>
      </c>
      <c r="J252" s="148"/>
      <c r="K252" s="179" t="str">
        <f t="shared" si="7"/>
        <v>K14C</v>
      </c>
      <c r="L252" s="183" t="s">
        <v>5653</v>
      </c>
    </row>
    <row r="253" spans="1:12" ht="17.25" customHeight="1">
      <c r="A253" s="185">
        <v>248</v>
      </c>
      <c r="B253" s="30" t="s">
        <v>5531</v>
      </c>
      <c r="C253" s="30" t="s">
        <v>5532</v>
      </c>
      <c r="D253" s="30" t="s">
        <v>2801</v>
      </c>
      <c r="E253" s="147"/>
      <c r="F253" s="147"/>
      <c r="G253" s="169">
        <v>90000</v>
      </c>
      <c r="H253" s="177">
        <v>90000</v>
      </c>
      <c r="I253" s="147">
        <f t="shared" si="6"/>
        <v>180000</v>
      </c>
      <c r="J253" s="148"/>
      <c r="K253" s="179" t="str">
        <f t="shared" si="7"/>
        <v>K14C</v>
      </c>
      <c r="L253" s="183" t="s">
        <v>5653</v>
      </c>
    </row>
    <row r="254" spans="1:12" ht="17.25" customHeight="1">
      <c r="A254" s="185">
        <v>249</v>
      </c>
      <c r="B254" s="30" t="s">
        <v>2806</v>
      </c>
      <c r="C254" s="30" t="s">
        <v>2807</v>
      </c>
      <c r="D254" s="30" t="s">
        <v>2808</v>
      </c>
      <c r="E254" s="147"/>
      <c r="F254" s="147"/>
      <c r="G254" s="147"/>
      <c r="H254" s="132">
        <v>50000</v>
      </c>
      <c r="I254" s="147">
        <f t="shared" si="6"/>
        <v>50000</v>
      </c>
      <c r="J254" s="148"/>
      <c r="K254" s="179" t="str">
        <f t="shared" si="7"/>
        <v>K14D</v>
      </c>
      <c r="L254" s="183" t="s">
        <v>5653</v>
      </c>
    </row>
    <row r="255" spans="1:12" ht="17.25" customHeight="1">
      <c r="A255" s="185">
        <v>250</v>
      </c>
      <c r="B255" s="168" t="s">
        <v>4952</v>
      </c>
      <c r="C255" s="168" t="s">
        <v>4953</v>
      </c>
      <c r="D255" s="168" t="s">
        <v>2808</v>
      </c>
      <c r="E255" s="169">
        <v>2720000</v>
      </c>
      <c r="F255" s="147"/>
      <c r="G255" s="147"/>
      <c r="H255" s="169"/>
      <c r="I255" s="147">
        <f t="shared" si="6"/>
        <v>2720000</v>
      </c>
      <c r="J255" s="148"/>
      <c r="K255" s="179" t="str">
        <f t="shared" si="7"/>
        <v>K14D</v>
      </c>
      <c r="L255" s="183" t="s">
        <v>5653</v>
      </c>
    </row>
    <row r="256" spans="1:12" ht="17.25" customHeight="1">
      <c r="A256" s="185">
        <v>251</v>
      </c>
      <c r="B256" s="30" t="s">
        <v>5533</v>
      </c>
      <c r="C256" s="30" t="s">
        <v>5534</v>
      </c>
      <c r="D256" s="30" t="s">
        <v>2808</v>
      </c>
      <c r="E256" s="147"/>
      <c r="F256" s="147"/>
      <c r="G256" s="169">
        <v>60000</v>
      </c>
      <c r="H256" s="177">
        <v>60000</v>
      </c>
      <c r="I256" s="147">
        <f t="shared" si="6"/>
        <v>120000</v>
      </c>
      <c r="J256" s="148"/>
      <c r="K256" s="179" t="str">
        <f t="shared" si="7"/>
        <v>K14D</v>
      </c>
      <c r="L256" s="183" t="s">
        <v>5653</v>
      </c>
    </row>
    <row r="257" spans="1:12" ht="17.25" customHeight="1">
      <c r="A257" s="185">
        <v>252</v>
      </c>
      <c r="B257" s="30" t="s">
        <v>1345</v>
      </c>
      <c r="C257" s="30" t="s">
        <v>1346</v>
      </c>
      <c r="D257" s="30" t="s">
        <v>1347</v>
      </c>
      <c r="E257" s="147">
        <f>VLOOKUP(B257,'Học phí'!$B$8:$F$395,5,0)</f>
        <v>3825000</v>
      </c>
      <c r="F257" s="147"/>
      <c r="G257" s="147"/>
      <c r="H257" s="132">
        <v>100000</v>
      </c>
      <c r="I257" s="147">
        <f t="shared" si="6"/>
        <v>3925000</v>
      </c>
      <c r="J257" s="148"/>
      <c r="K257" s="179" t="str">
        <f>MID(D257,8,7)</f>
        <v>K15 LAO</v>
      </c>
      <c r="L257" s="183" t="s">
        <v>5653</v>
      </c>
    </row>
    <row r="258" spans="1:12" ht="17.25" customHeight="1">
      <c r="A258" s="185">
        <v>253</v>
      </c>
      <c r="B258" s="30" t="s">
        <v>1348</v>
      </c>
      <c r="C258" s="30" t="s">
        <v>1349</v>
      </c>
      <c r="D258" s="30" t="s">
        <v>1347</v>
      </c>
      <c r="E258" s="147"/>
      <c r="F258" s="147"/>
      <c r="G258" s="147"/>
      <c r="H258" s="132">
        <v>100000</v>
      </c>
      <c r="I258" s="147">
        <f t="shared" si="6"/>
        <v>100000</v>
      </c>
      <c r="J258" s="148"/>
      <c r="K258" s="179" t="str">
        <f>MID(D258,8,7)</f>
        <v>K15 LAO</v>
      </c>
      <c r="L258" s="183" t="s">
        <v>5653</v>
      </c>
    </row>
    <row r="259" spans="1:12" ht="17.25" customHeight="1">
      <c r="A259" s="185">
        <v>254</v>
      </c>
      <c r="B259" s="30" t="s">
        <v>1350</v>
      </c>
      <c r="C259" s="30" t="s">
        <v>1351</v>
      </c>
      <c r="D259" s="30" t="s">
        <v>1347</v>
      </c>
      <c r="E259" s="147">
        <f>VLOOKUP(B259,'Học phí'!$B$8:$F$395,5,0)</f>
        <v>3600000</v>
      </c>
      <c r="F259" s="147"/>
      <c r="G259" s="147"/>
      <c r="H259" s="132">
        <v>100000</v>
      </c>
      <c r="I259" s="147">
        <f t="shared" si="6"/>
        <v>3700000</v>
      </c>
      <c r="J259" s="148"/>
      <c r="K259" s="179" t="str">
        <f>MID(D259,8,7)</f>
        <v>K15 LAO</v>
      </c>
      <c r="L259" s="183" t="s">
        <v>5653</v>
      </c>
    </row>
    <row r="260" spans="1:12" ht="17.25" customHeight="1">
      <c r="A260" s="185">
        <v>255</v>
      </c>
      <c r="B260" s="30" t="s">
        <v>1352</v>
      </c>
      <c r="C260" s="30" t="s">
        <v>1353</v>
      </c>
      <c r="D260" s="30" t="s">
        <v>1347</v>
      </c>
      <c r="E260" s="147">
        <f>VLOOKUP(B260,'Học phí'!$B$8:$F$395,5,0)</f>
        <v>8400000</v>
      </c>
      <c r="F260" s="147"/>
      <c r="G260" s="147">
        <f>VLOOKUP(B260,'Lệ phí thi lại'!$B$8:$F$434,5,0)</f>
        <v>90000</v>
      </c>
      <c r="H260" s="132">
        <v>100000</v>
      </c>
      <c r="I260" s="147">
        <f t="shared" si="6"/>
        <v>8590000</v>
      </c>
      <c r="J260" s="148"/>
      <c r="K260" s="179" t="str">
        <f>MID(D260,8,7)</f>
        <v>K15 LAO</v>
      </c>
      <c r="L260" s="183" t="s">
        <v>5653</v>
      </c>
    </row>
    <row r="261" spans="1:12" ht="17.25" customHeight="1">
      <c r="A261" s="185">
        <v>256</v>
      </c>
      <c r="B261" s="30" t="s">
        <v>1354</v>
      </c>
      <c r="C261" s="30" t="s">
        <v>1355</v>
      </c>
      <c r="D261" s="30" t="s">
        <v>1347</v>
      </c>
      <c r="E261" s="147">
        <f>VLOOKUP(B261,'Học phí'!$B$8:$F$395,5,0)</f>
        <v>8400000</v>
      </c>
      <c r="F261" s="147"/>
      <c r="G261" s="147"/>
      <c r="H261" s="132">
        <v>100000</v>
      </c>
      <c r="I261" s="147">
        <f t="shared" si="6"/>
        <v>8500000</v>
      </c>
      <c r="J261" s="148"/>
      <c r="K261" s="179" t="str">
        <f>MID(D261,8,7)</f>
        <v>K15 LAO</v>
      </c>
      <c r="L261" s="183" t="s">
        <v>5653</v>
      </c>
    </row>
    <row r="262" spans="1:12" ht="17.25" customHeight="1">
      <c r="A262" s="185">
        <v>257</v>
      </c>
      <c r="B262" s="30" t="s">
        <v>1356</v>
      </c>
      <c r="C262" s="30" t="s">
        <v>143</v>
      </c>
      <c r="D262" s="30" t="s">
        <v>1357</v>
      </c>
      <c r="E262" s="147"/>
      <c r="F262" s="147"/>
      <c r="G262" s="147"/>
      <c r="H262" s="132">
        <v>50000</v>
      </c>
      <c r="I262" s="147">
        <f t="shared" ref="I262:I325" si="8">SUM(E262:H262)</f>
        <v>50000</v>
      </c>
      <c r="J262" s="148"/>
      <c r="K262" s="179" t="str">
        <f t="shared" ref="K262:K293" si="9">RIGHT(D262,4)</f>
        <v>K15A</v>
      </c>
      <c r="L262" s="183" t="s">
        <v>5653</v>
      </c>
    </row>
    <row r="263" spans="1:12" ht="17.25" customHeight="1">
      <c r="A263" s="185">
        <v>258</v>
      </c>
      <c r="B263" s="30" t="s">
        <v>1537</v>
      </c>
      <c r="C263" s="30" t="s">
        <v>1538</v>
      </c>
      <c r="D263" s="30" t="s">
        <v>1539</v>
      </c>
      <c r="E263" s="147"/>
      <c r="F263" s="147"/>
      <c r="G263" s="147"/>
      <c r="H263" s="132">
        <v>50000</v>
      </c>
      <c r="I263" s="147">
        <f t="shared" si="8"/>
        <v>50000</v>
      </c>
      <c r="J263" s="148"/>
      <c r="K263" s="179" t="str">
        <f t="shared" si="9"/>
        <v>K15A</v>
      </c>
      <c r="L263" s="183" t="s">
        <v>5653</v>
      </c>
    </row>
    <row r="264" spans="1:12" ht="17.25" customHeight="1">
      <c r="A264" s="185">
        <v>259</v>
      </c>
      <c r="B264" s="30" t="s">
        <v>1540</v>
      </c>
      <c r="C264" s="30" t="s">
        <v>1541</v>
      </c>
      <c r="D264" s="30" t="s">
        <v>1539</v>
      </c>
      <c r="E264" s="147"/>
      <c r="F264" s="147"/>
      <c r="G264" s="147"/>
      <c r="H264" s="132">
        <v>50000</v>
      </c>
      <c r="I264" s="147">
        <f t="shared" si="8"/>
        <v>50000</v>
      </c>
      <c r="J264" s="148"/>
      <c r="K264" s="179" t="str">
        <f t="shared" si="9"/>
        <v>K15A</v>
      </c>
      <c r="L264" s="183" t="s">
        <v>5653</v>
      </c>
    </row>
    <row r="265" spans="1:12" ht="17.25" customHeight="1">
      <c r="A265" s="185">
        <v>260</v>
      </c>
      <c r="B265" s="30" t="s">
        <v>1542</v>
      </c>
      <c r="C265" s="30" t="s">
        <v>1543</v>
      </c>
      <c r="D265" s="30" t="s">
        <v>1539</v>
      </c>
      <c r="E265" s="147"/>
      <c r="F265" s="147"/>
      <c r="G265" s="147"/>
      <c r="H265" s="132">
        <v>50000</v>
      </c>
      <c r="I265" s="147">
        <f t="shared" si="8"/>
        <v>50000</v>
      </c>
      <c r="J265" s="148"/>
      <c r="K265" s="179" t="str">
        <f t="shared" si="9"/>
        <v>K15A</v>
      </c>
      <c r="L265" s="183" t="s">
        <v>5653</v>
      </c>
    </row>
    <row r="266" spans="1:12" ht="17.25" customHeight="1">
      <c r="A266" s="185">
        <v>261</v>
      </c>
      <c r="B266" s="30" t="s">
        <v>1544</v>
      </c>
      <c r="C266" s="30" t="s">
        <v>1545</v>
      </c>
      <c r="D266" s="30" t="s">
        <v>1539</v>
      </c>
      <c r="E266" s="147"/>
      <c r="F266" s="147"/>
      <c r="G266" s="147"/>
      <c r="H266" s="132">
        <v>100000</v>
      </c>
      <c r="I266" s="147">
        <f t="shared" si="8"/>
        <v>100000</v>
      </c>
      <c r="J266" s="148"/>
      <c r="K266" s="179" t="str">
        <f t="shared" si="9"/>
        <v>K15A</v>
      </c>
      <c r="L266" s="183" t="s">
        <v>5653</v>
      </c>
    </row>
    <row r="267" spans="1:12" ht="17.25" customHeight="1">
      <c r="A267" s="185">
        <v>262</v>
      </c>
      <c r="B267" s="30" t="s">
        <v>1546</v>
      </c>
      <c r="C267" s="30" t="s">
        <v>1547</v>
      </c>
      <c r="D267" s="30" t="s">
        <v>1539</v>
      </c>
      <c r="E267" s="147"/>
      <c r="F267" s="147"/>
      <c r="G267" s="147"/>
      <c r="H267" s="132">
        <v>50000</v>
      </c>
      <c r="I267" s="147">
        <f t="shared" si="8"/>
        <v>50000</v>
      </c>
      <c r="J267" s="148"/>
      <c r="K267" s="179" t="str">
        <f t="shared" si="9"/>
        <v>K15A</v>
      </c>
      <c r="L267" s="183" t="s">
        <v>5653</v>
      </c>
    </row>
    <row r="268" spans="1:12" ht="17.25" customHeight="1">
      <c r="A268" s="185">
        <v>263</v>
      </c>
      <c r="B268" s="30" t="s">
        <v>1548</v>
      </c>
      <c r="C268" s="30" t="s">
        <v>1549</v>
      </c>
      <c r="D268" s="30" t="s">
        <v>1539</v>
      </c>
      <c r="E268" s="147"/>
      <c r="F268" s="147"/>
      <c r="G268" s="147"/>
      <c r="H268" s="132">
        <v>50000</v>
      </c>
      <c r="I268" s="147">
        <f t="shared" si="8"/>
        <v>50000</v>
      </c>
      <c r="J268" s="148"/>
      <c r="K268" s="179" t="str">
        <f t="shared" si="9"/>
        <v>K15A</v>
      </c>
      <c r="L268" s="183" t="s">
        <v>5653</v>
      </c>
    </row>
    <row r="269" spans="1:12" ht="17.25" customHeight="1">
      <c r="A269" s="185">
        <v>264</v>
      </c>
      <c r="B269" s="30" t="s">
        <v>1550</v>
      </c>
      <c r="C269" s="30" t="s">
        <v>1551</v>
      </c>
      <c r="D269" s="30" t="s">
        <v>1539</v>
      </c>
      <c r="E269" s="147"/>
      <c r="F269" s="147"/>
      <c r="G269" s="147"/>
      <c r="H269" s="132">
        <v>50000</v>
      </c>
      <c r="I269" s="147">
        <f t="shared" si="8"/>
        <v>50000</v>
      </c>
      <c r="J269" s="148"/>
      <c r="K269" s="179" t="str">
        <f t="shared" si="9"/>
        <v>K15A</v>
      </c>
      <c r="L269" s="183" t="s">
        <v>5653</v>
      </c>
    </row>
    <row r="270" spans="1:12" ht="17.25" customHeight="1">
      <c r="A270" s="185">
        <v>265</v>
      </c>
      <c r="B270" s="30" t="s">
        <v>1552</v>
      </c>
      <c r="C270" s="30" t="s">
        <v>1553</v>
      </c>
      <c r="D270" s="30" t="s">
        <v>1539</v>
      </c>
      <c r="E270" s="147"/>
      <c r="F270" s="147"/>
      <c r="G270" s="147"/>
      <c r="H270" s="132">
        <v>50000</v>
      </c>
      <c r="I270" s="147">
        <f t="shared" si="8"/>
        <v>50000</v>
      </c>
      <c r="J270" s="148"/>
      <c r="K270" s="179" t="str">
        <f t="shared" si="9"/>
        <v>K15A</v>
      </c>
      <c r="L270" s="183" t="s">
        <v>5653</v>
      </c>
    </row>
    <row r="271" spans="1:12" ht="17.25" customHeight="1">
      <c r="A271" s="185">
        <v>266</v>
      </c>
      <c r="B271" s="30" t="s">
        <v>1554</v>
      </c>
      <c r="C271" s="30" t="s">
        <v>1555</v>
      </c>
      <c r="D271" s="30" t="s">
        <v>1539</v>
      </c>
      <c r="E271" s="147"/>
      <c r="F271" s="147"/>
      <c r="G271" s="147"/>
      <c r="H271" s="132">
        <v>50000</v>
      </c>
      <c r="I271" s="147">
        <f t="shared" si="8"/>
        <v>50000</v>
      </c>
      <c r="J271" s="148"/>
      <c r="K271" s="179" t="str">
        <f t="shared" si="9"/>
        <v>K15A</v>
      </c>
      <c r="L271" s="183" t="s">
        <v>5653</v>
      </c>
    </row>
    <row r="272" spans="1:12" ht="17.25" customHeight="1">
      <c r="A272" s="185">
        <v>267</v>
      </c>
      <c r="B272" s="30" t="s">
        <v>1556</v>
      </c>
      <c r="C272" s="30" t="s">
        <v>1557</v>
      </c>
      <c r="D272" s="30" t="s">
        <v>1539</v>
      </c>
      <c r="E272" s="147"/>
      <c r="F272" s="147"/>
      <c r="G272" s="147"/>
      <c r="H272" s="132">
        <v>50000</v>
      </c>
      <c r="I272" s="147">
        <f t="shared" si="8"/>
        <v>50000</v>
      </c>
      <c r="J272" s="148"/>
      <c r="K272" s="179" t="str">
        <f t="shared" si="9"/>
        <v>K15A</v>
      </c>
      <c r="L272" s="183" t="s">
        <v>5653</v>
      </c>
    </row>
    <row r="273" spans="1:12" ht="17.25" customHeight="1">
      <c r="A273" s="185">
        <v>268</v>
      </c>
      <c r="B273" s="30" t="s">
        <v>1558</v>
      </c>
      <c r="C273" s="30" t="s">
        <v>1559</v>
      </c>
      <c r="D273" s="30" t="s">
        <v>1539</v>
      </c>
      <c r="E273" s="147"/>
      <c r="F273" s="147"/>
      <c r="G273" s="147"/>
      <c r="H273" s="132">
        <v>100000</v>
      </c>
      <c r="I273" s="147">
        <f t="shared" si="8"/>
        <v>100000</v>
      </c>
      <c r="J273" s="148"/>
      <c r="K273" s="179" t="str">
        <f t="shared" si="9"/>
        <v>K15A</v>
      </c>
      <c r="L273" s="183" t="s">
        <v>5653</v>
      </c>
    </row>
    <row r="274" spans="1:12" ht="17.25" customHeight="1">
      <c r="A274" s="185">
        <v>269</v>
      </c>
      <c r="B274" s="30" t="s">
        <v>1560</v>
      </c>
      <c r="C274" s="30" t="s">
        <v>1561</v>
      </c>
      <c r="D274" s="30" t="s">
        <v>1539</v>
      </c>
      <c r="E274" s="147"/>
      <c r="F274" s="147"/>
      <c r="G274" s="147"/>
      <c r="H274" s="132">
        <v>50000</v>
      </c>
      <c r="I274" s="147">
        <f t="shared" si="8"/>
        <v>50000</v>
      </c>
      <c r="J274" s="148"/>
      <c r="K274" s="179" t="str">
        <f t="shared" si="9"/>
        <v>K15A</v>
      </c>
      <c r="L274" s="183" t="s">
        <v>5653</v>
      </c>
    </row>
    <row r="275" spans="1:12" ht="17.25" customHeight="1">
      <c r="A275" s="185">
        <v>270</v>
      </c>
      <c r="B275" s="30" t="s">
        <v>1562</v>
      </c>
      <c r="C275" s="30" t="s">
        <v>1563</v>
      </c>
      <c r="D275" s="30" t="s">
        <v>1539</v>
      </c>
      <c r="E275" s="147"/>
      <c r="F275" s="147"/>
      <c r="G275" s="147"/>
      <c r="H275" s="132">
        <v>50000</v>
      </c>
      <c r="I275" s="147">
        <f t="shared" si="8"/>
        <v>50000</v>
      </c>
      <c r="J275" s="148"/>
      <c r="K275" s="179" t="str">
        <f t="shared" si="9"/>
        <v>K15A</v>
      </c>
      <c r="L275" s="183" t="s">
        <v>5653</v>
      </c>
    </row>
    <row r="276" spans="1:12" ht="17.25" customHeight="1">
      <c r="A276" s="185">
        <v>271</v>
      </c>
      <c r="B276" s="30" t="s">
        <v>1564</v>
      </c>
      <c r="C276" s="30" t="s">
        <v>1565</v>
      </c>
      <c r="D276" s="30" t="s">
        <v>1539</v>
      </c>
      <c r="E276" s="147"/>
      <c r="F276" s="147"/>
      <c r="G276" s="147"/>
      <c r="H276" s="132">
        <v>50000</v>
      </c>
      <c r="I276" s="147">
        <f t="shared" si="8"/>
        <v>50000</v>
      </c>
      <c r="J276" s="148"/>
      <c r="K276" s="179" t="str">
        <f t="shared" si="9"/>
        <v>K15A</v>
      </c>
      <c r="L276" s="183" t="s">
        <v>5653</v>
      </c>
    </row>
    <row r="277" spans="1:12" ht="17.25" customHeight="1">
      <c r="A277" s="185">
        <v>272</v>
      </c>
      <c r="B277" s="30" t="s">
        <v>1639</v>
      </c>
      <c r="C277" s="30" t="s">
        <v>1640</v>
      </c>
      <c r="D277" s="30" t="s">
        <v>1641</v>
      </c>
      <c r="E277" s="147"/>
      <c r="F277" s="147"/>
      <c r="G277" s="147"/>
      <c r="H277" s="132">
        <v>50000</v>
      </c>
      <c r="I277" s="147">
        <f t="shared" si="8"/>
        <v>50000</v>
      </c>
      <c r="J277" s="148"/>
      <c r="K277" s="179" t="str">
        <f t="shared" si="9"/>
        <v>K15A</v>
      </c>
      <c r="L277" s="183" t="s">
        <v>5653</v>
      </c>
    </row>
    <row r="278" spans="1:12" ht="17.25" customHeight="1">
      <c r="A278" s="185">
        <v>273</v>
      </c>
      <c r="B278" s="30" t="s">
        <v>1642</v>
      </c>
      <c r="C278" s="30" t="s">
        <v>1643</v>
      </c>
      <c r="D278" s="30" t="s">
        <v>1641</v>
      </c>
      <c r="E278" s="147"/>
      <c r="F278" s="147"/>
      <c r="G278" s="147">
        <f>VLOOKUP(B278,'Lệ phí thi lại'!$B$8:$F$434,5,0)</f>
        <v>90000</v>
      </c>
      <c r="H278" s="132">
        <v>50000</v>
      </c>
      <c r="I278" s="147">
        <f t="shared" si="8"/>
        <v>140000</v>
      </c>
      <c r="J278" s="148"/>
      <c r="K278" s="179" t="str">
        <f t="shared" si="9"/>
        <v>K15A</v>
      </c>
      <c r="L278" s="183" t="s">
        <v>5653</v>
      </c>
    </row>
    <row r="279" spans="1:12" ht="17.25" customHeight="1">
      <c r="A279" s="185">
        <v>274</v>
      </c>
      <c r="B279" s="30" t="s">
        <v>1644</v>
      </c>
      <c r="C279" s="30" t="s">
        <v>1645</v>
      </c>
      <c r="D279" s="30" t="s">
        <v>1641</v>
      </c>
      <c r="E279" s="147"/>
      <c r="F279" s="147"/>
      <c r="G279" s="147"/>
      <c r="H279" s="132">
        <v>100000</v>
      </c>
      <c r="I279" s="147">
        <f t="shared" si="8"/>
        <v>100000</v>
      </c>
      <c r="J279" s="148"/>
      <c r="K279" s="179" t="str">
        <f t="shared" si="9"/>
        <v>K15A</v>
      </c>
      <c r="L279" s="183" t="s">
        <v>5653</v>
      </c>
    </row>
    <row r="280" spans="1:12" ht="17.25" customHeight="1">
      <c r="A280" s="185">
        <v>275</v>
      </c>
      <c r="B280" s="30" t="s">
        <v>1646</v>
      </c>
      <c r="C280" s="30" t="s">
        <v>1647</v>
      </c>
      <c r="D280" s="30" t="s">
        <v>1641</v>
      </c>
      <c r="E280" s="147"/>
      <c r="F280" s="147"/>
      <c r="G280" s="147"/>
      <c r="H280" s="132">
        <v>50000</v>
      </c>
      <c r="I280" s="147">
        <f t="shared" si="8"/>
        <v>50000</v>
      </c>
      <c r="J280" s="148"/>
      <c r="K280" s="179" t="str">
        <f t="shared" si="9"/>
        <v>K15A</v>
      </c>
      <c r="L280" s="183" t="s">
        <v>5653</v>
      </c>
    </row>
    <row r="281" spans="1:12" ht="17.25" customHeight="1">
      <c r="A281" s="185">
        <v>276</v>
      </c>
      <c r="B281" s="30" t="s">
        <v>1648</v>
      </c>
      <c r="C281" s="30" t="s">
        <v>1649</v>
      </c>
      <c r="D281" s="30" t="s">
        <v>1641</v>
      </c>
      <c r="E281" s="147"/>
      <c r="F281" s="147"/>
      <c r="G281" s="147">
        <f>VLOOKUP(B281,'Lệ phí thi lại'!$B$8:$F$434,5,0)</f>
        <v>30000</v>
      </c>
      <c r="H281" s="132">
        <v>50000</v>
      </c>
      <c r="I281" s="147">
        <f t="shared" si="8"/>
        <v>80000</v>
      </c>
      <c r="J281" s="148"/>
      <c r="K281" s="179" t="str">
        <f t="shared" si="9"/>
        <v>K15A</v>
      </c>
      <c r="L281" s="183" t="s">
        <v>5653</v>
      </c>
    </row>
    <row r="282" spans="1:12" ht="17.25" customHeight="1">
      <c r="A282" s="185">
        <v>277</v>
      </c>
      <c r="B282" s="30" t="s">
        <v>1566</v>
      </c>
      <c r="C282" s="30" t="s">
        <v>1567</v>
      </c>
      <c r="D282" s="30" t="s">
        <v>1568</v>
      </c>
      <c r="E282" s="147"/>
      <c r="F282" s="147"/>
      <c r="G282" s="147"/>
      <c r="H282" s="132">
        <v>100000</v>
      </c>
      <c r="I282" s="147">
        <f t="shared" si="8"/>
        <v>100000</v>
      </c>
      <c r="J282" s="148"/>
      <c r="K282" s="179" t="str">
        <f t="shared" si="9"/>
        <v>K15B</v>
      </c>
      <c r="L282" s="183" t="s">
        <v>5653</v>
      </c>
    </row>
    <row r="283" spans="1:12" ht="17.25" customHeight="1">
      <c r="A283" s="185">
        <v>278</v>
      </c>
      <c r="B283" s="30" t="s">
        <v>1569</v>
      </c>
      <c r="C283" s="30" t="s">
        <v>1570</v>
      </c>
      <c r="D283" s="30" t="s">
        <v>1568</v>
      </c>
      <c r="E283" s="147"/>
      <c r="F283" s="147"/>
      <c r="G283" s="147">
        <f>VLOOKUP(B283,'Lệ phí thi lại'!$B$8:$F$434,5,0)</f>
        <v>60000</v>
      </c>
      <c r="H283" s="132">
        <v>100000</v>
      </c>
      <c r="I283" s="147">
        <f t="shared" si="8"/>
        <v>160000</v>
      </c>
      <c r="J283" s="148"/>
      <c r="K283" s="179" t="str">
        <f t="shared" si="9"/>
        <v>K15B</v>
      </c>
      <c r="L283" s="183" t="s">
        <v>5653</v>
      </c>
    </row>
    <row r="284" spans="1:12" ht="17.25" customHeight="1">
      <c r="A284" s="185">
        <v>279</v>
      </c>
      <c r="B284" s="30" t="s">
        <v>1571</v>
      </c>
      <c r="C284" s="30" t="s">
        <v>1572</v>
      </c>
      <c r="D284" s="30" t="s">
        <v>1568</v>
      </c>
      <c r="E284" s="147"/>
      <c r="F284" s="147"/>
      <c r="G284" s="147"/>
      <c r="H284" s="132">
        <v>50000</v>
      </c>
      <c r="I284" s="147">
        <f t="shared" si="8"/>
        <v>50000</v>
      </c>
      <c r="J284" s="148"/>
      <c r="K284" s="179" t="str">
        <f t="shared" si="9"/>
        <v>K15B</v>
      </c>
      <c r="L284" s="183" t="s">
        <v>5653</v>
      </c>
    </row>
    <row r="285" spans="1:12" ht="17.25" customHeight="1">
      <c r="A285" s="185">
        <v>280</v>
      </c>
      <c r="B285" s="30" t="s">
        <v>1573</v>
      </c>
      <c r="C285" s="30" t="s">
        <v>1574</v>
      </c>
      <c r="D285" s="30" t="s">
        <v>1568</v>
      </c>
      <c r="E285" s="147"/>
      <c r="F285" s="147"/>
      <c r="G285" s="147"/>
      <c r="H285" s="132">
        <v>100000</v>
      </c>
      <c r="I285" s="147">
        <f t="shared" si="8"/>
        <v>100000</v>
      </c>
      <c r="J285" s="148"/>
      <c r="K285" s="179" t="str">
        <f t="shared" si="9"/>
        <v>K15B</v>
      </c>
      <c r="L285" s="183" t="s">
        <v>5653</v>
      </c>
    </row>
    <row r="286" spans="1:12" ht="17.25" customHeight="1">
      <c r="A286" s="185">
        <v>281</v>
      </c>
      <c r="B286" s="30" t="s">
        <v>1575</v>
      </c>
      <c r="C286" s="30" t="s">
        <v>1576</v>
      </c>
      <c r="D286" s="30" t="s">
        <v>1568</v>
      </c>
      <c r="E286" s="147"/>
      <c r="F286" s="147"/>
      <c r="G286" s="147"/>
      <c r="H286" s="132">
        <v>50000</v>
      </c>
      <c r="I286" s="147">
        <f t="shared" si="8"/>
        <v>50000</v>
      </c>
      <c r="J286" s="148"/>
      <c r="K286" s="179" t="str">
        <f t="shared" si="9"/>
        <v>K15B</v>
      </c>
      <c r="L286" s="183" t="s">
        <v>5653</v>
      </c>
    </row>
    <row r="287" spans="1:12" ht="17.25" customHeight="1">
      <c r="A287" s="185">
        <v>282</v>
      </c>
      <c r="B287" s="30" t="s">
        <v>1577</v>
      </c>
      <c r="C287" s="30" t="s">
        <v>1578</v>
      </c>
      <c r="D287" s="30" t="s">
        <v>1568</v>
      </c>
      <c r="E287" s="147"/>
      <c r="F287" s="147"/>
      <c r="G287" s="147"/>
      <c r="H287" s="132">
        <v>50000</v>
      </c>
      <c r="I287" s="147">
        <f t="shared" si="8"/>
        <v>50000</v>
      </c>
      <c r="J287" s="148"/>
      <c r="K287" s="179" t="str">
        <f t="shared" si="9"/>
        <v>K15B</v>
      </c>
      <c r="L287" s="183" t="s">
        <v>5653</v>
      </c>
    </row>
    <row r="288" spans="1:12" ht="17.25" customHeight="1">
      <c r="A288" s="185">
        <v>283</v>
      </c>
      <c r="B288" s="30" t="s">
        <v>1579</v>
      </c>
      <c r="C288" s="30" t="s">
        <v>1580</v>
      </c>
      <c r="D288" s="30" t="s">
        <v>1568</v>
      </c>
      <c r="E288" s="147"/>
      <c r="F288" s="147"/>
      <c r="G288" s="147"/>
      <c r="H288" s="132">
        <v>100000</v>
      </c>
      <c r="I288" s="147">
        <f t="shared" si="8"/>
        <v>100000</v>
      </c>
      <c r="J288" s="148"/>
      <c r="K288" s="179" t="str">
        <f t="shared" si="9"/>
        <v>K15B</v>
      </c>
      <c r="L288" s="183" t="s">
        <v>5653</v>
      </c>
    </row>
    <row r="289" spans="1:12" ht="17.25" customHeight="1">
      <c r="A289" s="185">
        <v>284</v>
      </c>
      <c r="B289" s="30" t="s">
        <v>5593</v>
      </c>
      <c r="C289" s="30" t="s">
        <v>1036</v>
      </c>
      <c r="D289" s="30" t="s">
        <v>1568</v>
      </c>
      <c r="E289" s="147"/>
      <c r="F289" s="147"/>
      <c r="G289" s="169">
        <v>30000</v>
      </c>
      <c r="H289" s="177">
        <v>30000</v>
      </c>
      <c r="I289" s="147">
        <f t="shared" si="8"/>
        <v>60000</v>
      </c>
      <c r="J289" s="148"/>
      <c r="K289" s="179" t="str">
        <f t="shared" si="9"/>
        <v>K15B</v>
      </c>
      <c r="L289" s="183" t="s">
        <v>5653</v>
      </c>
    </row>
    <row r="290" spans="1:12" ht="17.25" customHeight="1">
      <c r="A290" s="185">
        <v>285</v>
      </c>
      <c r="B290" s="30" t="s">
        <v>5594</v>
      </c>
      <c r="C290" s="30" t="s">
        <v>5595</v>
      </c>
      <c r="D290" s="30" t="s">
        <v>1568</v>
      </c>
      <c r="E290" s="147"/>
      <c r="F290" s="147"/>
      <c r="G290" s="169">
        <v>30000</v>
      </c>
      <c r="H290" s="177">
        <v>30000</v>
      </c>
      <c r="I290" s="147">
        <f t="shared" si="8"/>
        <v>60000</v>
      </c>
      <c r="J290" s="148"/>
      <c r="K290" s="179" t="str">
        <f t="shared" si="9"/>
        <v>K15B</v>
      </c>
      <c r="L290" s="183" t="s">
        <v>5653</v>
      </c>
    </row>
    <row r="291" spans="1:12" ht="17.25" customHeight="1">
      <c r="A291" s="185">
        <v>286</v>
      </c>
      <c r="B291" s="30" t="s">
        <v>730</v>
      </c>
      <c r="C291" s="30" t="s">
        <v>731</v>
      </c>
      <c r="D291" s="30" t="s">
        <v>732</v>
      </c>
      <c r="E291" s="147"/>
      <c r="F291" s="147"/>
      <c r="G291" s="147"/>
      <c r="H291" s="132">
        <v>50000</v>
      </c>
      <c r="I291" s="147">
        <f t="shared" si="8"/>
        <v>50000</v>
      </c>
      <c r="J291" s="148"/>
      <c r="K291" s="179" t="str">
        <f t="shared" si="9"/>
        <v>K16A</v>
      </c>
      <c r="L291" s="183" t="s">
        <v>5653</v>
      </c>
    </row>
    <row r="292" spans="1:12" ht="17.25" customHeight="1">
      <c r="A292" s="185">
        <v>287</v>
      </c>
      <c r="B292" s="30" t="s">
        <v>733</v>
      </c>
      <c r="C292" s="30" t="s">
        <v>734</v>
      </c>
      <c r="D292" s="30" t="s">
        <v>732</v>
      </c>
      <c r="E292" s="147"/>
      <c r="F292" s="147"/>
      <c r="G292" s="147"/>
      <c r="H292" s="132">
        <v>50000</v>
      </c>
      <c r="I292" s="147">
        <f t="shared" si="8"/>
        <v>50000</v>
      </c>
      <c r="J292" s="148"/>
      <c r="K292" s="179" t="str">
        <f t="shared" si="9"/>
        <v>K16A</v>
      </c>
      <c r="L292" s="183" t="s">
        <v>5653</v>
      </c>
    </row>
    <row r="293" spans="1:12" ht="17.25" customHeight="1">
      <c r="A293" s="185">
        <v>288</v>
      </c>
      <c r="B293" s="30" t="s">
        <v>846</v>
      </c>
      <c r="C293" s="30" t="s">
        <v>847</v>
      </c>
      <c r="D293" s="30" t="s">
        <v>848</v>
      </c>
      <c r="E293" s="147"/>
      <c r="F293" s="147"/>
      <c r="G293" s="147"/>
      <c r="H293" s="132">
        <v>50000</v>
      </c>
      <c r="I293" s="147">
        <f t="shared" si="8"/>
        <v>50000</v>
      </c>
      <c r="J293" s="148"/>
      <c r="K293" s="179" t="str">
        <f t="shared" si="9"/>
        <v>K16A</v>
      </c>
      <c r="L293" s="183" t="s">
        <v>5653</v>
      </c>
    </row>
    <row r="294" spans="1:12" ht="17.25" customHeight="1">
      <c r="A294" s="185">
        <v>289</v>
      </c>
      <c r="B294" s="30" t="s">
        <v>849</v>
      </c>
      <c r="C294" s="30" t="s">
        <v>850</v>
      </c>
      <c r="D294" s="30" t="s">
        <v>848</v>
      </c>
      <c r="E294" s="147"/>
      <c r="F294" s="147"/>
      <c r="G294" s="147"/>
      <c r="H294" s="132">
        <v>50000</v>
      </c>
      <c r="I294" s="147">
        <f t="shared" si="8"/>
        <v>50000</v>
      </c>
      <c r="J294" s="148"/>
      <c r="K294" s="179" t="str">
        <f t="shared" ref="K294:K325" si="10">RIGHT(D294,4)</f>
        <v>K16A</v>
      </c>
      <c r="L294" s="183" t="s">
        <v>5653</v>
      </c>
    </row>
    <row r="295" spans="1:12" ht="17.25" customHeight="1">
      <c r="A295" s="185">
        <v>290</v>
      </c>
      <c r="B295" s="168" t="s">
        <v>5092</v>
      </c>
      <c r="C295" s="168" t="s">
        <v>5093</v>
      </c>
      <c r="D295" s="168" t="s">
        <v>5094</v>
      </c>
      <c r="E295" s="169">
        <v>189000</v>
      </c>
      <c r="F295" s="147"/>
      <c r="G295" s="147"/>
      <c r="H295" s="169"/>
      <c r="I295" s="147">
        <f t="shared" si="8"/>
        <v>189000</v>
      </c>
      <c r="J295" s="148"/>
      <c r="K295" s="179" t="str">
        <f t="shared" si="10"/>
        <v>K16A</v>
      </c>
      <c r="L295" s="183" t="s">
        <v>5653</v>
      </c>
    </row>
    <row r="296" spans="1:12" ht="17.25" customHeight="1">
      <c r="A296" s="185">
        <v>291</v>
      </c>
      <c r="B296" s="168" t="s">
        <v>5095</v>
      </c>
      <c r="C296" s="168" t="s">
        <v>5096</v>
      </c>
      <c r="D296" s="168" t="s">
        <v>5094</v>
      </c>
      <c r="E296" s="169">
        <v>125000</v>
      </c>
      <c r="F296" s="147"/>
      <c r="G296" s="147"/>
      <c r="H296" s="169"/>
      <c r="I296" s="147">
        <f t="shared" si="8"/>
        <v>125000</v>
      </c>
      <c r="J296" s="148"/>
      <c r="K296" s="179" t="str">
        <f t="shared" si="10"/>
        <v>K16A</v>
      </c>
      <c r="L296" s="183" t="s">
        <v>5653</v>
      </c>
    </row>
    <row r="297" spans="1:12" ht="17.25" customHeight="1">
      <c r="A297" s="185">
        <v>292</v>
      </c>
      <c r="B297" s="168" t="s">
        <v>5097</v>
      </c>
      <c r="C297" s="168" t="s">
        <v>5098</v>
      </c>
      <c r="D297" s="168" t="s">
        <v>5094</v>
      </c>
      <c r="E297" s="169">
        <v>689000</v>
      </c>
      <c r="F297" s="147"/>
      <c r="G297" s="147"/>
      <c r="H297" s="169"/>
      <c r="I297" s="147">
        <f t="shared" si="8"/>
        <v>689000</v>
      </c>
      <c r="J297" s="148"/>
      <c r="K297" s="179" t="str">
        <f t="shared" si="10"/>
        <v>K16A</v>
      </c>
      <c r="L297" s="183" t="s">
        <v>5653</v>
      </c>
    </row>
    <row r="298" spans="1:12" ht="17.25" customHeight="1">
      <c r="A298" s="185">
        <v>293</v>
      </c>
      <c r="B298" s="168" t="s">
        <v>5099</v>
      </c>
      <c r="C298" s="168" t="s">
        <v>2237</v>
      </c>
      <c r="D298" s="168" t="s">
        <v>5094</v>
      </c>
      <c r="E298" s="169">
        <v>125000</v>
      </c>
      <c r="F298" s="147"/>
      <c r="G298" s="147"/>
      <c r="H298" s="169"/>
      <c r="I298" s="147">
        <f t="shared" si="8"/>
        <v>125000</v>
      </c>
      <c r="J298" s="148"/>
      <c r="K298" s="179" t="str">
        <f t="shared" si="10"/>
        <v>K16A</v>
      </c>
      <c r="L298" s="183" t="s">
        <v>5653</v>
      </c>
    </row>
    <row r="299" spans="1:12" ht="17.25" customHeight="1">
      <c r="A299" s="185">
        <v>294</v>
      </c>
      <c r="B299" s="168" t="s">
        <v>5100</v>
      </c>
      <c r="C299" s="168" t="s">
        <v>5101</v>
      </c>
      <c r="D299" s="168" t="s">
        <v>5094</v>
      </c>
      <c r="E299" s="169">
        <v>125000</v>
      </c>
      <c r="F299" s="147"/>
      <c r="G299" s="147"/>
      <c r="H299" s="169"/>
      <c r="I299" s="147">
        <f t="shared" si="8"/>
        <v>125000</v>
      </c>
      <c r="J299" s="148"/>
      <c r="K299" s="179" t="str">
        <f t="shared" si="10"/>
        <v>K16A</v>
      </c>
      <c r="L299" s="183" t="s">
        <v>5653</v>
      </c>
    </row>
    <row r="300" spans="1:12" ht="17.25" customHeight="1">
      <c r="A300" s="185">
        <v>295</v>
      </c>
      <c r="B300" s="168" t="s">
        <v>5102</v>
      </c>
      <c r="C300" s="168" t="s">
        <v>5103</v>
      </c>
      <c r="D300" s="168" t="s">
        <v>5094</v>
      </c>
      <c r="E300" s="169">
        <v>125000</v>
      </c>
      <c r="F300" s="147"/>
      <c r="G300" s="147"/>
      <c r="H300" s="169"/>
      <c r="I300" s="147">
        <f t="shared" si="8"/>
        <v>125000</v>
      </c>
      <c r="J300" s="148"/>
      <c r="K300" s="179" t="str">
        <f t="shared" si="10"/>
        <v>K16A</v>
      </c>
      <c r="L300" s="183" t="s">
        <v>5653</v>
      </c>
    </row>
    <row r="301" spans="1:12" ht="17.25" customHeight="1">
      <c r="A301" s="185">
        <v>296</v>
      </c>
      <c r="B301" s="168" t="s">
        <v>5104</v>
      </c>
      <c r="C301" s="168" t="s">
        <v>5105</v>
      </c>
      <c r="D301" s="168" t="s">
        <v>5094</v>
      </c>
      <c r="E301" s="169">
        <v>125000</v>
      </c>
      <c r="F301" s="147"/>
      <c r="G301" s="147"/>
      <c r="H301" s="169"/>
      <c r="I301" s="147">
        <f t="shared" si="8"/>
        <v>125000</v>
      </c>
      <c r="J301" s="148"/>
      <c r="K301" s="179" t="str">
        <f t="shared" si="10"/>
        <v>K16A</v>
      </c>
      <c r="L301" s="183" t="s">
        <v>5653</v>
      </c>
    </row>
    <row r="302" spans="1:12" ht="17.25" customHeight="1">
      <c r="A302" s="185">
        <v>297</v>
      </c>
      <c r="B302" s="168" t="s">
        <v>5106</v>
      </c>
      <c r="C302" s="168" t="s">
        <v>5107</v>
      </c>
      <c r="D302" s="168" t="s">
        <v>5094</v>
      </c>
      <c r="E302" s="169">
        <v>125000</v>
      </c>
      <c r="F302" s="147"/>
      <c r="G302" s="147"/>
      <c r="H302" s="169"/>
      <c r="I302" s="147">
        <f t="shared" si="8"/>
        <v>125000</v>
      </c>
      <c r="J302" s="148"/>
      <c r="K302" s="179" t="str">
        <f t="shared" si="10"/>
        <v>K16A</v>
      </c>
      <c r="L302" s="183" t="s">
        <v>5653</v>
      </c>
    </row>
    <row r="303" spans="1:12" ht="17.25" customHeight="1">
      <c r="A303" s="185">
        <v>298</v>
      </c>
      <c r="B303" s="168" t="s">
        <v>5108</v>
      </c>
      <c r="C303" s="168" t="s">
        <v>5109</v>
      </c>
      <c r="D303" s="168" t="s">
        <v>5094</v>
      </c>
      <c r="E303" s="169">
        <v>125000</v>
      </c>
      <c r="F303" s="147"/>
      <c r="G303" s="147"/>
      <c r="H303" s="169"/>
      <c r="I303" s="147">
        <f t="shared" si="8"/>
        <v>125000</v>
      </c>
      <c r="J303" s="148"/>
      <c r="K303" s="179" t="str">
        <f t="shared" si="10"/>
        <v>K16A</v>
      </c>
      <c r="L303" s="183" t="s">
        <v>5653</v>
      </c>
    </row>
    <row r="304" spans="1:12" ht="17.25" customHeight="1">
      <c r="A304" s="185">
        <v>299</v>
      </c>
      <c r="B304" s="168" t="s">
        <v>5110</v>
      </c>
      <c r="C304" s="168" t="s">
        <v>5111</v>
      </c>
      <c r="D304" s="168" t="s">
        <v>5094</v>
      </c>
      <c r="E304" s="169">
        <v>125000</v>
      </c>
      <c r="F304" s="147"/>
      <c r="G304" s="147"/>
      <c r="H304" s="169"/>
      <c r="I304" s="147">
        <f t="shared" si="8"/>
        <v>125000</v>
      </c>
      <c r="J304" s="148"/>
      <c r="K304" s="179" t="str">
        <f t="shared" si="10"/>
        <v>K16A</v>
      </c>
      <c r="L304" s="183" t="s">
        <v>5653</v>
      </c>
    </row>
    <row r="305" spans="1:12" ht="17.25" customHeight="1">
      <c r="A305" s="185">
        <v>300</v>
      </c>
      <c r="B305" s="168" t="s">
        <v>5112</v>
      </c>
      <c r="C305" s="168" t="s">
        <v>5113</v>
      </c>
      <c r="D305" s="168" t="s">
        <v>5094</v>
      </c>
      <c r="E305" s="169">
        <v>125000</v>
      </c>
      <c r="F305" s="147"/>
      <c r="G305" s="147"/>
      <c r="H305" s="169"/>
      <c r="I305" s="147">
        <f t="shared" si="8"/>
        <v>125000</v>
      </c>
      <c r="J305" s="148"/>
      <c r="K305" s="179" t="str">
        <f t="shared" si="10"/>
        <v>K16A</v>
      </c>
      <c r="L305" s="183" t="s">
        <v>5653</v>
      </c>
    </row>
    <row r="306" spans="1:12" ht="17.25" customHeight="1">
      <c r="A306" s="185">
        <v>301</v>
      </c>
      <c r="B306" s="168" t="s">
        <v>5123</v>
      </c>
      <c r="C306" s="168" t="s">
        <v>5124</v>
      </c>
      <c r="D306" s="168" t="s">
        <v>848</v>
      </c>
      <c r="E306" s="169">
        <v>125000</v>
      </c>
      <c r="F306" s="147"/>
      <c r="G306" s="147"/>
      <c r="H306" s="169"/>
      <c r="I306" s="147">
        <f t="shared" si="8"/>
        <v>125000</v>
      </c>
      <c r="J306" s="148"/>
      <c r="K306" s="179" t="str">
        <f t="shared" si="10"/>
        <v>K16A</v>
      </c>
      <c r="L306" s="183" t="s">
        <v>5653</v>
      </c>
    </row>
    <row r="307" spans="1:12" ht="17.25" customHeight="1">
      <c r="A307" s="185">
        <v>302</v>
      </c>
      <c r="B307" s="168" t="s">
        <v>5125</v>
      </c>
      <c r="C307" s="168" t="s">
        <v>5126</v>
      </c>
      <c r="D307" s="168" t="s">
        <v>848</v>
      </c>
      <c r="E307" s="169">
        <v>125000</v>
      </c>
      <c r="F307" s="147"/>
      <c r="G307" s="147"/>
      <c r="H307" s="169"/>
      <c r="I307" s="147">
        <f t="shared" si="8"/>
        <v>125000</v>
      </c>
      <c r="J307" s="148"/>
      <c r="K307" s="179" t="str">
        <f t="shared" si="10"/>
        <v>K16A</v>
      </c>
      <c r="L307" s="183" t="s">
        <v>5653</v>
      </c>
    </row>
    <row r="308" spans="1:12" ht="17.25" customHeight="1">
      <c r="A308" s="185">
        <v>303</v>
      </c>
      <c r="B308" s="168" t="s">
        <v>5127</v>
      </c>
      <c r="C308" s="168" t="s">
        <v>2953</v>
      </c>
      <c r="D308" s="168" t="s">
        <v>848</v>
      </c>
      <c r="E308" s="169">
        <v>125000</v>
      </c>
      <c r="F308" s="147"/>
      <c r="G308" s="147"/>
      <c r="H308" s="169"/>
      <c r="I308" s="147">
        <f t="shared" si="8"/>
        <v>125000</v>
      </c>
      <c r="J308" s="148"/>
      <c r="K308" s="179" t="str">
        <f t="shared" si="10"/>
        <v>K16A</v>
      </c>
      <c r="L308" s="183" t="s">
        <v>5653</v>
      </c>
    </row>
    <row r="309" spans="1:12" ht="17.25" customHeight="1">
      <c r="A309" s="185">
        <v>304</v>
      </c>
      <c r="B309" s="168" t="s">
        <v>5128</v>
      </c>
      <c r="C309" s="168" t="s">
        <v>5129</v>
      </c>
      <c r="D309" s="168" t="s">
        <v>848</v>
      </c>
      <c r="E309" s="169">
        <v>125000</v>
      </c>
      <c r="F309" s="147"/>
      <c r="G309" s="147"/>
      <c r="H309" s="169"/>
      <c r="I309" s="147">
        <f t="shared" si="8"/>
        <v>125000</v>
      </c>
      <c r="J309" s="148"/>
      <c r="K309" s="179" t="str">
        <f t="shared" si="10"/>
        <v>K16A</v>
      </c>
      <c r="L309" s="183" t="s">
        <v>5653</v>
      </c>
    </row>
    <row r="310" spans="1:12" ht="17.25" customHeight="1">
      <c r="A310" s="185">
        <v>305</v>
      </c>
      <c r="B310" s="168" t="s">
        <v>5130</v>
      </c>
      <c r="C310" s="168" t="s">
        <v>3409</v>
      </c>
      <c r="D310" s="168" t="s">
        <v>848</v>
      </c>
      <c r="E310" s="169">
        <v>125000</v>
      </c>
      <c r="F310" s="147"/>
      <c r="G310" s="147"/>
      <c r="H310" s="169"/>
      <c r="I310" s="147">
        <f t="shared" si="8"/>
        <v>125000</v>
      </c>
      <c r="J310" s="148"/>
      <c r="K310" s="179" t="str">
        <f t="shared" si="10"/>
        <v>K16A</v>
      </c>
      <c r="L310" s="183" t="s">
        <v>5653</v>
      </c>
    </row>
    <row r="311" spans="1:12" ht="17.25" customHeight="1">
      <c r="A311" s="185">
        <v>306</v>
      </c>
      <c r="B311" s="168" t="s">
        <v>5131</v>
      </c>
      <c r="C311" s="168" t="s">
        <v>5132</v>
      </c>
      <c r="D311" s="168" t="s">
        <v>848</v>
      </c>
      <c r="E311" s="169">
        <v>125000</v>
      </c>
      <c r="F311" s="147"/>
      <c r="G311" s="147"/>
      <c r="H311" s="169"/>
      <c r="I311" s="147">
        <f t="shared" si="8"/>
        <v>125000</v>
      </c>
      <c r="J311" s="148"/>
      <c r="K311" s="179" t="str">
        <f t="shared" si="10"/>
        <v>K16A</v>
      </c>
      <c r="L311" s="183" t="s">
        <v>5653</v>
      </c>
    </row>
    <row r="312" spans="1:12" ht="17.25" customHeight="1">
      <c r="A312" s="185">
        <v>307</v>
      </c>
      <c r="B312" s="168" t="s">
        <v>5133</v>
      </c>
      <c r="C312" s="168" t="s">
        <v>5134</v>
      </c>
      <c r="D312" s="168" t="s">
        <v>848</v>
      </c>
      <c r="E312" s="169">
        <v>125000</v>
      </c>
      <c r="F312" s="147"/>
      <c r="G312" s="147"/>
      <c r="H312" s="169"/>
      <c r="I312" s="147">
        <f t="shared" si="8"/>
        <v>125000</v>
      </c>
      <c r="J312" s="148"/>
      <c r="K312" s="179" t="str">
        <f t="shared" si="10"/>
        <v>K16A</v>
      </c>
      <c r="L312" s="183" t="s">
        <v>5653</v>
      </c>
    </row>
    <row r="313" spans="1:12" ht="17.25" customHeight="1">
      <c r="A313" s="185">
        <v>308</v>
      </c>
      <c r="B313" s="168" t="s">
        <v>5135</v>
      </c>
      <c r="C313" s="168" t="s">
        <v>5136</v>
      </c>
      <c r="D313" s="168" t="s">
        <v>848</v>
      </c>
      <c r="E313" s="169">
        <v>125000</v>
      </c>
      <c r="F313" s="147"/>
      <c r="G313" s="147"/>
      <c r="H313" s="169"/>
      <c r="I313" s="147">
        <f t="shared" si="8"/>
        <v>125000</v>
      </c>
      <c r="J313" s="148"/>
      <c r="K313" s="179" t="str">
        <f t="shared" si="10"/>
        <v>K16A</v>
      </c>
      <c r="L313" s="183" t="s">
        <v>5653</v>
      </c>
    </row>
    <row r="314" spans="1:12" ht="17.25" customHeight="1">
      <c r="A314" s="185">
        <v>309</v>
      </c>
      <c r="B314" s="168" t="s">
        <v>5137</v>
      </c>
      <c r="C314" s="168" t="s">
        <v>5138</v>
      </c>
      <c r="D314" s="168" t="s">
        <v>848</v>
      </c>
      <c r="E314" s="169">
        <v>125000</v>
      </c>
      <c r="F314" s="147"/>
      <c r="G314" s="147"/>
      <c r="H314" s="169"/>
      <c r="I314" s="147">
        <f t="shared" si="8"/>
        <v>125000</v>
      </c>
      <c r="J314" s="148"/>
      <c r="K314" s="179" t="str">
        <f t="shared" si="10"/>
        <v>K16A</v>
      </c>
      <c r="L314" s="183" t="s">
        <v>5653</v>
      </c>
    </row>
    <row r="315" spans="1:12" ht="17.25" customHeight="1">
      <c r="A315" s="185">
        <v>310</v>
      </c>
      <c r="B315" s="168" t="s">
        <v>5139</v>
      </c>
      <c r="C315" s="168" t="s">
        <v>5140</v>
      </c>
      <c r="D315" s="168" t="s">
        <v>848</v>
      </c>
      <c r="E315" s="169">
        <v>125000</v>
      </c>
      <c r="F315" s="147"/>
      <c r="G315" s="147"/>
      <c r="H315" s="169"/>
      <c r="I315" s="147">
        <f t="shared" si="8"/>
        <v>125000</v>
      </c>
      <c r="J315" s="148"/>
      <c r="K315" s="179" t="str">
        <f t="shared" si="10"/>
        <v>K16A</v>
      </c>
      <c r="L315" s="183" t="s">
        <v>5653</v>
      </c>
    </row>
    <row r="316" spans="1:12" ht="17.25" customHeight="1">
      <c r="A316" s="185">
        <v>311</v>
      </c>
      <c r="B316" s="168" t="s">
        <v>5141</v>
      </c>
      <c r="C316" s="168" t="s">
        <v>5142</v>
      </c>
      <c r="D316" s="168" t="s">
        <v>848</v>
      </c>
      <c r="E316" s="169">
        <v>125000</v>
      </c>
      <c r="F316" s="147"/>
      <c r="G316" s="147"/>
      <c r="H316" s="169"/>
      <c r="I316" s="147">
        <f t="shared" si="8"/>
        <v>125000</v>
      </c>
      <c r="J316" s="148"/>
      <c r="K316" s="179" t="str">
        <f t="shared" si="10"/>
        <v>K16A</v>
      </c>
      <c r="L316" s="183" t="s">
        <v>5653</v>
      </c>
    </row>
    <row r="317" spans="1:12" ht="17.25" customHeight="1">
      <c r="A317" s="185">
        <v>312</v>
      </c>
      <c r="B317" s="168" t="s">
        <v>5143</v>
      </c>
      <c r="C317" s="168" t="s">
        <v>5144</v>
      </c>
      <c r="D317" s="168" t="s">
        <v>848</v>
      </c>
      <c r="E317" s="169">
        <v>125000</v>
      </c>
      <c r="F317" s="147"/>
      <c r="G317" s="147"/>
      <c r="H317" s="169"/>
      <c r="I317" s="147">
        <f t="shared" si="8"/>
        <v>125000</v>
      </c>
      <c r="J317" s="148"/>
      <c r="K317" s="179" t="str">
        <f t="shared" si="10"/>
        <v>K16A</v>
      </c>
      <c r="L317" s="183" t="s">
        <v>5653</v>
      </c>
    </row>
    <row r="318" spans="1:12" ht="17.25" customHeight="1">
      <c r="A318" s="185">
        <v>313</v>
      </c>
      <c r="B318" s="168" t="s">
        <v>5145</v>
      </c>
      <c r="C318" s="168" t="s">
        <v>5146</v>
      </c>
      <c r="D318" s="168" t="s">
        <v>848</v>
      </c>
      <c r="E318" s="169">
        <v>125000</v>
      </c>
      <c r="F318" s="147"/>
      <c r="G318" s="147"/>
      <c r="H318" s="169"/>
      <c r="I318" s="147">
        <f t="shared" si="8"/>
        <v>125000</v>
      </c>
      <c r="J318" s="148"/>
      <c r="K318" s="179" t="str">
        <f t="shared" si="10"/>
        <v>K16A</v>
      </c>
      <c r="L318" s="183" t="s">
        <v>5653</v>
      </c>
    </row>
    <row r="319" spans="1:12" ht="17.25" customHeight="1">
      <c r="A319" s="185">
        <v>314</v>
      </c>
      <c r="B319" s="168" t="s">
        <v>5147</v>
      </c>
      <c r="C319" s="168" t="s">
        <v>5148</v>
      </c>
      <c r="D319" s="168" t="s">
        <v>848</v>
      </c>
      <c r="E319" s="169">
        <v>125000</v>
      </c>
      <c r="F319" s="147"/>
      <c r="G319" s="147"/>
      <c r="H319" s="169"/>
      <c r="I319" s="147">
        <f t="shared" si="8"/>
        <v>125000</v>
      </c>
      <c r="J319" s="148"/>
      <c r="K319" s="179" t="str">
        <f t="shared" si="10"/>
        <v>K16A</v>
      </c>
      <c r="L319" s="183" t="s">
        <v>5653</v>
      </c>
    </row>
    <row r="320" spans="1:12" ht="17.25" customHeight="1">
      <c r="A320" s="185">
        <v>315</v>
      </c>
      <c r="B320" s="168" t="s">
        <v>5149</v>
      </c>
      <c r="C320" s="168" t="s">
        <v>1661</v>
      </c>
      <c r="D320" s="168" t="s">
        <v>848</v>
      </c>
      <c r="E320" s="169">
        <v>125000</v>
      </c>
      <c r="F320" s="147"/>
      <c r="G320" s="147"/>
      <c r="H320" s="169"/>
      <c r="I320" s="147">
        <f t="shared" si="8"/>
        <v>125000</v>
      </c>
      <c r="J320" s="148"/>
      <c r="K320" s="179" t="str">
        <f t="shared" si="10"/>
        <v>K16A</v>
      </c>
      <c r="L320" s="183" t="s">
        <v>5653</v>
      </c>
    </row>
    <row r="321" spans="1:12" ht="17.25" customHeight="1">
      <c r="A321" s="185">
        <v>316</v>
      </c>
      <c r="B321" s="168" t="s">
        <v>5150</v>
      </c>
      <c r="C321" s="168" t="s">
        <v>5151</v>
      </c>
      <c r="D321" s="168" t="s">
        <v>848</v>
      </c>
      <c r="E321" s="169">
        <v>125000</v>
      </c>
      <c r="F321" s="147"/>
      <c r="G321" s="147"/>
      <c r="H321" s="169"/>
      <c r="I321" s="147">
        <f t="shared" si="8"/>
        <v>125000</v>
      </c>
      <c r="J321" s="148"/>
      <c r="K321" s="179" t="str">
        <f t="shared" si="10"/>
        <v>K16A</v>
      </c>
      <c r="L321" s="183" t="s">
        <v>5653</v>
      </c>
    </row>
    <row r="322" spans="1:12" ht="17.25" customHeight="1">
      <c r="A322" s="185">
        <v>317</v>
      </c>
      <c r="B322" s="168" t="s">
        <v>5152</v>
      </c>
      <c r="C322" s="168" t="s">
        <v>5153</v>
      </c>
      <c r="D322" s="168" t="s">
        <v>848</v>
      </c>
      <c r="E322" s="169">
        <v>125000</v>
      </c>
      <c r="F322" s="147"/>
      <c r="G322" s="147"/>
      <c r="H322" s="169"/>
      <c r="I322" s="147">
        <f t="shared" si="8"/>
        <v>125000</v>
      </c>
      <c r="J322" s="148"/>
      <c r="K322" s="179" t="str">
        <f t="shared" si="10"/>
        <v>K16A</v>
      </c>
      <c r="L322" s="183" t="s">
        <v>5653</v>
      </c>
    </row>
    <row r="323" spans="1:12" ht="17.25" customHeight="1">
      <c r="A323" s="185">
        <v>318</v>
      </c>
      <c r="B323" s="168" t="s">
        <v>5154</v>
      </c>
      <c r="C323" s="168" t="s">
        <v>5155</v>
      </c>
      <c r="D323" s="168" t="s">
        <v>848</v>
      </c>
      <c r="E323" s="169">
        <v>125000</v>
      </c>
      <c r="F323" s="147"/>
      <c r="G323" s="147"/>
      <c r="H323" s="169"/>
      <c r="I323" s="147">
        <f t="shared" si="8"/>
        <v>125000</v>
      </c>
      <c r="J323" s="148"/>
      <c r="K323" s="179" t="str">
        <f t="shared" si="10"/>
        <v>K16A</v>
      </c>
      <c r="L323" s="183" t="s">
        <v>5653</v>
      </c>
    </row>
    <row r="324" spans="1:12" ht="17.25" customHeight="1">
      <c r="A324" s="185">
        <v>319</v>
      </c>
      <c r="B324" s="168" t="s">
        <v>5156</v>
      </c>
      <c r="C324" s="168" t="s">
        <v>5157</v>
      </c>
      <c r="D324" s="168" t="s">
        <v>848</v>
      </c>
      <c r="E324" s="169">
        <v>125000</v>
      </c>
      <c r="F324" s="147"/>
      <c r="G324" s="147"/>
      <c r="H324" s="169"/>
      <c r="I324" s="147">
        <f t="shared" si="8"/>
        <v>125000</v>
      </c>
      <c r="J324" s="148"/>
      <c r="K324" s="179" t="str">
        <f t="shared" si="10"/>
        <v>K16A</v>
      </c>
      <c r="L324" s="183" t="s">
        <v>5653</v>
      </c>
    </row>
    <row r="325" spans="1:12" ht="17.25" customHeight="1">
      <c r="A325" s="185">
        <v>320</v>
      </c>
      <c r="B325" s="168" t="s">
        <v>5158</v>
      </c>
      <c r="C325" s="168" t="s">
        <v>5159</v>
      </c>
      <c r="D325" s="168" t="s">
        <v>848</v>
      </c>
      <c r="E325" s="169">
        <v>125000</v>
      </c>
      <c r="F325" s="147"/>
      <c r="G325" s="147"/>
      <c r="H325" s="169"/>
      <c r="I325" s="147">
        <f t="shared" si="8"/>
        <v>125000</v>
      </c>
      <c r="J325" s="148"/>
      <c r="K325" s="179" t="str">
        <f t="shared" si="10"/>
        <v>K16A</v>
      </c>
      <c r="L325" s="183" t="s">
        <v>5653</v>
      </c>
    </row>
    <row r="326" spans="1:12" ht="17.25" customHeight="1">
      <c r="A326" s="185">
        <v>321</v>
      </c>
      <c r="B326" s="168" t="s">
        <v>5160</v>
      </c>
      <c r="C326" s="168" t="s">
        <v>5161</v>
      </c>
      <c r="D326" s="168" t="s">
        <v>848</v>
      </c>
      <c r="E326" s="169">
        <v>125000</v>
      </c>
      <c r="F326" s="147"/>
      <c r="G326" s="147"/>
      <c r="H326" s="169"/>
      <c r="I326" s="147">
        <f t="shared" ref="I326:I342" si="11">SUM(E326:H326)</f>
        <v>125000</v>
      </c>
      <c r="J326" s="148"/>
      <c r="K326" s="179" t="str">
        <f t="shared" ref="K326:K347" si="12">RIGHT(D326,4)</f>
        <v>K16A</v>
      </c>
      <c r="L326" s="183" t="s">
        <v>5653</v>
      </c>
    </row>
    <row r="327" spans="1:12" ht="17.25" customHeight="1">
      <c r="A327" s="185">
        <v>322</v>
      </c>
      <c r="B327" s="168" t="s">
        <v>5162</v>
      </c>
      <c r="C327" s="168" t="s">
        <v>5163</v>
      </c>
      <c r="D327" s="168" t="s">
        <v>848</v>
      </c>
      <c r="E327" s="169">
        <v>864000</v>
      </c>
      <c r="F327" s="147"/>
      <c r="G327" s="147"/>
      <c r="H327" s="169"/>
      <c r="I327" s="147">
        <f t="shared" si="11"/>
        <v>864000</v>
      </c>
      <c r="J327" s="148"/>
      <c r="K327" s="179" t="str">
        <f t="shared" si="12"/>
        <v>K16A</v>
      </c>
      <c r="L327" s="183" t="s">
        <v>5653</v>
      </c>
    </row>
    <row r="328" spans="1:12" ht="17.25" customHeight="1">
      <c r="A328" s="185">
        <v>323</v>
      </c>
      <c r="B328" s="168" t="s">
        <v>5164</v>
      </c>
      <c r="C328" s="168" t="s">
        <v>5165</v>
      </c>
      <c r="D328" s="168" t="s">
        <v>848</v>
      </c>
      <c r="E328" s="169">
        <v>125000</v>
      </c>
      <c r="F328" s="147"/>
      <c r="G328" s="147"/>
      <c r="H328" s="169"/>
      <c r="I328" s="147">
        <f t="shared" si="11"/>
        <v>125000</v>
      </c>
      <c r="J328" s="148"/>
      <c r="K328" s="179" t="str">
        <f t="shared" si="12"/>
        <v>K16A</v>
      </c>
      <c r="L328" s="183" t="s">
        <v>5653</v>
      </c>
    </row>
    <row r="329" spans="1:12" ht="17.25" customHeight="1">
      <c r="A329" s="185">
        <v>324</v>
      </c>
      <c r="B329" s="168" t="s">
        <v>5166</v>
      </c>
      <c r="C329" s="168" t="s">
        <v>5167</v>
      </c>
      <c r="D329" s="168" t="s">
        <v>848</v>
      </c>
      <c r="E329" s="169">
        <v>125000</v>
      </c>
      <c r="F329" s="147"/>
      <c r="G329" s="147"/>
      <c r="H329" s="169"/>
      <c r="I329" s="147">
        <f t="shared" si="11"/>
        <v>125000</v>
      </c>
      <c r="J329" s="148"/>
      <c r="K329" s="179" t="str">
        <f t="shared" si="12"/>
        <v>K16A</v>
      </c>
      <c r="L329" s="183" t="s">
        <v>5653</v>
      </c>
    </row>
    <row r="330" spans="1:12" ht="17.25" customHeight="1">
      <c r="A330" s="185">
        <v>325</v>
      </c>
      <c r="B330" s="168" t="s">
        <v>5168</v>
      </c>
      <c r="C330" s="168" t="s">
        <v>5169</v>
      </c>
      <c r="D330" s="168" t="s">
        <v>848</v>
      </c>
      <c r="E330" s="169">
        <v>125000</v>
      </c>
      <c r="F330" s="147"/>
      <c r="G330" s="147"/>
      <c r="H330" s="169"/>
      <c r="I330" s="147">
        <f t="shared" si="11"/>
        <v>125000</v>
      </c>
      <c r="J330" s="148"/>
      <c r="K330" s="179" t="str">
        <f t="shared" si="12"/>
        <v>K16A</v>
      </c>
      <c r="L330" s="183" t="s">
        <v>5653</v>
      </c>
    </row>
    <row r="331" spans="1:12" ht="17.25" customHeight="1">
      <c r="A331" s="185">
        <v>326</v>
      </c>
      <c r="B331" s="168" t="s">
        <v>5170</v>
      </c>
      <c r="C331" s="168" t="s">
        <v>5171</v>
      </c>
      <c r="D331" s="168" t="s">
        <v>848</v>
      </c>
      <c r="E331" s="169">
        <v>864000</v>
      </c>
      <c r="F331" s="147"/>
      <c r="G331" s="147"/>
      <c r="H331" s="169"/>
      <c r="I331" s="147">
        <f t="shared" si="11"/>
        <v>864000</v>
      </c>
      <c r="J331" s="148"/>
      <c r="K331" s="179" t="str">
        <f t="shared" si="12"/>
        <v>K16A</v>
      </c>
      <c r="L331" s="183" t="s">
        <v>5653</v>
      </c>
    </row>
    <row r="332" spans="1:12" ht="17.25" customHeight="1">
      <c r="A332" s="185">
        <v>327</v>
      </c>
      <c r="B332" s="168" t="s">
        <v>5172</v>
      </c>
      <c r="C332" s="168" t="s">
        <v>5173</v>
      </c>
      <c r="D332" s="168" t="s">
        <v>848</v>
      </c>
      <c r="E332" s="169">
        <v>125000</v>
      </c>
      <c r="F332" s="147"/>
      <c r="G332" s="147"/>
      <c r="H332" s="169"/>
      <c r="I332" s="147">
        <f t="shared" si="11"/>
        <v>125000</v>
      </c>
      <c r="J332" s="148"/>
      <c r="K332" s="179" t="str">
        <f t="shared" si="12"/>
        <v>K16A</v>
      </c>
      <c r="L332" s="183" t="s">
        <v>5653</v>
      </c>
    </row>
    <row r="333" spans="1:12" ht="17.25" customHeight="1">
      <c r="A333" s="185">
        <v>328</v>
      </c>
      <c r="B333" s="168" t="s">
        <v>5174</v>
      </c>
      <c r="C333" s="168" t="s">
        <v>5175</v>
      </c>
      <c r="D333" s="168" t="s">
        <v>848</v>
      </c>
      <c r="E333" s="169">
        <v>1350000</v>
      </c>
      <c r="F333" s="147"/>
      <c r="G333" s="147"/>
      <c r="H333" s="169"/>
      <c r="I333" s="147">
        <f t="shared" si="11"/>
        <v>1350000</v>
      </c>
      <c r="J333" s="148"/>
      <c r="K333" s="179" t="str">
        <f t="shared" si="12"/>
        <v>K16A</v>
      </c>
      <c r="L333" s="183" t="s">
        <v>5653</v>
      </c>
    </row>
    <row r="334" spans="1:12" ht="17.25" customHeight="1">
      <c r="A334" s="185">
        <v>329</v>
      </c>
      <c r="B334" s="168" t="s">
        <v>5176</v>
      </c>
      <c r="C334" s="168" t="s">
        <v>5177</v>
      </c>
      <c r="D334" s="168" t="s">
        <v>848</v>
      </c>
      <c r="E334" s="169">
        <v>125000</v>
      </c>
      <c r="F334" s="147"/>
      <c r="G334" s="147"/>
      <c r="H334" s="169"/>
      <c r="I334" s="147">
        <f t="shared" si="11"/>
        <v>125000</v>
      </c>
      <c r="J334" s="148"/>
      <c r="K334" s="179" t="str">
        <f t="shared" si="12"/>
        <v>K16A</v>
      </c>
      <c r="L334" s="183" t="s">
        <v>5653</v>
      </c>
    </row>
    <row r="335" spans="1:12" ht="17.25" customHeight="1">
      <c r="A335" s="185">
        <v>330</v>
      </c>
      <c r="B335" s="168" t="s">
        <v>5212</v>
      </c>
      <c r="C335" s="168" t="s">
        <v>5213</v>
      </c>
      <c r="D335" s="168" t="s">
        <v>5214</v>
      </c>
      <c r="E335" s="169">
        <v>125000</v>
      </c>
      <c r="F335" s="147"/>
      <c r="G335" s="147"/>
      <c r="H335" s="169"/>
      <c r="I335" s="147">
        <f t="shared" si="11"/>
        <v>125000</v>
      </c>
      <c r="J335" s="148"/>
      <c r="K335" s="179" t="str">
        <f t="shared" si="12"/>
        <v>K16B</v>
      </c>
      <c r="L335" s="183" t="s">
        <v>5653</v>
      </c>
    </row>
    <row r="336" spans="1:12" ht="17.25" customHeight="1">
      <c r="A336" s="185">
        <v>331</v>
      </c>
      <c r="B336" s="168" t="s">
        <v>5215</v>
      </c>
      <c r="C336" s="168" t="s">
        <v>5216</v>
      </c>
      <c r="D336" s="168" t="s">
        <v>5214</v>
      </c>
      <c r="E336" s="169">
        <v>125000</v>
      </c>
      <c r="F336" s="147"/>
      <c r="G336" s="147"/>
      <c r="H336" s="169"/>
      <c r="I336" s="147">
        <f t="shared" si="11"/>
        <v>125000</v>
      </c>
      <c r="J336" s="148"/>
      <c r="K336" s="179" t="str">
        <f t="shared" si="12"/>
        <v>K16B</v>
      </c>
      <c r="L336" s="183" t="s">
        <v>5653</v>
      </c>
    </row>
    <row r="337" spans="1:12" ht="17.25" customHeight="1">
      <c r="A337" s="185">
        <v>332</v>
      </c>
      <c r="B337" s="168" t="s">
        <v>5217</v>
      </c>
      <c r="C337" s="168" t="s">
        <v>5218</v>
      </c>
      <c r="D337" s="168" t="s">
        <v>5214</v>
      </c>
      <c r="E337" s="169">
        <v>125000</v>
      </c>
      <c r="F337" s="147"/>
      <c r="G337" s="147"/>
      <c r="H337" s="169"/>
      <c r="I337" s="147">
        <f t="shared" si="11"/>
        <v>125000</v>
      </c>
      <c r="J337" s="148"/>
      <c r="K337" s="179" t="str">
        <f t="shared" si="12"/>
        <v>K16B</v>
      </c>
      <c r="L337" s="183" t="s">
        <v>5653</v>
      </c>
    </row>
    <row r="338" spans="1:12" ht="17.25" customHeight="1">
      <c r="A338" s="185">
        <v>333</v>
      </c>
      <c r="B338" s="168" t="s">
        <v>5219</v>
      </c>
      <c r="C338" s="168" t="s">
        <v>5220</v>
      </c>
      <c r="D338" s="168" t="s">
        <v>5214</v>
      </c>
      <c r="E338" s="169">
        <v>125000</v>
      </c>
      <c r="F338" s="147"/>
      <c r="G338" s="147"/>
      <c r="H338" s="169"/>
      <c r="I338" s="147">
        <f t="shared" si="11"/>
        <v>125000</v>
      </c>
      <c r="J338" s="148"/>
      <c r="K338" s="179" t="str">
        <f t="shared" si="12"/>
        <v>K16B</v>
      </c>
      <c r="L338" s="183" t="s">
        <v>5653</v>
      </c>
    </row>
    <row r="339" spans="1:12" ht="17.25" customHeight="1">
      <c r="A339" s="185">
        <v>334</v>
      </c>
      <c r="B339" s="168" t="s">
        <v>5221</v>
      </c>
      <c r="C339" s="168" t="s">
        <v>5222</v>
      </c>
      <c r="D339" s="168" t="s">
        <v>5214</v>
      </c>
      <c r="E339" s="169">
        <v>3150000</v>
      </c>
      <c r="F339" s="147"/>
      <c r="G339" s="147"/>
      <c r="H339" s="169"/>
      <c r="I339" s="147">
        <f t="shared" si="11"/>
        <v>3150000</v>
      </c>
      <c r="J339" s="148"/>
      <c r="K339" s="179" t="str">
        <f t="shared" si="12"/>
        <v>K16B</v>
      </c>
      <c r="L339" s="183" t="s">
        <v>5653</v>
      </c>
    </row>
    <row r="340" spans="1:12" ht="17.25" customHeight="1">
      <c r="A340" s="185">
        <v>335</v>
      </c>
      <c r="B340" s="168" t="s">
        <v>5223</v>
      </c>
      <c r="C340" s="168" t="s">
        <v>5224</v>
      </c>
      <c r="D340" s="168" t="s">
        <v>5214</v>
      </c>
      <c r="E340" s="169">
        <v>125000</v>
      </c>
      <c r="F340" s="147"/>
      <c r="G340" s="147"/>
      <c r="H340" s="169"/>
      <c r="I340" s="147">
        <f t="shared" si="11"/>
        <v>125000</v>
      </c>
      <c r="J340" s="148"/>
      <c r="K340" s="179" t="str">
        <f t="shared" si="12"/>
        <v>K16B</v>
      </c>
      <c r="L340" s="183" t="s">
        <v>5653</v>
      </c>
    </row>
    <row r="341" spans="1:12" ht="17.25" customHeight="1">
      <c r="A341" s="185">
        <v>336</v>
      </c>
      <c r="B341" s="168" t="s">
        <v>5225</v>
      </c>
      <c r="C341" s="168" t="s">
        <v>5226</v>
      </c>
      <c r="D341" s="168" t="s">
        <v>5214</v>
      </c>
      <c r="E341" s="169">
        <v>125000</v>
      </c>
      <c r="F341" s="147"/>
      <c r="G341" s="147"/>
      <c r="H341" s="169"/>
      <c r="I341" s="147">
        <f t="shared" si="11"/>
        <v>125000</v>
      </c>
      <c r="J341" s="148"/>
      <c r="K341" s="179" t="str">
        <f t="shared" si="12"/>
        <v>K16B</v>
      </c>
      <c r="L341" s="183" t="s">
        <v>5653</v>
      </c>
    </row>
    <row r="342" spans="1:12" ht="17.25" customHeight="1">
      <c r="A342" s="185">
        <v>337</v>
      </c>
      <c r="B342" s="168" t="s">
        <v>5227</v>
      </c>
      <c r="C342" s="168" t="s">
        <v>5228</v>
      </c>
      <c r="D342" s="168" t="s">
        <v>5214</v>
      </c>
      <c r="E342" s="169">
        <v>125000</v>
      </c>
      <c r="F342" s="147"/>
      <c r="G342" s="147"/>
      <c r="H342" s="169"/>
      <c r="I342" s="147">
        <f t="shared" si="11"/>
        <v>125000</v>
      </c>
      <c r="J342" s="148"/>
      <c r="K342" s="179" t="str">
        <f t="shared" si="12"/>
        <v>K16B</v>
      </c>
      <c r="L342" s="183" t="s">
        <v>5653</v>
      </c>
    </row>
    <row r="343" spans="1:12" ht="17.25" customHeight="1">
      <c r="A343" s="185">
        <v>338</v>
      </c>
      <c r="B343" s="168" t="s">
        <v>5288</v>
      </c>
      <c r="C343" s="168" t="s">
        <v>5289</v>
      </c>
      <c r="D343" s="168" t="s">
        <v>5290</v>
      </c>
      <c r="E343" s="169">
        <v>125000</v>
      </c>
      <c r="F343" s="147"/>
      <c r="G343" s="147"/>
      <c r="H343" s="169"/>
      <c r="I343" s="147">
        <f t="shared" ref="I343:I347" si="13">SUM(E343:H343)</f>
        <v>125000</v>
      </c>
      <c r="J343" s="148"/>
      <c r="K343" s="179" t="str">
        <f t="shared" si="12"/>
        <v>K16H</v>
      </c>
      <c r="L343" s="183" t="s">
        <v>5653</v>
      </c>
    </row>
    <row r="344" spans="1:12" ht="17.25" customHeight="1">
      <c r="A344" s="185">
        <v>339</v>
      </c>
      <c r="B344" s="168" t="s">
        <v>5291</v>
      </c>
      <c r="C344" s="168" t="s">
        <v>5292</v>
      </c>
      <c r="D344" s="168" t="s">
        <v>5290</v>
      </c>
      <c r="E344" s="169">
        <v>125000</v>
      </c>
      <c r="F344" s="147"/>
      <c r="G344" s="147"/>
      <c r="H344" s="169"/>
      <c r="I344" s="147">
        <f t="shared" si="13"/>
        <v>125000</v>
      </c>
      <c r="J344" s="148"/>
      <c r="K344" s="179" t="str">
        <f t="shared" si="12"/>
        <v>K16H</v>
      </c>
      <c r="L344" s="183" t="s">
        <v>5653</v>
      </c>
    </row>
    <row r="345" spans="1:12" ht="17.25" customHeight="1">
      <c r="A345" s="185">
        <v>340</v>
      </c>
      <c r="B345" s="168" t="s">
        <v>5293</v>
      </c>
      <c r="C345" s="168" t="s">
        <v>5294</v>
      </c>
      <c r="D345" s="168" t="s">
        <v>5290</v>
      </c>
      <c r="E345" s="169">
        <v>125000</v>
      </c>
      <c r="F345" s="147"/>
      <c r="G345" s="147"/>
      <c r="H345" s="169"/>
      <c r="I345" s="147">
        <f t="shared" si="13"/>
        <v>125000</v>
      </c>
      <c r="J345" s="148"/>
      <c r="K345" s="179" t="str">
        <f t="shared" si="12"/>
        <v>K16H</v>
      </c>
      <c r="L345" s="183" t="s">
        <v>5653</v>
      </c>
    </row>
    <row r="346" spans="1:12" ht="17.25" customHeight="1">
      <c r="A346" s="185">
        <v>341</v>
      </c>
      <c r="B346" s="168" t="s">
        <v>5295</v>
      </c>
      <c r="C346" s="168" t="s">
        <v>5296</v>
      </c>
      <c r="D346" s="168" t="s">
        <v>5290</v>
      </c>
      <c r="E346" s="169">
        <v>125000</v>
      </c>
      <c r="F346" s="147"/>
      <c r="G346" s="147"/>
      <c r="H346" s="169"/>
      <c r="I346" s="147">
        <f t="shared" si="13"/>
        <v>125000</v>
      </c>
      <c r="J346" s="148"/>
      <c r="K346" s="179" t="str">
        <f t="shared" si="12"/>
        <v>K16H</v>
      </c>
      <c r="L346" s="183" t="s">
        <v>5653</v>
      </c>
    </row>
    <row r="347" spans="1:12" ht="17.25" customHeight="1">
      <c r="A347" s="185">
        <v>342</v>
      </c>
      <c r="B347" s="168" t="s">
        <v>5297</v>
      </c>
      <c r="C347" s="168" t="s">
        <v>5298</v>
      </c>
      <c r="D347" s="168" t="s">
        <v>5290</v>
      </c>
      <c r="E347" s="169">
        <v>125000</v>
      </c>
      <c r="F347" s="147"/>
      <c r="G347" s="147"/>
      <c r="H347" s="169"/>
      <c r="I347" s="147">
        <f t="shared" si="13"/>
        <v>125000</v>
      </c>
      <c r="J347" s="148"/>
      <c r="K347" s="179" t="str">
        <f t="shared" si="12"/>
        <v>K16H</v>
      </c>
      <c r="L347" s="183" t="s">
        <v>5653</v>
      </c>
    </row>
    <row r="348" spans="1:12" s="152" customFormat="1" ht="17.25" customHeight="1">
      <c r="A348" s="150"/>
      <c r="B348" s="208" t="s">
        <v>5607</v>
      </c>
      <c r="C348" s="209"/>
      <c r="D348" s="210"/>
      <c r="E348" s="151">
        <f>SUM(E6:E347)</f>
        <v>56178500</v>
      </c>
      <c r="F348" s="151">
        <f t="shared" ref="F348:I348" si="14">SUM(F6:F347)</f>
        <v>67544202.380952388</v>
      </c>
      <c r="G348" s="151">
        <f t="shared" si="14"/>
        <v>5640000</v>
      </c>
      <c r="H348" s="151">
        <f t="shared" si="14"/>
        <v>16955000</v>
      </c>
      <c r="I348" s="151">
        <f t="shared" si="14"/>
        <v>146317702.38095239</v>
      </c>
      <c r="J348" s="150"/>
      <c r="K348" s="178"/>
      <c r="L348" s="184"/>
    </row>
  </sheetData>
  <autoFilter ref="A5:M348"/>
  <sortState ref="A2:L2699">
    <sortCondition ref="K2:K2699"/>
  </sortState>
  <mergeCells count="4">
    <mergeCell ref="B348:D348"/>
    <mergeCell ref="A1:C1"/>
    <mergeCell ref="A2:I2"/>
    <mergeCell ref="A3:I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1"/>
  <sheetViews>
    <sheetView workbookViewId="0">
      <pane xSplit="1" ySplit="4" topLeftCell="B14" activePane="bottomRight" state="frozen"/>
      <selection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RowHeight="17.25" customHeight="1"/>
  <cols>
    <col min="1" max="1" width="7" style="149" customWidth="1"/>
    <col min="2" max="2" width="22.28515625" style="149" bestFit="1" customWidth="1"/>
    <col min="3" max="3" width="23.5703125" style="149" bestFit="1" customWidth="1"/>
    <col min="4" max="4" width="20.42578125" style="149" customWidth="1"/>
    <col min="5" max="5" width="14.28515625" style="153" bestFit="1" customWidth="1"/>
    <col min="6" max="6" width="20.85546875" style="153" bestFit="1" customWidth="1"/>
    <col min="7" max="7" width="12.7109375" style="153" bestFit="1" customWidth="1"/>
    <col min="8" max="8" width="18.140625" style="153" bestFit="1" customWidth="1"/>
    <col min="9" max="9" width="16.85546875" style="153" bestFit="1" customWidth="1"/>
    <col min="10" max="10" width="12.7109375" style="149" bestFit="1" customWidth="1"/>
    <col min="11" max="11" width="18.7109375" style="179" customWidth="1"/>
    <col min="12" max="12" width="22.140625" style="181" customWidth="1"/>
    <col min="13" max="16384" width="9.140625" style="149"/>
  </cols>
  <sheetData>
    <row r="1" spans="1:12" ht="58.5" customHeight="1">
      <c r="A1" s="211" t="s">
        <v>6104</v>
      </c>
      <c r="B1" s="212"/>
      <c r="C1" s="212"/>
    </row>
    <row r="2" spans="1:12" ht="17.25" customHeight="1">
      <c r="A2" s="213" t="s">
        <v>6105</v>
      </c>
      <c r="B2" s="213"/>
      <c r="C2" s="213"/>
      <c r="D2" s="213"/>
      <c r="E2" s="213"/>
      <c r="F2" s="213"/>
      <c r="G2" s="213"/>
      <c r="H2" s="213"/>
      <c r="I2" s="213"/>
    </row>
    <row r="3" spans="1:12" ht="17.25" customHeight="1">
      <c r="A3" s="214" t="s">
        <v>6106</v>
      </c>
      <c r="B3" s="214"/>
      <c r="C3" s="214"/>
      <c r="D3" s="214"/>
      <c r="E3" s="214"/>
      <c r="F3" s="214"/>
      <c r="G3" s="214"/>
      <c r="H3" s="214"/>
      <c r="I3" s="214"/>
    </row>
    <row r="4" spans="1:12" s="146" customFormat="1" ht="17.25" customHeight="1">
      <c r="A4" s="143" t="s">
        <v>2</v>
      </c>
      <c r="B4" s="143" t="s">
        <v>902</v>
      </c>
      <c r="C4" s="143" t="s">
        <v>903</v>
      </c>
      <c r="D4" s="143" t="s">
        <v>904</v>
      </c>
      <c r="E4" s="144" t="s">
        <v>5604</v>
      </c>
      <c r="F4" s="144" t="s">
        <v>5609</v>
      </c>
      <c r="G4" s="145" t="s">
        <v>5605</v>
      </c>
      <c r="H4" s="145" t="s">
        <v>5603</v>
      </c>
      <c r="I4" s="145" t="s">
        <v>5607</v>
      </c>
      <c r="J4" s="143" t="s">
        <v>5608</v>
      </c>
      <c r="K4" s="178" t="s">
        <v>5648</v>
      </c>
      <c r="L4" s="180" t="s">
        <v>5655</v>
      </c>
    </row>
    <row r="5" spans="1:12" ht="17.25" customHeight="1">
      <c r="A5" s="185">
        <v>1</v>
      </c>
      <c r="B5" s="157" t="s">
        <v>4575</v>
      </c>
      <c r="C5" s="157" t="s">
        <v>4576</v>
      </c>
      <c r="D5" s="157" t="s">
        <v>4577</v>
      </c>
      <c r="E5" s="147"/>
      <c r="F5" s="147"/>
      <c r="G5" s="147"/>
      <c r="H5" s="132">
        <v>50000</v>
      </c>
      <c r="I5" s="147">
        <f t="shared" ref="I5:I68" si="0">SUM(E5:H5)</f>
        <v>50000</v>
      </c>
      <c r="J5" s="148"/>
      <c r="K5" s="179" t="str">
        <f t="shared" ref="K5:K68" si="1">RIGHT(D5,4)</f>
        <v>K11A</v>
      </c>
      <c r="L5" s="157" t="s">
        <v>5652</v>
      </c>
    </row>
    <row r="6" spans="1:12" ht="17.25" customHeight="1">
      <c r="A6" s="185">
        <v>2</v>
      </c>
      <c r="B6" s="157" t="s">
        <v>4578</v>
      </c>
      <c r="C6" s="157" t="s">
        <v>4579</v>
      </c>
      <c r="D6" s="157" t="s">
        <v>4577</v>
      </c>
      <c r="E6" s="147"/>
      <c r="F6" s="147"/>
      <c r="G6" s="147"/>
      <c r="H6" s="132">
        <v>50000</v>
      </c>
      <c r="I6" s="147">
        <f t="shared" si="0"/>
        <v>50000</v>
      </c>
      <c r="J6" s="148"/>
      <c r="K6" s="179" t="str">
        <f t="shared" si="1"/>
        <v>K11A</v>
      </c>
      <c r="L6" s="157" t="s">
        <v>5652</v>
      </c>
    </row>
    <row r="7" spans="1:12" ht="17.25" customHeight="1">
      <c r="A7" s="185">
        <v>3</v>
      </c>
      <c r="B7" s="157" t="s">
        <v>4580</v>
      </c>
      <c r="C7" s="157" t="s">
        <v>4581</v>
      </c>
      <c r="D7" s="157" t="s">
        <v>4577</v>
      </c>
      <c r="E7" s="147"/>
      <c r="F7" s="147"/>
      <c r="G7" s="147"/>
      <c r="H7" s="132">
        <v>50000</v>
      </c>
      <c r="I7" s="147">
        <f t="shared" si="0"/>
        <v>50000</v>
      </c>
      <c r="J7" s="148"/>
      <c r="K7" s="179" t="str">
        <f t="shared" si="1"/>
        <v>K11A</v>
      </c>
      <c r="L7" s="157" t="s">
        <v>5652</v>
      </c>
    </row>
    <row r="8" spans="1:12" ht="17.25" customHeight="1">
      <c r="A8" s="185">
        <v>4</v>
      </c>
      <c r="B8" s="157" t="s">
        <v>4582</v>
      </c>
      <c r="C8" s="157" t="s">
        <v>4583</v>
      </c>
      <c r="D8" s="157" t="s">
        <v>4577</v>
      </c>
      <c r="E8" s="147"/>
      <c r="F8" s="147"/>
      <c r="G8" s="147"/>
      <c r="H8" s="132">
        <v>50000</v>
      </c>
      <c r="I8" s="147">
        <f t="shared" si="0"/>
        <v>50000</v>
      </c>
      <c r="J8" s="148"/>
      <c r="K8" s="179" t="str">
        <f t="shared" si="1"/>
        <v>K11A</v>
      </c>
      <c r="L8" s="157" t="s">
        <v>5652</v>
      </c>
    </row>
    <row r="9" spans="1:12" ht="17.25" customHeight="1">
      <c r="A9" s="185">
        <v>5</v>
      </c>
      <c r="B9" s="157" t="s">
        <v>4584</v>
      </c>
      <c r="C9" s="157" t="s">
        <v>4585</v>
      </c>
      <c r="D9" s="157" t="s">
        <v>4577</v>
      </c>
      <c r="E9" s="147"/>
      <c r="F9" s="147"/>
      <c r="G9" s="147"/>
      <c r="H9" s="132">
        <v>50000</v>
      </c>
      <c r="I9" s="147">
        <f t="shared" si="0"/>
        <v>50000</v>
      </c>
      <c r="J9" s="148"/>
      <c r="K9" s="179" t="str">
        <f t="shared" si="1"/>
        <v>K11A</v>
      </c>
      <c r="L9" s="157" t="s">
        <v>5652</v>
      </c>
    </row>
    <row r="10" spans="1:12" ht="17.25" customHeight="1">
      <c r="A10" s="185">
        <v>6</v>
      </c>
      <c r="B10" s="157" t="s">
        <v>4586</v>
      </c>
      <c r="C10" s="157" t="s">
        <v>4587</v>
      </c>
      <c r="D10" s="157" t="s">
        <v>4577</v>
      </c>
      <c r="E10" s="147"/>
      <c r="F10" s="147"/>
      <c r="G10" s="147"/>
      <c r="H10" s="132">
        <v>50000</v>
      </c>
      <c r="I10" s="147">
        <f t="shared" si="0"/>
        <v>50000</v>
      </c>
      <c r="J10" s="148"/>
      <c r="K10" s="179" t="str">
        <f t="shared" si="1"/>
        <v>K11A</v>
      </c>
      <c r="L10" s="157" t="s">
        <v>5652</v>
      </c>
    </row>
    <row r="11" spans="1:12" ht="17.25" customHeight="1">
      <c r="A11" s="185">
        <v>7</v>
      </c>
      <c r="B11" s="157" t="s">
        <v>4588</v>
      </c>
      <c r="C11" s="157" t="s">
        <v>4589</v>
      </c>
      <c r="D11" s="157" t="s">
        <v>4577</v>
      </c>
      <c r="E11" s="147"/>
      <c r="F11" s="147"/>
      <c r="G11" s="147"/>
      <c r="H11" s="132">
        <v>50000</v>
      </c>
      <c r="I11" s="147">
        <f t="shared" si="0"/>
        <v>50000</v>
      </c>
      <c r="J11" s="148"/>
      <c r="K11" s="179" t="str">
        <f t="shared" si="1"/>
        <v>K11A</v>
      </c>
      <c r="L11" s="157" t="s">
        <v>5652</v>
      </c>
    </row>
    <row r="12" spans="1:12" ht="17.25" customHeight="1">
      <c r="A12" s="185">
        <v>8</v>
      </c>
      <c r="B12" s="157" t="s">
        <v>4590</v>
      </c>
      <c r="C12" s="157" t="s">
        <v>4591</v>
      </c>
      <c r="D12" s="157" t="s">
        <v>4577</v>
      </c>
      <c r="E12" s="147"/>
      <c r="F12" s="147"/>
      <c r="G12" s="147"/>
      <c r="H12" s="132">
        <v>50000</v>
      </c>
      <c r="I12" s="147">
        <f t="shared" si="0"/>
        <v>50000</v>
      </c>
      <c r="J12" s="148"/>
      <c r="K12" s="179" t="str">
        <f t="shared" si="1"/>
        <v>K11A</v>
      </c>
      <c r="L12" s="157" t="s">
        <v>5652</v>
      </c>
    </row>
    <row r="13" spans="1:12" ht="17.25" customHeight="1">
      <c r="A13" s="185">
        <v>9</v>
      </c>
      <c r="B13" s="157" t="s">
        <v>4592</v>
      </c>
      <c r="C13" s="157" t="s">
        <v>4593</v>
      </c>
      <c r="D13" s="157" t="s">
        <v>4577</v>
      </c>
      <c r="E13" s="147"/>
      <c r="F13" s="147"/>
      <c r="G13" s="147"/>
      <c r="H13" s="132">
        <v>50000</v>
      </c>
      <c r="I13" s="147">
        <f t="shared" si="0"/>
        <v>50000</v>
      </c>
      <c r="J13" s="148"/>
      <c r="K13" s="179" t="str">
        <f t="shared" si="1"/>
        <v>K11A</v>
      </c>
      <c r="L13" s="157" t="s">
        <v>5652</v>
      </c>
    </row>
    <row r="14" spans="1:12" ht="17.25" customHeight="1">
      <c r="A14" s="185">
        <v>10</v>
      </c>
      <c r="B14" s="157" t="s">
        <v>4594</v>
      </c>
      <c r="C14" s="157" t="s">
        <v>4595</v>
      </c>
      <c r="D14" s="157" t="s">
        <v>4577</v>
      </c>
      <c r="E14" s="147"/>
      <c r="F14" s="147"/>
      <c r="G14" s="147"/>
      <c r="H14" s="132">
        <v>50000</v>
      </c>
      <c r="I14" s="147">
        <f t="shared" si="0"/>
        <v>50000</v>
      </c>
      <c r="J14" s="148"/>
      <c r="K14" s="179" t="str">
        <f t="shared" si="1"/>
        <v>K11A</v>
      </c>
      <c r="L14" s="157" t="s">
        <v>5652</v>
      </c>
    </row>
    <row r="15" spans="1:12" ht="17.25" customHeight="1">
      <c r="A15" s="185">
        <v>11</v>
      </c>
      <c r="B15" s="157" t="s">
        <v>4596</v>
      </c>
      <c r="C15" s="157" t="s">
        <v>4597</v>
      </c>
      <c r="D15" s="157" t="s">
        <v>4577</v>
      </c>
      <c r="E15" s="147"/>
      <c r="F15" s="147"/>
      <c r="G15" s="147"/>
      <c r="H15" s="132">
        <v>50000</v>
      </c>
      <c r="I15" s="147">
        <f t="shared" si="0"/>
        <v>50000</v>
      </c>
      <c r="J15" s="148"/>
      <c r="K15" s="179" t="str">
        <f t="shared" si="1"/>
        <v>K11A</v>
      </c>
      <c r="L15" s="157" t="s">
        <v>5652</v>
      </c>
    </row>
    <row r="16" spans="1:12" ht="17.25" customHeight="1">
      <c r="A16" s="185">
        <v>12</v>
      </c>
      <c r="B16" s="157" t="s">
        <v>4598</v>
      </c>
      <c r="C16" s="157" t="s">
        <v>4599</v>
      </c>
      <c r="D16" s="157" t="s">
        <v>4577</v>
      </c>
      <c r="E16" s="147"/>
      <c r="F16" s="147"/>
      <c r="G16" s="147"/>
      <c r="H16" s="132">
        <v>50000</v>
      </c>
      <c r="I16" s="147">
        <f t="shared" si="0"/>
        <v>50000</v>
      </c>
      <c r="J16" s="148"/>
      <c r="K16" s="179" t="str">
        <f t="shared" si="1"/>
        <v>K11A</v>
      </c>
      <c r="L16" s="157" t="s">
        <v>5652</v>
      </c>
    </row>
    <row r="17" spans="1:12" ht="17.25" customHeight="1">
      <c r="A17" s="185">
        <v>13</v>
      </c>
      <c r="B17" s="176" t="s">
        <v>35</v>
      </c>
      <c r="C17" s="170" t="s">
        <v>36</v>
      </c>
      <c r="D17" s="148" t="s">
        <v>5610</v>
      </c>
      <c r="E17" s="147"/>
      <c r="F17" s="171">
        <v>87500</v>
      </c>
      <c r="G17" s="147"/>
      <c r="H17" s="147"/>
      <c r="I17" s="147">
        <f t="shared" si="0"/>
        <v>87500</v>
      </c>
      <c r="J17" s="148"/>
      <c r="K17" s="179" t="str">
        <f t="shared" si="1"/>
        <v>K12A</v>
      </c>
      <c r="L17" s="157" t="s">
        <v>5652</v>
      </c>
    </row>
    <row r="18" spans="1:12" ht="17.25" customHeight="1">
      <c r="A18" s="185">
        <v>14</v>
      </c>
      <c r="B18" s="176" t="s">
        <v>37</v>
      </c>
      <c r="C18" s="170" t="s">
        <v>38</v>
      </c>
      <c r="D18" s="148" t="s">
        <v>5610</v>
      </c>
      <c r="E18" s="147"/>
      <c r="F18" s="171">
        <v>87500</v>
      </c>
      <c r="G18" s="147"/>
      <c r="H18" s="147"/>
      <c r="I18" s="147">
        <f t="shared" si="0"/>
        <v>87500</v>
      </c>
      <c r="J18" s="148"/>
      <c r="K18" s="179" t="str">
        <f t="shared" si="1"/>
        <v>K12A</v>
      </c>
      <c r="L18" s="157" t="s">
        <v>5652</v>
      </c>
    </row>
    <row r="19" spans="1:12" ht="17.25" customHeight="1">
      <c r="A19" s="185">
        <v>15</v>
      </c>
      <c r="B19" s="30" t="s">
        <v>3975</v>
      </c>
      <c r="C19" s="30" t="s">
        <v>3976</v>
      </c>
      <c r="D19" s="30" t="s">
        <v>3977</v>
      </c>
      <c r="E19" s="147"/>
      <c r="F19" s="147"/>
      <c r="G19" s="147">
        <f>VLOOKUP(B19,'Lệ phí thi lại'!$B$8:$F$434,5,0)</f>
        <v>60000</v>
      </c>
      <c r="H19" s="132">
        <v>125000</v>
      </c>
      <c r="I19" s="147">
        <f t="shared" si="0"/>
        <v>185000</v>
      </c>
      <c r="J19" s="148"/>
      <c r="K19" s="179" t="str">
        <f t="shared" si="1"/>
        <v>K12B</v>
      </c>
      <c r="L19" s="157" t="s">
        <v>5652</v>
      </c>
    </row>
    <row r="20" spans="1:12" ht="17.25" customHeight="1">
      <c r="A20" s="185">
        <v>16</v>
      </c>
      <c r="B20" s="30" t="s">
        <v>3978</v>
      </c>
      <c r="C20" s="30" t="s">
        <v>3979</v>
      </c>
      <c r="D20" s="30" t="s">
        <v>3977</v>
      </c>
      <c r="E20" s="147"/>
      <c r="F20" s="147"/>
      <c r="G20" s="147"/>
      <c r="H20" s="132">
        <v>50000</v>
      </c>
      <c r="I20" s="147">
        <f t="shared" si="0"/>
        <v>50000</v>
      </c>
      <c r="J20" s="148"/>
      <c r="K20" s="179" t="str">
        <f t="shared" si="1"/>
        <v>K12B</v>
      </c>
      <c r="L20" s="157" t="s">
        <v>5652</v>
      </c>
    </row>
    <row r="21" spans="1:12" ht="17.25" customHeight="1">
      <c r="A21" s="185">
        <v>17</v>
      </c>
      <c r="B21" s="30" t="s">
        <v>3980</v>
      </c>
      <c r="C21" s="30" t="s">
        <v>3981</v>
      </c>
      <c r="D21" s="30" t="s">
        <v>3977</v>
      </c>
      <c r="E21" s="147"/>
      <c r="F21" s="147"/>
      <c r="G21" s="147"/>
      <c r="H21" s="132">
        <v>50000</v>
      </c>
      <c r="I21" s="147">
        <f t="shared" si="0"/>
        <v>50000</v>
      </c>
      <c r="J21" s="148"/>
      <c r="K21" s="179" t="str">
        <f t="shared" si="1"/>
        <v>K12B</v>
      </c>
      <c r="L21" s="157" t="s">
        <v>5652</v>
      </c>
    </row>
    <row r="22" spans="1:12" ht="17.25" customHeight="1">
      <c r="A22" s="185">
        <v>18</v>
      </c>
      <c r="B22" s="30" t="s">
        <v>3982</v>
      </c>
      <c r="C22" s="30" t="s">
        <v>3983</v>
      </c>
      <c r="D22" s="30" t="s">
        <v>3977</v>
      </c>
      <c r="E22" s="147"/>
      <c r="F22" s="147"/>
      <c r="G22" s="147"/>
      <c r="H22" s="132">
        <v>50000</v>
      </c>
      <c r="I22" s="147">
        <f t="shared" si="0"/>
        <v>50000</v>
      </c>
      <c r="J22" s="148"/>
      <c r="K22" s="179" t="str">
        <f t="shared" si="1"/>
        <v>K12B</v>
      </c>
      <c r="L22" s="157" t="s">
        <v>5652</v>
      </c>
    </row>
    <row r="23" spans="1:12" ht="17.25" customHeight="1">
      <c r="A23" s="185">
        <v>19</v>
      </c>
      <c r="B23" s="30" t="s">
        <v>29</v>
      </c>
      <c r="C23" s="30" t="s">
        <v>30</v>
      </c>
      <c r="D23" s="30" t="s">
        <v>3977</v>
      </c>
      <c r="E23" s="147"/>
      <c r="F23" s="147">
        <f>VLOOKUP(B23,'HP lop duoi 10'!$A$2:$C$194,3,0)</f>
        <v>87500</v>
      </c>
      <c r="G23" s="147"/>
      <c r="H23" s="132">
        <v>125000</v>
      </c>
      <c r="I23" s="147">
        <f t="shared" si="0"/>
        <v>212500</v>
      </c>
      <c r="J23" s="148"/>
      <c r="K23" s="179" t="str">
        <f t="shared" si="1"/>
        <v>K12B</v>
      </c>
      <c r="L23" s="157" t="s">
        <v>5652</v>
      </c>
    </row>
    <row r="24" spans="1:12" ht="17.25" customHeight="1">
      <c r="A24" s="185">
        <v>20</v>
      </c>
      <c r="B24" s="30" t="s">
        <v>31</v>
      </c>
      <c r="C24" s="30" t="s">
        <v>32</v>
      </c>
      <c r="D24" s="30" t="s">
        <v>3977</v>
      </c>
      <c r="E24" s="147"/>
      <c r="F24" s="147">
        <f>VLOOKUP(B24,'HP lop duoi 10'!$A$2:$C$194,3,0)</f>
        <v>87500</v>
      </c>
      <c r="G24" s="147"/>
      <c r="H24" s="132">
        <v>50000</v>
      </c>
      <c r="I24" s="147">
        <f t="shared" si="0"/>
        <v>137500</v>
      </c>
      <c r="J24" s="148"/>
      <c r="K24" s="179" t="str">
        <f t="shared" si="1"/>
        <v>K12B</v>
      </c>
      <c r="L24" s="157" t="s">
        <v>5652</v>
      </c>
    </row>
    <row r="25" spans="1:12" ht="17.25" customHeight="1">
      <c r="A25" s="185">
        <v>21</v>
      </c>
      <c r="B25" s="30" t="s">
        <v>3984</v>
      </c>
      <c r="C25" s="30" t="s">
        <v>3985</v>
      </c>
      <c r="D25" s="30" t="s">
        <v>3977</v>
      </c>
      <c r="E25" s="147"/>
      <c r="F25" s="147"/>
      <c r="G25" s="147"/>
      <c r="H25" s="132">
        <v>50000</v>
      </c>
      <c r="I25" s="147">
        <f t="shared" si="0"/>
        <v>50000</v>
      </c>
      <c r="J25" s="148"/>
      <c r="K25" s="179" t="str">
        <f t="shared" si="1"/>
        <v>K12B</v>
      </c>
      <c r="L25" s="157" t="s">
        <v>5652</v>
      </c>
    </row>
    <row r="26" spans="1:12" ht="17.25" customHeight="1">
      <c r="A26" s="185">
        <v>22</v>
      </c>
      <c r="B26" s="30" t="s">
        <v>3986</v>
      </c>
      <c r="C26" s="30" t="s">
        <v>3987</v>
      </c>
      <c r="D26" s="30" t="s">
        <v>3977</v>
      </c>
      <c r="E26" s="147"/>
      <c r="F26" s="147"/>
      <c r="G26" s="147"/>
      <c r="H26" s="132">
        <v>50000</v>
      </c>
      <c r="I26" s="147">
        <f t="shared" si="0"/>
        <v>50000</v>
      </c>
      <c r="J26" s="148"/>
      <c r="K26" s="179" t="str">
        <f t="shared" si="1"/>
        <v>K12B</v>
      </c>
      <c r="L26" s="157" t="s">
        <v>5652</v>
      </c>
    </row>
    <row r="27" spans="1:12" ht="17.25" customHeight="1">
      <c r="A27" s="185">
        <v>23</v>
      </c>
      <c r="B27" s="30" t="s">
        <v>3988</v>
      </c>
      <c r="C27" s="30" t="s">
        <v>3989</v>
      </c>
      <c r="D27" s="30" t="s">
        <v>3977</v>
      </c>
      <c r="E27" s="147"/>
      <c r="F27" s="147"/>
      <c r="G27" s="147"/>
      <c r="H27" s="132">
        <v>50000</v>
      </c>
      <c r="I27" s="147">
        <f t="shared" si="0"/>
        <v>50000</v>
      </c>
      <c r="J27" s="148"/>
      <c r="K27" s="179" t="str">
        <f t="shared" si="1"/>
        <v>K12B</v>
      </c>
      <c r="L27" s="157" t="s">
        <v>5652</v>
      </c>
    </row>
    <row r="28" spans="1:12" ht="17.25" customHeight="1">
      <c r="A28" s="185">
        <v>24</v>
      </c>
      <c r="B28" s="154" t="s">
        <v>3214</v>
      </c>
      <c r="C28" s="154" t="s">
        <v>3215</v>
      </c>
      <c r="D28" s="154" t="s">
        <v>3216</v>
      </c>
      <c r="E28" s="147"/>
      <c r="F28" s="147"/>
      <c r="G28" s="147"/>
      <c r="H28" s="132">
        <v>50000</v>
      </c>
      <c r="I28" s="147">
        <f t="shared" si="0"/>
        <v>50000</v>
      </c>
      <c r="J28" s="148"/>
      <c r="K28" s="179" t="str">
        <f t="shared" si="1"/>
        <v>K13A</v>
      </c>
      <c r="L28" s="157" t="s">
        <v>5652</v>
      </c>
    </row>
    <row r="29" spans="1:12" ht="17.25" customHeight="1">
      <c r="A29" s="185">
        <v>25</v>
      </c>
      <c r="B29" s="154" t="s">
        <v>3217</v>
      </c>
      <c r="C29" s="154" t="s">
        <v>293</v>
      </c>
      <c r="D29" s="154" t="s">
        <v>3216</v>
      </c>
      <c r="E29" s="147"/>
      <c r="F29" s="147"/>
      <c r="G29" s="147"/>
      <c r="H29" s="132">
        <v>50000</v>
      </c>
      <c r="I29" s="147">
        <f t="shared" si="0"/>
        <v>50000</v>
      </c>
      <c r="J29" s="148"/>
      <c r="K29" s="179" t="str">
        <f t="shared" si="1"/>
        <v>K13A</v>
      </c>
      <c r="L29" s="157" t="s">
        <v>5652</v>
      </c>
    </row>
    <row r="30" spans="1:12" ht="17.25" customHeight="1">
      <c r="A30" s="185">
        <v>26</v>
      </c>
      <c r="B30" s="154" t="s">
        <v>3218</v>
      </c>
      <c r="C30" s="154" t="s">
        <v>3219</v>
      </c>
      <c r="D30" s="154" t="s">
        <v>3216</v>
      </c>
      <c r="E30" s="147"/>
      <c r="F30" s="147"/>
      <c r="G30" s="147"/>
      <c r="H30" s="132">
        <v>50000</v>
      </c>
      <c r="I30" s="147">
        <f t="shared" si="0"/>
        <v>50000</v>
      </c>
      <c r="J30" s="148"/>
      <c r="K30" s="179" t="str">
        <f t="shared" si="1"/>
        <v>K13A</v>
      </c>
      <c r="L30" s="157" t="s">
        <v>5652</v>
      </c>
    </row>
    <row r="31" spans="1:12" ht="17.25" customHeight="1">
      <c r="A31" s="185">
        <v>27</v>
      </c>
      <c r="B31" s="154" t="s">
        <v>3220</v>
      </c>
      <c r="C31" s="154" t="s">
        <v>3221</v>
      </c>
      <c r="D31" s="154" t="s">
        <v>3216</v>
      </c>
      <c r="E31" s="147"/>
      <c r="F31" s="147"/>
      <c r="G31" s="147"/>
      <c r="H31" s="132">
        <v>50000</v>
      </c>
      <c r="I31" s="147">
        <f t="shared" si="0"/>
        <v>50000</v>
      </c>
      <c r="J31" s="148"/>
      <c r="K31" s="179" t="str">
        <f t="shared" si="1"/>
        <v>K13A</v>
      </c>
      <c r="L31" s="157" t="s">
        <v>5652</v>
      </c>
    </row>
    <row r="32" spans="1:12" ht="17.25" customHeight="1">
      <c r="A32" s="185">
        <v>28</v>
      </c>
      <c r="B32" s="154" t="s">
        <v>3222</v>
      </c>
      <c r="C32" s="154" t="s">
        <v>3223</v>
      </c>
      <c r="D32" s="154" t="s">
        <v>3216</v>
      </c>
      <c r="E32" s="147"/>
      <c r="F32" s="147"/>
      <c r="G32" s="147"/>
      <c r="H32" s="132">
        <v>50000</v>
      </c>
      <c r="I32" s="147">
        <f t="shared" si="0"/>
        <v>50000</v>
      </c>
      <c r="J32" s="148"/>
      <c r="K32" s="179" t="str">
        <f t="shared" si="1"/>
        <v>K13A</v>
      </c>
      <c r="L32" s="157" t="s">
        <v>5652</v>
      </c>
    </row>
    <row r="33" spans="1:12" ht="17.25" customHeight="1">
      <c r="A33" s="185">
        <v>29</v>
      </c>
      <c r="B33" s="154" t="s">
        <v>3224</v>
      </c>
      <c r="C33" s="154" t="s">
        <v>3225</v>
      </c>
      <c r="D33" s="154" t="s">
        <v>3216</v>
      </c>
      <c r="E33" s="147"/>
      <c r="F33" s="147"/>
      <c r="G33" s="147"/>
      <c r="H33" s="132">
        <v>50000</v>
      </c>
      <c r="I33" s="147">
        <f t="shared" si="0"/>
        <v>50000</v>
      </c>
      <c r="J33" s="148"/>
      <c r="K33" s="179" t="str">
        <f t="shared" si="1"/>
        <v>K13A</v>
      </c>
      <c r="L33" s="157" t="s">
        <v>5652</v>
      </c>
    </row>
    <row r="34" spans="1:12" ht="17.25" customHeight="1">
      <c r="A34" s="185">
        <v>30</v>
      </c>
      <c r="B34" s="154" t="s">
        <v>3226</v>
      </c>
      <c r="C34" s="154" t="s">
        <v>3227</v>
      </c>
      <c r="D34" s="154" t="s">
        <v>3216</v>
      </c>
      <c r="E34" s="147"/>
      <c r="F34" s="147"/>
      <c r="G34" s="147"/>
      <c r="H34" s="132">
        <v>50000</v>
      </c>
      <c r="I34" s="147">
        <f t="shared" si="0"/>
        <v>50000</v>
      </c>
      <c r="J34" s="148"/>
      <c r="K34" s="179" t="str">
        <f t="shared" si="1"/>
        <v>K13A</v>
      </c>
      <c r="L34" s="157" t="s">
        <v>5652</v>
      </c>
    </row>
    <row r="35" spans="1:12" ht="17.25" customHeight="1">
      <c r="A35" s="185">
        <v>31</v>
      </c>
      <c r="B35" s="154" t="s">
        <v>3228</v>
      </c>
      <c r="C35" s="154" t="s">
        <v>3229</v>
      </c>
      <c r="D35" s="154" t="s">
        <v>3216</v>
      </c>
      <c r="E35" s="147"/>
      <c r="F35" s="147"/>
      <c r="G35" s="147"/>
      <c r="H35" s="132">
        <v>50000</v>
      </c>
      <c r="I35" s="147">
        <f t="shared" si="0"/>
        <v>50000</v>
      </c>
      <c r="J35" s="148"/>
      <c r="K35" s="179" t="str">
        <f t="shared" si="1"/>
        <v>K13A</v>
      </c>
      <c r="L35" s="157" t="s">
        <v>5652</v>
      </c>
    </row>
    <row r="36" spans="1:12" ht="17.25" customHeight="1">
      <c r="A36" s="185">
        <v>32</v>
      </c>
      <c r="B36" s="154" t="s">
        <v>3230</v>
      </c>
      <c r="C36" s="154" t="s">
        <v>3231</v>
      </c>
      <c r="D36" s="154" t="s">
        <v>3216</v>
      </c>
      <c r="E36" s="147"/>
      <c r="F36" s="147"/>
      <c r="G36" s="147"/>
      <c r="H36" s="132">
        <v>50000</v>
      </c>
      <c r="I36" s="147">
        <f t="shared" si="0"/>
        <v>50000</v>
      </c>
      <c r="J36" s="148"/>
      <c r="K36" s="179" t="str">
        <f t="shared" si="1"/>
        <v>K13A</v>
      </c>
      <c r="L36" s="157" t="s">
        <v>5652</v>
      </c>
    </row>
    <row r="37" spans="1:12" ht="17.25" customHeight="1">
      <c r="A37" s="185">
        <v>33</v>
      </c>
      <c r="B37" s="154" t="s">
        <v>3232</v>
      </c>
      <c r="C37" s="154" t="s">
        <v>2556</v>
      </c>
      <c r="D37" s="154" t="s">
        <v>3216</v>
      </c>
      <c r="E37" s="147"/>
      <c r="F37" s="147"/>
      <c r="G37" s="147"/>
      <c r="H37" s="132">
        <v>50000</v>
      </c>
      <c r="I37" s="147">
        <f t="shared" si="0"/>
        <v>50000</v>
      </c>
      <c r="J37" s="148"/>
      <c r="K37" s="179" t="str">
        <f t="shared" si="1"/>
        <v>K13A</v>
      </c>
      <c r="L37" s="157" t="s">
        <v>5652</v>
      </c>
    </row>
    <row r="38" spans="1:12" ht="17.25" customHeight="1">
      <c r="A38" s="185">
        <v>34</v>
      </c>
      <c r="B38" s="154" t="s">
        <v>3233</v>
      </c>
      <c r="C38" s="154" t="s">
        <v>3234</v>
      </c>
      <c r="D38" s="154" t="s">
        <v>3216</v>
      </c>
      <c r="E38" s="147"/>
      <c r="F38" s="147"/>
      <c r="G38" s="147"/>
      <c r="H38" s="132">
        <v>50000</v>
      </c>
      <c r="I38" s="147">
        <f t="shared" si="0"/>
        <v>50000</v>
      </c>
      <c r="J38" s="148"/>
      <c r="K38" s="179" t="str">
        <f t="shared" si="1"/>
        <v>K13A</v>
      </c>
      <c r="L38" s="157" t="s">
        <v>5652</v>
      </c>
    </row>
    <row r="39" spans="1:12" ht="17.25" customHeight="1">
      <c r="A39" s="185">
        <v>35</v>
      </c>
      <c r="B39" s="154" t="s">
        <v>3235</v>
      </c>
      <c r="C39" s="154" t="s">
        <v>3236</v>
      </c>
      <c r="D39" s="154" t="s">
        <v>3216</v>
      </c>
      <c r="E39" s="147"/>
      <c r="F39" s="147"/>
      <c r="G39" s="147"/>
      <c r="H39" s="132">
        <v>50000</v>
      </c>
      <c r="I39" s="147">
        <f t="shared" si="0"/>
        <v>50000</v>
      </c>
      <c r="J39" s="148"/>
      <c r="K39" s="179" t="str">
        <f t="shared" si="1"/>
        <v>K13A</v>
      </c>
      <c r="L39" s="157" t="s">
        <v>5652</v>
      </c>
    </row>
    <row r="40" spans="1:12" ht="17.25" customHeight="1">
      <c r="A40" s="185">
        <v>36</v>
      </c>
      <c r="B40" s="154" t="s">
        <v>33</v>
      </c>
      <c r="C40" s="154" t="s">
        <v>34</v>
      </c>
      <c r="D40" s="154" t="s">
        <v>3216</v>
      </c>
      <c r="E40" s="147"/>
      <c r="F40" s="147">
        <f>VLOOKUP(B40,'HP lop duoi 10'!$A$2:$C$194,3,0)</f>
        <v>87500</v>
      </c>
      <c r="G40" s="147"/>
      <c r="H40" s="132">
        <v>50000</v>
      </c>
      <c r="I40" s="147">
        <f t="shared" si="0"/>
        <v>137500</v>
      </c>
      <c r="J40" s="148"/>
      <c r="K40" s="179" t="str">
        <f t="shared" si="1"/>
        <v>K13A</v>
      </c>
      <c r="L40" s="157" t="s">
        <v>5652</v>
      </c>
    </row>
    <row r="41" spans="1:12" ht="17.25" customHeight="1">
      <c r="A41" s="185">
        <v>37</v>
      </c>
      <c r="B41" s="154" t="s">
        <v>3237</v>
      </c>
      <c r="C41" s="154" t="s">
        <v>3238</v>
      </c>
      <c r="D41" s="154" t="s">
        <v>3216</v>
      </c>
      <c r="E41" s="147"/>
      <c r="F41" s="147"/>
      <c r="G41" s="147"/>
      <c r="H41" s="132">
        <v>50000</v>
      </c>
      <c r="I41" s="147">
        <f t="shared" si="0"/>
        <v>50000</v>
      </c>
      <c r="J41" s="148"/>
      <c r="K41" s="179" t="str">
        <f t="shared" si="1"/>
        <v>K13A</v>
      </c>
      <c r="L41" s="157" t="s">
        <v>5652</v>
      </c>
    </row>
    <row r="42" spans="1:12" ht="17.25" customHeight="1">
      <c r="A42" s="185">
        <v>38</v>
      </c>
      <c r="B42" s="154" t="s">
        <v>3239</v>
      </c>
      <c r="C42" s="154" t="s">
        <v>3240</v>
      </c>
      <c r="D42" s="154" t="s">
        <v>3216</v>
      </c>
      <c r="E42" s="147"/>
      <c r="F42" s="147"/>
      <c r="G42" s="147"/>
      <c r="H42" s="132">
        <v>50000</v>
      </c>
      <c r="I42" s="147">
        <f t="shared" si="0"/>
        <v>50000</v>
      </c>
      <c r="J42" s="148"/>
      <c r="K42" s="179" t="str">
        <f t="shared" si="1"/>
        <v>K13A</v>
      </c>
      <c r="L42" s="157" t="s">
        <v>5652</v>
      </c>
    </row>
    <row r="43" spans="1:12" ht="17.25" customHeight="1">
      <c r="A43" s="185">
        <v>39</v>
      </c>
      <c r="B43" s="154" t="s">
        <v>3241</v>
      </c>
      <c r="C43" s="154" t="s">
        <v>3242</v>
      </c>
      <c r="D43" s="154" t="s">
        <v>3216</v>
      </c>
      <c r="E43" s="147"/>
      <c r="F43" s="147"/>
      <c r="G43" s="147"/>
      <c r="H43" s="132">
        <v>50000</v>
      </c>
      <c r="I43" s="147">
        <f t="shared" si="0"/>
        <v>50000</v>
      </c>
      <c r="J43" s="148"/>
      <c r="K43" s="179" t="str">
        <f t="shared" si="1"/>
        <v>K13A</v>
      </c>
      <c r="L43" s="157" t="s">
        <v>5652</v>
      </c>
    </row>
    <row r="44" spans="1:12" ht="17.25" customHeight="1">
      <c r="A44" s="185">
        <v>40</v>
      </c>
      <c r="B44" s="154" t="s">
        <v>3243</v>
      </c>
      <c r="C44" s="154" t="s">
        <v>3244</v>
      </c>
      <c r="D44" s="154" t="s">
        <v>3216</v>
      </c>
      <c r="E44" s="147"/>
      <c r="F44" s="147"/>
      <c r="G44" s="147"/>
      <c r="H44" s="132">
        <v>50000</v>
      </c>
      <c r="I44" s="147">
        <f t="shared" si="0"/>
        <v>50000</v>
      </c>
      <c r="J44" s="148"/>
      <c r="K44" s="179" t="str">
        <f t="shared" si="1"/>
        <v>K13A</v>
      </c>
      <c r="L44" s="157" t="s">
        <v>5652</v>
      </c>
    </row>
    <row r="45" spans="1:12" ht="17.25" customHeight="1">
      <c r="A45" s="185">
        <v>41</v>
      </c>
      <c r="B45" s="154" t="s">
        <v>3245</v>
      </c>
      <c r="C45" s="154" t="s">
        <v>988</v>
      </c>
      <c r="D45" s="154" t="s">
        <v>3216</v>
      </c>
      <c r="E45" s="147"/>
      <c r="F45" s="147"/>
      <c r="G45" s="147"/>
      <c r="H45" s="132">
        <v>50000</v>
      </c>
      <c r="I45" s="147">
        <f t="shared" si="0"/>
        <v>50000</v>
      </c>
      <c r="J45" s="148"/>
      <c r="K45" s="179" t="str">
        <f t="shared" si="1"/>
        <v>K13A</v>
      </c>
      <c r="L45" s="157" t="s">
        <v>5652</v>
      </c>
    </row>
    <row r="46" spans="1:12" ht="17.25" customHeight="1">
      <c r="A46" s="185">
        <v>42</v>
      </c>
      <c r="B46" s="154" t="s">
        <v>3246</v>
      </c>
      <c r="C46" s="154" t="s">
        <v>3247</v>
      </c>
      <c r="D46" s="154" t="s">
        <v>3216</v>
      </c>
      <c r="E46" s="147"/>
      <c r="F46" s="147"/>
      <c r="G46" s="147"/>
      <c r="H46" s="132">
        <v>50000</v>
      </c>
      <c r="I46" s="147">
        <f t="shared" si="0"/>
        <v>50000</v>
      </c>
      <c r="J46" s="148"/>
      <c r="K46" s="179" t="str">
        <f t="shared" si="1"/>
        <v>K13A</v>
      </c>
      <c r="L46" s="157" t="s">
        <v>5652</v>
      </c>
    </row>
    <row r="47" spans="1:12" ht="17.25" customHeight="1">
      <c r="A47" s="185">
        <v>43</v>
      </c>
      <c r="B47" s="154" t="s">
        <v>3248</v>
      </c>
      <c r="C47" s="154" t="s">
        <v>3249</v>
      </c>
      <c r="D47" s="154" t="s">
        <v>3216</v>
      </c>
      <c r="E47" s="147"/>
      <c r="F47" s="147"/>
      <c r="G47" s="147"/>
      <c r="H47" s="132">
        <v>50000</v>
      </c>
      <c r="I47" s="147">
        <f t="shared" si="0"/>
        <v>50000</v>
      </c>
      <c r="J47" s="148"/>
      <c r="K47" s="179" t="str">
        <f t="shared" si="1"/>
        <v>K13A</v>
      </c>
      <c r="L47" s="157" t="s">
        <v>5652</v>
      </c>
    </row>
    <row r="48" spans="1:12" ht="17.25" customHeight="1">
      <c r="A48" s="185">
        <v>44</v>
      </c>
      <c r="B48" s="154" t="s">
        <v>3250</v>
      </c>
      <c r="C48" s="154" t="s">
        <v>3251</v>
      </c>
      <c r="D48" s="154" t="s">
        <v>3216</v>
      </c>
      <c r="E48" s="147"/>
      <c r="F48" s="147"/>
      <c r="G48" s="147"/>
      <c r="H48" s="132">
        <v>50000</v>
      </c>
      <c r="I48" s="147">
        <f t="shared" si="0"/>
        <v>50000</v>
      </c>
      <c r="J48" s="148"/>
      <c r="K48" s="179" t="str">
        <f t="shared" si="1"/>
        <v>K13A</v>
      </c>
      <c r="L48" s="157" t="s">
        <v>5652</v>
      </c>
    </row>
    <row r="49" spans="1:12" ht="17.25" customHeight="1">
      <c r="A49" s="185">
        <v>45</v>
      </c>
      <c r="B49" s="154" t="s">
        <v>3252</v>
      </c>
      <c r="C49" s="154" t="s">
        <v>3253</v>
      </c>
      <c r="D49" s="154" t="s">
        <v>3216</v>
      </c>
      <c r="E49" s="147"/>
      <c r="F49" s="147"/>
      <c r="G49" s="147"/>
      <c r="H49" s="132">
        <v>50000</v>
      </c>
      <c r="I49" s="147">
        <f t="shared" si="0"/>
        <v>50000</v>
      </c>
      <c r="J49" s="148"/>
      <c r="K49" s="179" t="str">
        <f t="shared" si="1"/>
        <v>K13A</v>
      </c>
      <c r="L49" s="157" t="s">
        <v>5652</v>
      </c>
    </row>
    <row r="50" spans="1:12" ht="17.25" customHeight="1">
      <c r="A50" s="185">
        <v>46</v>
      </c>
      <c r="B50" s="154" t="s">
        <v>3254</v>
      </c>
      <c r="C50" s="154" t="s">
        <v>3255</v>
      </c>
      <c r="D50" s="154" t="s">
        <v>3216</v>
      </c>
      <c r="E50" s="147"/>
      <c r="F50" s="147"/>
      <c r="G50" s="147"/>
      <c r="H50" s="132">
        <v>50000</v>
      </c>
      <c r="I50" s="147">
        <f t="shared" si="0"/>
        <v>50000</v>
      </c>
      <c r="J50" s="148"/>
      <c r="K50" s="179" t="str">
        <f t="shared" si="1"/>
        <v>K13A</v>
      </c>
      <c r="L50" s="157" t="s">
        <v>5652</v>
      </c>
    </row>
    <row r="51" spans="1:12" ht="17.25" customHeight="1">
      <c r="A51" s="185">
        <v>47</v>
      </c>
      <c r="B51" s="154" t="s">
        <v>3256</v>
      </c>
      <c r="C51" s="154" t="s">
        <v>3257</v>
      </c>
      <c r="D51" s="154" t="s">
        <v>3216</v>
      </c>
      <c r="E51" s="147"/>
      <c r="F51" s="147"/>
      <c r="G51" s="147"/>
      <c r="H51" s="132">
        <v>50000</v>
      </c>
      <c r="I51" s="147">
        <f t="shared" si="0"/>
        <v>50000</v>
      </c>
      <c r="J51" s="148"/>
      <c r="K51" s="179" t="str">
        <f t="shared" si="1"/>
        <v>K13A</v>
      </c>
      <c r="L51" s="157" t="s">
        <v>5652</v>
      </c>
    </row>
    <row r="52" spans="1:12" ht="17.25" customHeight="1">
      <c r="A52" s="185">
        <v>48</v>
      </c>
      <c r="B52" s="154" t="s">
        <v>3258</v>
      </c>
      <c r="C52" s="154" t="s">
        <v>3259</v>
      </c>
      <c r="D52" s="154" t="s">
        <v>3216</v>
      </c>
      <c r="E52" s="147"/>
      <c r="F52" s="147"/>
      <c r="G52" s="147"/>
      <c r="H52" s="132">
        <v>50000</v>
      </c>
      <c r="I52" s="147">
        <f t="shared" si="0"/>
        <v>50000</v>
      </c>
      <c r="J52" s="148"/>
      <c r="K52" s="179" t="str">
        <f t="shared" si="1"/>
        <v>K13A</v>
      </c>
      <c r="L52" s="157" t="s">
        <v>5652</v>
      </c>
    </row>
    <row r="53" spans="1:12" ht="17.25" customHeight="1">
      <c r="A53" s="185">
        <v>49</v>
      </c>
      <c r="B53" s="154" t="s">
        <v>3260</v>
      </c>
      <c r="C53" s="154" t="s">
        <v>3261</v>
      </c>
      <c r="D53" s="154" t="s">
        <v>3262</v>
      </c>
      <c r="E53" s="147"/>
      <c r="F53" s="147"/>
      <c r="G53" s="147"/>
      <c r="H53" s="132">
        <v>50000</v>
      </c>
      <c r="I53" s="147">
        <f t="shared" si="0"/>
        <v>50000</v>
      </c>
      <c r="J53" s="148"/>
      <c r="K53" s="179" t="str">
        <f t="shared" si="1"/>
        <v>K13A</v>
      </c>
      <c r="L53" s="157" t="s">
        <v>5652</v>
      </c>
    </row>
    <row r="54" spans="1:12" ht="17.25" customHeight="1">
      <c r="A54" s="185">
        <v>50</v>
      </c>
      <c r="B54" s="154" t="s">
        <v>3263</v>
      </c>
      <c r="C54" s="154" t="s">
        <v>3264</v>
      </c>
      <c r="D54" s="154" t="s">
        <v>3262</v>
      </c>
      <c r="E54" s="147"/>
      <c r="F54" s="147"/>
      <c r="G54" s="147"/>
      <c r="H54" s="132">
        <v>100000</v>
      </c>
      <c r="I54" s="147">
        <f t="shared" si="0"/>
        <v>100000</v>
      </c>
      <c r="J54" s="148"/>
      <c r="K54" s="179" t="str">
        <f t="shared" si="1"/>
        <v>K13A</v>
      </c>
      <c r="L54" s="157" t="s">
        <v>5652</v>
      </c>
    </row>
    <row r="55" spans="1:12" ht="17.25" customHeight="1">
      <c r="A55" s="185">
        <v>51</v>
      </c>
      <c r="B55" s="154" t="s">
        <v>3265</v>
      </c>
      <c r="C55" s="154" t="s">
        <v>3266</v>
      </c>
      <c r="D55" s="154" t="s">
        <v>3262</v>
      </c>
      <c r="E55" s="147"/>
      <c r="F55" s="147"/>
      <c r="G55" s="147"/>
      <c r="H55" s="132">
        <v>50000</v>
      </c>
      <c r="I55" s="147">
        <f t="shared" si="0"/>
        <v>50000</v>
      </c>
      <c r="J55" s="148"/>
      <c r="K55" s="179" t="str">
        <f t="shared" si="1"/>
        <v>K13A</v>
      </c>
      <c r="L55" s="157" t="s">
        <v>5652</v>
      </c>
    </row>
    <row r="56" spans="1:12" ht="17.25" customHeight="1">
      <c r="A56" s="185">
        <v>52</v>
      </c>
      <c r="B56" s="154" t="s">
        <v>3267</v>
      </c>
      <c r="C56" s="154" t="s">
        <v>3268</v>
      </c>
      <c r="D56" s="154" t="s">
        <v>3262</v>
      </c>
      <c r="E56" s="147"/>
      <c r="F56" s="147"/>
      <c r="G56" s="147">
        <f>VLOOKUP(B56,'Lệ phí thi lại'!$B$8:$F$434,5,0)</f>
        <v>30000</v>
      </c>
      <c r="H56" s="132">
        <v>50000</v>
      </c>
      <c r="I56" s="147">
        <f t="shared" si="0"/>
        <v>80000</v>
      </c>
      <c r="J56" s="148"/>
      <c r="K56" s="179" t="str">
        <f t="shared" si="1"/>
        <v>K13A</v>
      </c>
      <c r="L56" s="157" t="s">
        <v>5652</v>
      </c>
    </row>
    <row r="57" spans="1:12" ht="17.25" customHeight="1">
      <c r="A57" s="185">
        <v>53</v>
      </c>
      <c r="B57" s="154" t="s">
        <v>3269</v>
      </c>
      <c r="C57" s="154" t="s">
        <v>3270</v>
      </c>
      <c r="D57" s="154" t="s">
        <v>3262</v>
      </c>
      <c r="E57" s="147"/>
      <c r="F57" s="147"/>
      <c r="G57" s="147">
        <f>VLOOKUP(B57,'Lệ phí thi lại'!$B$8:$F$434,5,0)</f>
        <v>30000</v>
      </c>
      <c r="H57" s="132">
        <v>50000</v>
      </c>
      <c r="I57" s="147">
        <f t="shared" si="0"/>
        <v>80000</v>
      </c>
      <c r="J57" s="148"/>
      <c r="K57" s="179" t="str">
        <f t="shared" si="1"/>
        <v>K13A</v>
      </c>
      <c r="L57" s="157" t="s">
        <v>5652</v>
      </c>
    </row>
    <row r="58" spans="1:12" ht="17.25" customHeight="1">
      <c r="A58" s="185">
        <v>54</v>
      </c>
      <c r="B58" s="154" t="s">
        <v>3271</v>
      </c>
      <c r="C58" s="154" t="s">
        <v>467</v>
      </c>
      <c r="D58" s="154" t="s">
        <v>3262</v>
      </c>
      <c r="E58" s="147"/>
      <c r="F58" s="147"/>
      <c r="G58" s="147"/>
      <c r="H58" s="132">
        <v>50000</v>
      </c>
      <c r="I58" s="147">
        <f t="shared" si="0"/>
        <v>50000</v>
      </c>
      <c r="J58" s="148"/>
      <c r="K58" s="179" t="str">
        <f t="shared" si="1"/>
        <v>K13A</v>
      </c>
      <c r="L58" s="157" t="s">
        <v>5652</v>
      </c>
    </row>
    <row r="59" spans="1:12" ht="17.25" customHeight="1">
      <c r="A59" s="185">
        <v>55</v>
      </c>
      <c r="B59" s="154" t="s">
        <v>3272</v>
      </c>
      <c r="C59" s="154" t="s">
        <v>3273</v>
      </c>
      <c r="D59" s="154" t="s">
        <v>3262</v>
      </c>
      <c r="E59" s="147"/>
      <c r="F59" s="147"/>
      <c r="G59" s="147"/>
      <c r="H59" s="132">
        <v>50000</v>
      </c>
      <c r="I59" s="147">
        <f t="shared" si="0"/>
        <v>50000</v>
      </c>
      <c r="J59" s="148"/>
      <c r="K59" s="179" t="str">
        <f t="shared" si="1"/>
        <v>K13A</v>
      </c>
      <c r="L59" s="157" t="s">
        <v>5652</v>
      </c>
    </row>
    <row r="60" spans="1:12" ht="17.25" customHeight="1">
      <c r="A60" s="185">
        <v>56</v>
      </c>
      <c r="B60" s="154" t="s">
        <v>3274</v>
      </c>
      <c r="C60" s="154" t="s">
        <v>3275</v>
      </c>
      <c r="D60" s="154" t="s">
        <v>3262</v>
      </c>
      <c r="E60" s="147"/>
      <c r="F60" s="147"/>
      <c r="G60" s="147"/>
      <c r="H60" s="132">
        <v>50000</v>
      </c>
      <c r="I60" s="147">
        <f t="shared" si="0"/>
        <v>50000</v>
      </c>
      <c r="J60" s="148"/>
      <c r="K60" s="179" t="str">
        <f t="shared" si="1"/>
        <v>K13A</v>
      </c>
      <c r="L60" s="157" t="s">
        <v>5652</v>
      </c>
    </row>
    <row r="61" spans="1:12" ht="17.25" customHeight="1">
      <c r="A61" s="185">
        <v>57</v>
      </c>
      <c r="B61" s="154" t="s">
        <v>3276</v>
      </c>
      <c r="C61" s="154" t="s">
        <v>3277</v>
      </c>
      <c r="D61" s="154" t="s">
        <v>3262</v>
      </c>
      <c r="E61" s="147"/>
      <c r="F61" s="147"/>
      <c r="G61" s="147"/>
      <c r="H61" s="132">
        <v>50000</v>
      </c>
      <c r="I61" s="147">
        <f t="shared" si="0"/>
        <v>50000</v>
      </c>
      <c r="J61" s="148"/>
      <c r="K61" s="179" t="str">
        <f t="shared" si="1"/>
        <v>K13A</v>
      </c>
      <c r="L61" s="157" t="s">
        <v>5652</v>
      </c>
    </row>
    <row r="62" spans="1:12" ht="17.25" customHeight="1">
      <c r="A62" s="185">
        <v>58</v>
      </c>
      <c r="B62" s="154" t="s">
        <v>3278</v>
      </c>
      <c r="C62" s="154" t="s">
        <v>3279</v>
      </c>
      <c r="D62" s="154" t="s">
        <v>3262</v>
      </c>
      <c r="E62" s="147"/>
      <c r="F62" s="147"/>
      <c r="G62" s="147"/>
      <c r="H62" s="132">
        <v>50000</v>
      </c>
      <c r="I62" s="147">
        <f t="shared" si="0"/>
        <v>50000</v>
      </c>
      <c r="J62" s="148"/>
      <c r="K62" s="179" t="str">
        <f t="shared" si="1"/>
        <v>K13A</v>
      </c>
      <c r="L62" s="157" t="s">
        <v>5652</v>
      </c>
    </row>
    <row r="63" spans="1:12" ht="17.25" customHeight="1">
      <c r="A63" s="185">
        <v>59</v>
      </c>
      <c r="B63" s="154" t="s">
        <v>3280</v>
      </c>
      <c r="C63" s="154" t="s">
        <v>3281</v>
      </c>
      <c r="D63" s="154" t="s">
        <v>3262</v>
      </c>
      <c r="E63" s="147"/>
      <c r="F63" s="147"/>
      <c r="G63" s="147"/>
      <c r="H63" s="132">
        <v>50000</v>
      </c>
      <c r="I63" s="147">
        <f t="shared" si="0"/>
        <v>50000</v>
      </c>
      <c r="J63" s="148"/>
      <c r="K63" s="179" t="str">
        <f t="shared" si="1"/>
        <v>K13A</v>
      </c>
      <c r="L63" s="157" t="s">
        <v>5652</v>
      </c>
    </row>
    <row r="64" spans="1:12" ht="17.25" customHeight="1">
      <c r="A64" s="185">
        <v>60</v>
      </c>
      <c r="B64" s="154" t="s">
        <v>3282</v>
      </c>
      <c r="C64" s="154" t="s">
        <v>3283</v>
      </c>
      <c r="D64" s="154" t="s">
        <v>3262</v>
      </c>
      <c r="E64" s="147"/>
      <c r="F64" s="147"/>
      <c r="G64" s="147"/>
      <c r="H64" s="132">
        <v>50000</v>
      </c>
      <c r="I64" s="147">
        <f t="shared" si="0"/>
        <v>50000</v>
      </c>
      <c r="J64" s="148"/>
      <c r="K64" s="179" t="str">
        <f t="shared" si="1"/>
        <v>K13A</v>
      </c>
      <c r="L64" s="157" t="s">
        <v>5652</v>
      </c>
    </row>
    <row r="65" spans="1:12" ht="17.25" customHeight="1">
      <c r="A65" s="185">
        <v>61</v>
      </c>
      <c r="B65" s="154" t="s">
        <v>3284</v>
      </c>
      <c r="C65" s="154" t="s">
        <v>3285</v>
      </c>
      <c r="D65" s="154" t="s">
        <v>3262</v>
      </c>
      <c r="E65" s="147"/>
      <c r="F65" s="147"/>
      <c r="G65" s="147">
        <f>VLOOKUP(B65,'Lệ phí thi lại'!$B$8:$F$434,5,0)</f>
        <v>90000</v>
      </c>
      <c r="H65" s="132">
        <v>50000</v>
      </c>
      <c r="I65" s="147">
        <f t="shared" si="0"/>
        <v>140000</v>
      </c>
      <c r="J65" s="148"/>
      <c r="K65" s="179" t="str">
        <f t="shared" si="1"/>
        <v>K13A</v>
      </c>
      <c r="L65" s="157" t="s">
        <v>5652</v>
      </c>
    </row>
    <row r="66" spans="1:12" ht="17.25" customHeight="1">
      <c r="A66" s="185">
        <v>62</v>
      </c>
      <c r="B66" s="154" t="s">
        <v>3286</v>
      </c>
      <c r="C66" s="154" t="s">
        <v>3287</v>
      </c>
      <c r="D66" s="154" t="s">
        <v>3262</v>
      </c>
      <c r="E66" s="147"/>
      <c r="F66" s="147"/>
      <c r="G66" s="147"/>
      <c r="H66" s="132">
        <v>100000</v>
      </c>
      <c r="I66" s="147">
        <f t="shared" si="0"/>
        <v>100000</v>
      </c>
      <c r="J66" s="148"/>
      <c r="K66" s="179" t="str">
        <f t="shared" si="1"/>
        <v>K13A</v>
      </c>
      <c r="L66" s="157" t="s">
        <v>5652</v>
      </c>
    </row>
    <row r="67" spans="1:12" ht="17.25" customHeight="1">
      <c r="A67" s="185">
        <v>63</v>
      </c>
      <c r="B67" s="154" t="s">
        <v>3288</v>
      </c>
      <c r="C67" s="154" t="s">
        <v>3289</v>
      </c>
      <c r="D67" s="154" t="s">
        <v>3262</v>
      </c>
      <c r="E67" s="147"/>
      <c r="F67" s="147"/>
      <c r="G67" s="147"/>
      <c r="H67" s="132">
        <v>50000</v>
      </c>
      <c r="I67" s="147">
        <f t="shared" si="0"/>
        <v>50000</v>
      </c>
      <c r="J67" s="148"/>
      <c r="K67" s="179" t="str">
        <f t="shared" si="1"/>
        <v>K13A</v>
      </c>
      <c r="L67" s="157" t="s">
        <v>5652</v>
      </c>
    </row>
    <row r="68" spans="1:12" ht="17.25" customHeight="1">
      <c r="A68" s="185">
        <v>64</v>
      </c>
      <c r="B68" s="154" t="s">
        <v>3290</v>
      </c>
      <c r="C68" s="154" t="s">
        <v>3291</v>
      </c>
      <c r="D68" s="154" t="s">
        <v>3262</v>
      </c>
      <c r="E68" s="147"/>
      <c r="F68" s="147"/>
      <c r="G68" s="147"/>
      <c r="H68" s="132">
        <v>50000</v>
      </c>
      <c r="I68" s="147">
        <f t="shared" si="0"/>
        <v>50000</v>
      </c>
      <c r="J68" s="148"/>
      <c r="K68" s="179" t="str">
        <f t="shared" si="1"/>
        <v>K13A</v>
      </c>
      <c r="L68" s="157" t="s">
        <v>5652</v>
      </c>
    </row>
    <row r="69" spans="1:12" ht="17.25" customHeight="1">
      <c r="A69" s="185">
        <v>65</v>
      </c>
      <c r="B69" s="154" t="s">
        <v>3292</v>
      </c>
      <c r="C69" s="154" t="s">
        <v>3293</v>
      </c>
      <c r="D69" s="154" t="s">
        <v>3262</v>
      </c>
      <c r="E69" s="147"/>
      <c r="F69" s="147"/>
      <c r="G69" s="147"/>
      <c r="H69" s="132">
        <v>50000</v>
      </c>
      <c r="I69" s="147">
        <f t="shared" ref="I69:I132" si="2">SUM(E69:H69)</f>
        <v>50000</v>
      </c>
      <c r="J69" s="148"/>
      <c r="K69" s="179" t="str">
        <f t="shared" ref="K69:K132" si="3">RIGHT(D69,4)</f>
        <v>K13A</v>
      </c>
      <c r="L69" s="157" t="s">
        <v>5652</v>
      </c>
    </row>
    <row r="70" spans="1:12" ht="17.25" customHeight="1">
      <c r="A70" s="185">
        <v>66</v>
      </c>
      <c r="B70" s="154" t="s">
        <v>3294</v>
      </c>
      <c r="C70" s="154" t="s">
        <v>3295</v>
      </c>
      <c r="D70" s="154" t="s">
        <v>3262</v>
      </c>
      <c r="E70" s="147"/>
      <c r="F70" s="147"/>
      <c r="G70" s="147"/>
      <c r="H70" s="132">
        <v>50000</v>
      </c>
      <c r="I70" s="147">
        <f t="shared" si="2"/>
        <v>50000</v>
      </c>
      <c r="J70" s="148"/>
      <c r="K70" s="179" t="str">
        <f t="shared" si="3"/>
        <v>K13A</v>
      </c>
      <c r="L70" s="157" t="s">
        <v>5652</v>
      </c>
    </row>
    <row r="71" spans="1:12" ht="17.25" customHeight="1">
      <c r="A71" s="185">
        <v>67</v>
      </c>
      <c r="B71" s="154" t="s">
        <v>3296</v>
      </c>
      <c r="C71" s="154" t="s">
        <v>3297</v>
      </c>
      <c r="D71" s="154" t="s">
        <v>3262</v>
      </c>
      <c r="E71" s="147"/>
      <c r="F71" s="147"/>
      <c r="G71" s="147"/>
      <c r="H71" s="132">
        <v>50000</v>
      </c>
      <c r="I71" s="147">
        <f t="shared" si="2"/>
        <v>50000</v>
      </c>
      <c r="J71" s="148"/>
      <c r="K71" s="179" t="str">
        <f t="shared" si="3"/>
        <v>K13A</v>
      </c>
      <c r="L71" s="157" t="s">
        <v>5652</v>
      </c>
    </row>
    <row r="72" spans="1:12" ht="17.25" customHeight="1">
      <c r="A72" s="185">
        <v>68</v>
      </c>
      <c r="B72" s="154" t="s">
        <v>3298</v>
      </c>
      <c r="C72" s="154" t="s">
        <v>3299</v>
      </c>
      <c r="D72" s="154" t="s">
        <v>3262</v>
      </c>
      <c r="E72" s="147"/>
      <c r="F72" s="147"/>
      <c r="G72" s="147"/>
      <c r="H72" s="132">
        <v>50000</v>
      </c>
      <c r="I72" s="147">
        <f t="shared" si="2"/>
        <v>50000</v>
      </c>
      <c r="J72" s="148"/>
      <c r="K72" s="179" t="str">
        <f t="shared" si="3"/>
        <v>K13A</v>
      </c>
      <c r="L72" s="157" t="s">
        <v>5652</v>
      </c>
    </row>
    <row r="73" spans="1:12" ht="17.25" customHeight="1">
      <c r="A73" s="185">
        <v>69</v>
      </c>
      <c r="B73" s="154" t="s">
        <v>3300</v>
      </c>
      <c r="C73" s="154" t="s">
        <v>3301</v>
      </c>
      <c r="D73" s="154" t="s">
        <v>3262</v>
      </c>
      <c r="E73" s="147"/>
      <c r="F73" s="147"/>
      <c r="G73" s="147"/>
      <c r="H73" s="132">
        <v>50000</v>
      </c>
      <c r="I73" s="147">
        <f t="shared" si="2"/>
        <v>50000</v>
      </c>
      <c r="J73" s="148"/>
      <c r="K73" s="179" t="str">
        <f t="shared" si="3"/>
        <v>K13A</v>
      </c>
      <c r="L73" s="157" t="s">
        <v>5652</v>
      </c>
    </row>
    <row r="74" spans="1:12" ht="17.25" customHeight="1">
      <c r="A74" s="185">
        <v>70</v>
      </c>
      <c r="B74" s="154" t="s">
        <v>3302</v>
      </c>
      <c r="C74" s="154" t="s">
        <v>3303</v>
      </c>
      <c r="D74" s="154" t="s">
        <v>3262</v>
      </c>
      <c r="E74" s="147"/>
      <c r="F74" s="147"/>
      <c r="G74" s="147"/>
      <c r="H74" s="132">
        <v>50000</v>
      </c>
      <c r="I74" s="147">
        <f t="shared" si="2"/>
        <v>50000</v>
      </c>
      <c r="J74" s="148"/>
      <c r="K74" s="179" t="str">
        <f t="shared" si="3"/>
        <v>K13A</v>
      </c>
      <c r="L74" s="157" t="s">
        <v>5652</v>
      </c>
    </row>
    <row r="75" spans="1:12" ht="17.25" customHeight="1">
      <c r="A75" s="185">
        <v>71</v>
      </c>
      <c r="B75" s="154" t="s">
        <v>3304</v>
      </c>
      <c r="C75" s="154" t="s">
        <v>3305</v>
      </c>
      <c r="D75" s="154" t="s">
        <v>3262</v>
      </c>
      <c r="E75" s="147"/>
      <c r="F75" s="147"/>
      <c r="G75" s="147">
        <f>VLOOKUP(B75,'Lệ phí thi lại'!$B$8:$F$434,5,0)</f>
        <v>30000</v>
      </c>
      <c r="H75" s="132">
        <v>50000</v>
      </c>
      <c r="I75" s="147">
        <f t="shared" si="2"/>
        <v>80000</v>
      </c>
      <c r="J75" s="148"/>
      <c r="K75" s="179" t="str">
        <f t="shared" si="3"/>
        <v>K13A</v>
      </c>
      <c r="L75" s="157" t="s">
        <v>5652</v>
      </c>
    </row>
    <row r="76" spans="1:12" ht="17.25" customHeight="1">
      <c r="A76" s="185">
        <v>72</v>
      </c>
      <c r="B76" s="154" t="s">
        <v>3306</v>
      </c>
      <c r="C76" s="154" t="s">
        <v>48</v>
      </c>
      <c r="D76" s="154" t="s">
        <v>3262</v>
      </c>
      <c r="E76" s="147"/>
      <c r="F76" s="147"/>
      <c r="G76" s="147"/>
      <c r="H76" s="132">
        <v>50000</v>
      </c>
      <c r="I76" s="147">
        <f t="shared" si="2"/>
        <v>50000</v>
      </c>
      <c r="J76" s="148"/>
      <c r="K76" s="179" t="str">
        <f t="shared" si="3"/>
        <v>K13A</v>
      </c>
      <c r="L76" s="157" t="s">
        <v>5652</v>
      </c>
    </row>
    <row r="77" spans="1:12" ht="17.25" customHeight="1">
      <c r="A77" s="185">
        <v>73</v>
      </c>
      <c r="B77" s="154" t="s">
        <v>3307</v>
      </c>
      <c r="C77" s="154" t="s">
        <v>3308</v>
      </c>
      <c r="D77" s="154" t="s">
        <v>3262</v>
      </c>
      <c r="E77" s="147"/>
      <c r="F77" s="147"/>
      <c r="G77" s="147"/>
      <c r="H77" s="132">
        <v>50000</v>
      </c>
      <c r="I77" s="147">
        <f t="shared" si="2"/>
        <v>50000</v>
      </c>
      <c r="J77" s="148"/>
      <c r="K77" s="179" t="str">
        <f t="shared" si="3"/>
        <v>K13A</v>
      </c>
      <c r="L77" s="157" t="s">
        <v>5652</v>
      </c>
    </row>
    <row r="78" spans="1:12" ht="17.25" customHeight="1">
      <c r="A78" s="185">
        <v>74</v>
      </c>
      <c r="B78" s="154" t="s">
        <v>3309</v>
      </c>
      <c r="C78" s="154" t="s">
        <v>3310</v>
      </c>
      <c r="D78" s="154" t="s">
        <v>3262</v>
      </c>
      <c r="E78" s="147"/>
      <c r="F78" s="147"/>
      <c r="G78" s="147"/>
      <c r="H78" s="132">
        <v>50000</v>
      </c>
      <c r="I78" s="147">
        <f t="shared" si="2"/>
        <v>50000</v>
      </c>
      <c r="J78" s="148"/>
      <c r="K78" s="179" t="str">
        <f t="shared" si="3"/>
        <v>K13A</v>
      </c>
      <c r="L78" s="157" t="s">
        <v>5652</v>
      </c>
    </row>
    <row r="79" spans="1:12" ht="17.25" customHeight="1">
      <c r="A79" s="185">
        <v>75</v>
      </c>
      <c r="B79" s="154" t="s">
        <v>3311</v>
      </c>
      <c r="C79" s="154" t="s">
        <v>3312</v>
      </c>
      <c r="D79" s="154" t="s">
        <v>3262</v>
      </c>
      <c r="E79" s="147"/>
      <c r="F79" s="147"/>
      <c r="G79" s="147"/>
      <c r="H79" s="132">
        <v>50000</v>
      </c>
      <c r="I79" s="147">
        <f t="shared" si="2"/>
        <v>50000</v>
      </c>
      <c r="J79" s="148"/>
      <c r="K79" s="179" t="str">
        <f t="shared" si="3"/>
        <v>K13A</v>
      </c>
      <c r="L79" s="157" t="s">
        <v>5652</v>
      </c>
    </row>
    <row r="80" spans="1:12" ht="17.25" customHeight="1">
      <c r="A80" s="185">
        <v>76</v>
      </c>
      <c r="B80" s="154" t="s">
        <v>3313</v>
      </c>
      <c r="C80" s="154" t="s">
        <v>3314</v>
      </c>
      <c r="D80" s="154" t="s">
        <v>3262</v>
      </c>
      <c r="E80" s="147"/>
      <c r="F80" s="147"/>
      <c r="G80" s="147"/>
      <c r="H80" s="132">
        <v>50000</v>
      </c>
      <c r="I80" s="147">
        <f t="shared" si="2"/>
        <v>50000</v>
      </c>
      <c r="J80" s="148"/>
      <c r="K80" s="179" t="str">
        <f t="shared" si="3"/>
        <v>K13A</v>
      </c>
      <c r="L80" s="157" t="s">
        <v>5652</v>
      </c>
    </row>
    <row r="81" spans="1:12" ht="17.25" customHeight="1">
      <c r="A81" s="185">
        <v>77</v>
      </c>
      <c r="B81" s="154" t="s">
        <v>3315</v>
      </c>
      <c r="C81" s="154" t="s">
        <v>2088</v>
      </c>
      <c r="D81" s="154" t="s">
        <v>3262</v>
      </c>
      <c r="E81" s="147"/>
      <c r="F81" s="147"/>
      <c r="G81" s="147"/>
      <c r="H81" s="132">
        <v>50000</v>
      </c>
      <c r="I81" s="147">
        <f t="shared" si="2"/>
        <v>50000</v>
      </c>
      <c r="J81" s="148"/>
      <c r="K81" s="179" t="str">
        <f t="shared" si="3"/>
        <v>K13A</v>
      </c>
      <c r="L81" s="157" t="s">
        <v>5652</v>
      </c>
    </row>
    <row r="82" spans="1:12" ht="17.25" customHeight="1">
      <c r="A82" s="185">
        <v>78</v>
      </c>
      <c r="B82" s="154" t="s">
        <v>3316</v>
      </c>
      <c r="C82" s="154" t="s">
        <v>2793</v>
      </c>
      <c r="D82" s="154" t="s">
        <v>3262</v>
      </c>
      <c r="E82" s="147"/>
      <c r="F82" s="147"/>
      <c r="G82" s="147"/>
      <c r="H82" s="132">
        <v>50000</v>
      </c>
      <c r="I82" s="147">
        <f t="shared" si="2"/>
        <v>50000</v>
      </c>
      <c r="J82" s="148"/>
      <c r="K82" s="179" t="str">
        <f t="shared" si="3"/>
        <v>K13A</v>
      </c>
      <c r="L82" s="157" t="s">
        <v>5652</v>
      </c>
    </row>
    <row r="83" spans="1:12" ht="17.25" customHeight="1">
      <c r="A83" s="185">
        <v>79</v>
      </c>
      <c r="B83" s="154" t="s">
        <v>3317</v>
      </c>
      <c r="C83" s="154" t="s">
        <v>2519</v>
      </c>
      <c r="D83" s="154" t="s">
        <v>3318</v>
      </c>
      <c r="E83" s="147"/>
      <c r="F83" s="147"/>
      <c r="G83" s="147"/>
      <c r="H83" s="132">
        <v>50000</v>
      </c>
      <c r="I83" s="147">
        <f t="shared" si="2"/>
        <v>50000</v>
      </c>
      <c r="J83" s="148"/>
      <c r="K83" s="179" t="str">
        <f t="shared" si="3"/>
        <v>K13A</v>
      </c>
      <c r="L83" s="157" t="s">
        <v>5652</v>
      </c>
    </row>
    <row r="84" spans="1:12" ht="17.25" customHeight="1">
      <c r="A84" s="185">
        <v>80</v>
      </c>
      <c r="B84" s="154" t="s">
        <v>3319</v>
      </c>
      <c r="C84" s="154" t="s">
        <v>3320</v>
      </c>
      <c r="D84" s="154" t="s">
        <v>3318</v>
      </c>
      <c r="E84" s="147"/>
      <c r="F84" s="147"/>
      <c r="G84" s="147"/>
      <c r="H84" s="132">
        <v>50000</v>
      </c>
      <c r="I84" s="147">
        <f t="shared" si="2"/>
        <v>50000</v>
      </c>
      <c r="J84" s="148"/>
      <c r="K84" s="179" t="str">
        <f t="shared" si="3"/>
        <v>K13A</v>
      </c>
      <c r="L84" s="157" t="s">
        <v>5652</v>
      </c>
    </row>
    <row r="85" spans="1:12" ht="17.25" customHeight="1">
      <c r="A85" s="185">
        <v>81</v>
      </c>
      <c r="B85" s="154" t="s">
        <v>3321</v>
      </c>
      <c r="C85" s="154" t="s">
        <v>3322</v>
      </c>
      <c r="D85" s="154" t="s">
        <v>3318</v>
      </c>
      <c r="E85" s="147"/>
      <c r="F85" s="147"/>
      <c r="G85" s="147"/>
      <c r="H85" s="132">
        <v>50000</v>
      </c>
      <c r="I85" s="147">
        <f t="shared" si="2"/>
        <v>50000</v>
      </c>
      <c r="J85" s="148"/>
      <c r="K85" s="179" t="str">
        <f t="shared" si="3"/>
        <v>K13A</v>
      </c>
      <c r="L85" s="157" t="s">
        <v>5652</v>
      </c>
    </row>
    <row r="86" spans="1:12" ht="17.25" customHeight="1">
      <c r="A86" s="185">
        <v>82</v>
      </c>
      <c r="B86" s="154" t="s">
        <v>3323</v>
      </c>
      <c r="C86" s="154" t="s">
        <v>293</v>
      </c>
      <c r="D86" s="154" t="s">
        <v>3318</v>
      </c>
      <c r="E86" s="147"/>
      <c r="F86" s="147"/>
      <c r="G86" s="147"/>
      <c r="H86" s="132">
        <v>50000</v>
      </c>
      <c r="I86" s="147">
        <f t="shared" si="2"/>
        <v>50000</v>
      </c>
      <c r="J86" s="148"/>
      <c r="K86" s="179" t="str">
        <f t="shared" si="3"/>
        <v>K13A</v>
      </c>
      <c r="L86" s="157" t="s">
        <v>5652</v>
      </c>
    </row>
    <row r="87" spans="1:12" ht="17.25" customHeight="1">
      <c r="A87" s="185">
        <v>83</v>
      </c>
      <c r="B87" s="154" t="s">
        <v>3324</v>
      </c>
      <c r="C87" s="154" t="s">
        <v>1382</v>
      </c>
      <c r="D87" s="154" t="s">
        <v>3318</v>
      </c>
      <c r="E87" s="147"/>
      <c r="F87" s="147"/>
      <c r="G87" s="147"/>
      <c r="H87" s="132">
        <v>50000</v>
      </c>
      <c r="I87" s="147">
        <f t="shared" si="2"/>
        <v>50000</v>
      </c>
      <c r="J87" s="148"/>
      <c r="K87" s="179" t="str">
        <f t="shared" si="3"/>
        <v>K13A</v>
      </c>
      <c r="L87" s="157" t="s">
        <v>5652</v>
      </c>
    </row>
    <row r="88" spans="1:12" ht="17.25" customHeight="1">
      <c r="A88" s="185">
        <v>84</v>
      </c>
      <c r="B88" s="154" t="s">
        <v>3325</v>
      </c>
      <c r="C88" s="154" t="s">
        <v>3326</v>
      </c>
      <c r="D88" s="154" t="s">
        <v>3318</v>
      </c>
      <c r="E88" s="147"/>
      <c r="F88" s="147"/>
      <c r="G88" s="147"/>
      <c r="H88" s="132">
        <v>50000</v>
      </c>
      <c r="I88" s="147">
        <f t="shared" si="2"/>
        <v>50000</v>
      </c>
      <c r="J88" s="148"/>
      <c r="K88" s="179" t="str">
        <f t="shared" si="3"/>
        <v>K13A</v>
      </c>
      <c r="L88" s="157" t="s">
        <v>5652</v>
      </c>
    </row>
    <row r="89" spans="1:12" ht="17.25" customHeight="1">
      <c r="A89" s="185">
        <v>85</v>
      </c>
      <c r="B89" s="154" t="s">
        <v>3327</v>
      </c>
      <c r="C89" s="154" t="s">
        <v>3328</v>
      </c>
      <c r="D89" s="154" t="s">
        <v>3318</v>
      </c>
      <c r="E89" s="147"/>
      <c r="F89" s="147"/>
      <c r="G89" s="147"/>
      <c r="H89" s="132">
        <v>50000</v>
      </c>
      <c r="I89" s="147">
        <f t="shared" si="2"/>
        <v>50000</v>
      </c>
      <c r="J89" s="148"/>
      <c r="K89" s="179" t="str">
        <f t="shared" si="3"/>
        <v>K13A</v>
      </c>
      <c r="L89" s="157" t="s">
        <v>5652</v>
      </c>
    </row>
    <row r="90" spans="1:12" ht="17.25" customHeight="1">
      <c r="A90" s="185">
        <v>86</v>
      </c>
      <c r="B90" s="154" t="s">
        <v>3329</v>
      </c>
      <c r="C90" s="154" t="s">
        <v>3330</v>
      </c>
      <c r="D90" s="154" t="s">
        <v>3318</v>
      </c>
      <c r="E90" s="147"/>
      <c r="F90" s="147"/>
      <c r="G90" s="147"/>
      <c r="H90" s="132">
        <v>50000</v>
      </c>
      <c r="I90" s="147">
        <f t="shared" si="2"/>
        <v>50000</v>
      </c>
      <c r="J90" s="148"/>
      <c r="K90" s="179" t="str">
        <f t="shared" si="3"/>
        <v>K13A</v>
      </c>
      <c r="L90" s="157" t="s">
        <v>5652</v>
      </c>
    </row>
    <row r="91" spans="1:12" ht="17.25" customHeight="1">
      <c r="A91" s="185">
        <v>87</v>
      </c>
      <c r="B91" s="154" t="s">
        <v>3331</v>
      </c>
      <c r="C91" s="154" t="s">
        <v>3332</v>
      </c>
      <c r="D91" s="154" t="s">
        <v>3318</v>
      </c>
      <c r="E91" s="147"/>
      <c r="F91" s="147"/>
      <c r="G91" s="147"/>
      <c r="H91" s="132">
        <v>50000</v>
      </c>
      <c r="I91" s="147">
        <f t="shared" si="2"/>
        <v>50000</v>
      </c>
      <c r="J91" s="148"/>
      <c r="K91" s="179" t="str">
        <f t="shared" si="3"/>
        <v>K13A</v>
      </c>
      <c r="L91" s="157" t="s">
        <v>5652</v>
      </c>
    </row>
    <row r="92" spans="1:12" ht="17.25" customHeight="1">
      <c r="A92" s="185">
        <v>88</v>
      </c>
      <c r="B92" s="154" t="s">
        <v>3333</v>
      </c>
      <c r="C92" s="154" t="s">
        <v>3334</v>
      </c>
      <c r="D92" s="154" t="s">
        <v>3318</v>
      </c>
      <c r="E92" s="147"/>
      <c r="F92" s="147"/>
      <c r="G92" s="147"/>
      <c r="H92" s="132">
        <v>50000</v>
      </c>
      <c r="I92" s="147">
        <f t="shared" si="2"/>
        <v>50000</v>
      </c>
      <c r="J92" s="148"/>
      <c r="K92" s="179" t="str">
        <f t="shared" si="3"/>
        <v>K13A</v>
      </c>
      <c r="L92" s="157" t="s">
        <v>5652</v>
      </c>
    </row>
    <row r="93" spans="1:12" ht="17.25" customHeight="1">
      <c r="A93" s="185">
        <v>89</v>
      </c>
      <c r="B93" s="154" t="s">
        <v>3335</v>
      </c>
      <c r="C93" s="154" t="s">
        <v>1705</v>
      </c>
      <c r="D93" s="154" t="s">
        <v>3318</v>
      </c>
      <c r="E93" s="147"/>
      <c r="F93" s="147"/>
      <c r="G93" s="147"/>
      <c r="H93" s="132">
        <v>50000</v>
      </c>
      <c r="I93" s="147">
        <f t="shared" si="2"/>
        <v>50000</v>
      </c>
      <c r="J93" s="148"/>
      <c r="K93" s="179" t="str">
        <f t="shared" si="3"/>
        <v>K13A</v>
      </c>
      <c r="L93" s="157" t="s">
        <v>5652</v>
      </c>
    </row>
    <row r="94" spans="1:12" ht="17.25" customHeight="1">
      <c r="A94" s="185">
        <v>90</v>
      </c>
      <c r="B94" s="154" t="s">
        <v>3336</v>
      </c>
      <c r="C94" s="154" t="s">
        <v>3337</v>
      </c>
      <c r="D94" s="154" t="s">
        <v>3318</v>
      </c>
      <c r="E94" s="147"/>
      <c r="F94" s="147"/>
      <c r="G94" s="147"/>
      <c r="H94" s="132">
        <v>50000</v>
      </c>
      <c r="I94" s="147">
        <f t="shared" si="2"/>
        <v>50000</v>
      </c>
      <c r="J94" s="148"/>
      <c r="K94" s="179" t="str">
        <f t="shared" si="3"/>
        <v>K13A</v>
      </c>
      <c r="L94" s="157" t="s">
        <v>5652</v>
      </c>
    </row>
    <row r="95" spans="1:12" ht="17.25" customHeight="1">
      <c r="A95" s="185">
        <v>91</v>
      </c>
      <c r="B95" s="154" t="s">
        <v>3338</v>
      </c>
      <c r="C95" s="154" t="s">
        <v>3339</v>
      </c>
      <c r="D95" s="154" t="s">
        <v>3318</v>
      </c>
      <c r="E95" s="147"/>
      <c r="F95" s="147"/>
      <c r="G95" s="147"/>
      <c r="H95" s="132">
        <v>50000</v>
      </c>
      <c r="I95" s="147">
        <f t="shared" si="2"/>
        <v>50000</v>
      </c>
      <c r="J95" s="148"/>
      <c r="K95" s="179" t="str">
        <f t="shared" si="3"/>
        <v>K13A</v>
      </c>
      <c r="L95" s="157" t="s">
        <v>5652</v>
      </c>
    </row>
    <row r="96" spans="1:12" ht="17.25" customHeight="1">
      <c r="A96" s="185">
        <v>92</v>
      </c>
      <c r="B96" s="154" t="s">
        <v>3340</v>
      </c>
      <c r="C96" s="154" t="s">
        <v>3341</v>
      </c>
      <c r="D96" s="154" t="s">
        <v>3318</v>
      </c>
      <c r="E96" s="147"/>
      <c r="F96" s="147"/>
      <c r="G96" s="147"/>
      <c r="H96" s="132">
        <v>50000</v>
      </c>
      <c r="I96" s="147">
        <f t="shared" si="2"/>
        <v>50000</v>
      </c>
      <c r="J96" s="148"/>
      <c r="K96" s="179" t="str">
        <f t="shared" si="3"/>
        <v>K13A</v>
      </c>
      <c r="L96" s="157" t="s">
        <v>5652</v>
      </c>
    </row>
    <row r="97" spans="1:12" ht="17.25" customHeight="1">
      <c r="A97" s="185">
        <v>93</v>
      </c>
      <c r="B97" s="154" t="s">
        <v>3342</v>
      </c>
      <c r="C97" s="154" t="s">
        <v>3343</v>
      </c>
      <c r="D97" s="154" t="s">
        <v>3318</v>
      </c>
      <c r="E97" s="147"/>
      <c r="F97" s="147"/>
      <c r="G97" s="147"/>
      <c r="H97" s="132">
        <v>50000</v>
      </c>
      <c r="I97" s="147">
        <f t="shared" si="2"/>
        <v>50000</v>
      </c>
      <c r="J97" s="148"/>
      <c r="K97" s="179" t="str">
        <f t="shared" si="3"/>
        <v>K13A</v>
      </c>
      <c r="L97" s="157" t="s">
        <v>5652</v>
      </c>
    </row>
    <row r="98" spans="1:12" ht="17.25" customHeight="1">
      <c r="A98" s="185">
        <v>94</v>
      </c>
      <c r="B98" s="154" t="s">
        <v>3344</v>
      </c>
      <c r="C98" s="154" t="s">
        <v>3345</v>
      </c>
      <c r="D98" s="154" t="s">
        <v>3318</v>
      </c>
      <c r="E98" s="147"/>
      <c r="F98" s="147"/>
      <c r="G98" s="147"/>
      <c r="H98" s="132">
        <v>50000</v>
      </c>
      <c r="I98" s="147">
        <f t="shared" si="2"/>
        <v>50000</v>
      </c>
      <c r="J98" s="148"/>
      <c r="K98" s="179" t="str">
        <f t="shared" si="3"/>
        <v>K13A</v>
      </c>
      <c r="L98" s="157" t="s">
        <v>5652</v>
      </c>
    </row>
    <row r="99" spans="1:12" ht="17.25" customHeight="1">
      <c r="A99" s="185">
        <v>95</v>
      </c>
      <c r="B99" s="154" t="s">
        <v>3346</v>
      </c>
      <c r="C99" s="154" t="s">
        <v>3347</v>
      </c>
      <c r="D99" s="154" t="s">
        <v>3318</v>
      </c>
      <c r="E99" s="147"/>
      <c r="F99" s="147"/>
      <c r="G99" s="147"/>
      <c r="H99" s="132">
        <v>50000</v>
      </c>
      <c r="I99" s="147">
        <f t="shared" si="2"/>
        <v>50000</v>
      </c>
      <c r="J99" s="148"/>
      <c r="K99" s="179" t="str">
        <f t="shared" si="3"/>
        <v>K13A</v>
      </c>
      <c r="L99" s="157" t="s">
        <v>5652</v>
      </c>
    </row>
    <row r="100" spans="1:12" ht="17.25" customHeight="1">
      <c r="A100" s="185">
        <v>96</v>
      </c>
      <c r="B100" s="154" t="s">
        <v>3348</v>
      </c>
      <c r="C100" s="154" t="s">
        <v>2836</v>
      </c>
      <c r="D100" s="154" t="s">
        <v>3318</v>
      </c>
      <c r="E100" s="147"/>
      <c r="F100" s="147"/>
      <c r="G100" s="147"/>
      <c r="H100" s="132">
        <v>50000</v>
      </c>
      <c r="I100" s="147">
        <f t="shared" si="2"/>
        <v>50000</v>
      </c>
      <c r="J100" s="148"/>
      <c r="K100" s="179" t="str">
        <f t="shared" si="3"/>
        <v>K13A</v>
      </c>
      <c r="L100" s="157" t="s">
        <v>5652</v>
      </c>
    </row>
    <row r="101" spans="1:12" ht="17.25" customHeight="1">
      <c r="A101" s="185">
        <v>97</v>
      </c>
      <c r="B101" s="154" t="s">
        <v>3349</v>
      </c>
      <c r="C101" s="154" t="s">
        <v>3350</v>
      </c>
      <c r="D101" s="154" t="s">
        <v>3318</v>
      </c>
      <c r="E101" s="147"/>
      <c r="F101" s="147"/>
      <c r="G101" s="147"/>
      <c r="H101" s="132">
        <v>50000</v>
      </c>
      <c r="I101" s="147">
        <f t="shared" si="2"/>
        <v>50000</v>
      </c>
      <c r="J101" s="148"/>
      <c r="K101" s="179" t="str">
        <f t="shared" si="3"/>
        <v>K13A</v>
      </c>
      <c r="L101" s="157" t="s">
        <v>5652</v>
      </c>
    </row>
    <row r="102" spans="1:12" ht="17.25" customHeight="1">
      <c r="A102" s="185">
        <v>98</v>
      </c>
      <c r="B102" s="154" t="s">
        <v>3351</v>
      </c>
      <c r="C102" s="154" t="s">
        <v>3352</v>
      </c>
      <c r="D102" s="154" t="s">
        <v>3318</v>
      </c>
      <c r="E102" s="147"/>
      <c r="F102" s="147"/>
      <c r="G102" s="147"/>
      <c r="H102" s="132">
        <v>50000</v>
      </c>
      <c r="I102" s="147">
        <f t="shared" si="2"/>
        <v>50000</v>
      </c>
      <c r="J102" s="148"/>
      <c r="K102" s="179" t="str">
        <f t="shared" si="3"/>
        <v>K13A</v>
      </c>
      <c r="L102" s="157" t="s">
        <v>5652</v>
      </c>
    </row>
    <row r="103" spans="1:12" ht="17.25" customHeight="1">
      <c r="A103" s="185">
        <v>99</v>
      </c>
      <c r="B103" s="154" t="s">
        <v>3353</v>
      </c>
      <c r="C103" s="154" t="s">
        <v>1747</v>
      </c>
      <c r="D103" s="154" t="s">
        <v>3318</v>
      </c>
      <c r="E103" s="147"/>
      <c r="F103" s="147"/>
      <c r="G103" s="147"/>
      <c r="H103" s="132">
        <v>50000</v>
      </c>
      <c r="I103" s="147">
        <f t="shared" si="2"/>
        <v>50000</v>
      </c>
      <c r="J103" s="148"/>
      <c r="K103" s="179" t="str">
        <f t="shared" si="3"/>
        <v>K13A</v>
      </c>
      <c r="L103" s="157" t="s">
        <v>5652</v>
      </c>
    </row>
    <row r="104" spans="1:12" ht="17.25" customHeight="1">
      <c r="A104" s="185">
        <v>100</v>
      </c>
      <c r="B104" s="154" t="s">
        <v>3354</v>
      </c>
      <c r="C104" s="154" t="s">
        <v>3355</v>
      </c>
      <c r="D104" s="154" t="s">
        <v>3318</v>
      </c>
      <c r="E104" s="147"/>
      <c r="F104" s="147"/>
      <c r="G104" s="147"/>
      <c r="H104" s="132">
        <v>50000</v>
      </c>
      <c r="I104" s="147">
        <f t="shared" si="2"/>
        <v>50000</v>
      </c>
      <c r="J104" s="148"/>
      <c r="K104" s="179" t="str">
        <f t="shared" si="3"/>
        <v>K13A</v>
      </c>
      <c r="L104" s="157" t="s">
        <v>5652</v>
      </c>
    </row>
    <row r="105" spans="1:12" ht="17.25" customHeight="1">
      <c r="A105" s="185">
        <v>101</v>
      </c>
      <c r="B105" s="154" t="s">
        <v>3356</v>
      </c>
      <c r="C105" s="154" t="s">
        <v>3357</v>
      </c>
      <c r="D105" s="154" t="s">
        <v>3318</v>
      </c>
      <c r="E105" s="147"/>
      <c r="F105" s="147"/>
      <c r="G105" s="147"/>
      <c r="H105" s="132">
        <v>50000</v>
      </c>
      <c r="I105" s="147">
        <f t="shared" si="2"/>
        <v>50000</v>
      </c>
      <c r="J105" s="148"/>
      <c r="K105" s="179" t="str">
        <f t="shared" si="3"/>
        <v>K13A</v>
      </c>
      <c r="L105" s="157" t="s">
        <v>5652</v>
      </c>
    </row>
    <row r="106" spans="1:12" ht="17.25" customHeight="1">
      <c r="A106" s="185">
        <v>102</v>
      </c>
      <c r="B106" s="154" t="s">
        <v>3358</v>
      </c>
      <c r="C106" s="154" t="s">
        <v>3359</v>
      </c>
      <c r="D106" s="154" t="s">
        <v>3318</v>
      </c>
      <c r="E106" s="147"/>
      <c r="F106" s="147"/>
      <c r="G106" s="147"/>
      <c r="H106" s="132">
        <v>50000</v>
      </c>
      <c r="I106" s="147">
        <f t="shared" si="2"/>
        <v>50000</v>
      </c>
      <c r="J106" s="148"/>
      <c r="K106" s="179" t="str">
        <f t="shared" si="3"/>
        <v>K13A</v>
      </c>
      <c r="L106" s="157" t="s">
        <v>5652</v>
      </c>
    </row>
    <row r="107" spans="1:12" ht="17.25" customHeight="1">
      <c r="A107" s="185">
        <v>103</v>
      </c>
      <c r="B107" s="154" t="s">
        <v>3360</v>
      </c>
      <c r="C107" s="154" t="s">
        <v>3361</v>
      </c>
      <c r="D107" s="154" t="s">
        <v>3318</v>
      </c>
      <c r="E107" s="147"/>
      <c r="F107" s="147"/>
      <c r="G107" s="147"/>
      <c r="H107" s="132">
        <v>50000</v>
      </c>
      <c r="I107" s="147">
        <f t="shared" si="2"/>
        <v>50000</v>
      </c>
      <c r="J107" s="148"/>
      <c r="K107" s="179" t="str">
        <f t="shared" si="3"/>
        <v>K13A</v>
      </c>
      <c r="L107" s="157" t="s">
        <v>5652</v>
      </c>
    </row>
    <row r="108" spans="1:12" ht="17.25" customHeight="1">
      <c r="A108" s="185">
        <v>104</v>
      </c>
      <c r="B108" s="154" t="s">
        <v>3362</v>
      </c>
      <c r="C108" s="154" t="s">
        <v>3363</v>
      </c>
      <c r="D108" s="154" t="s">
        <v>3318</v>
      </c>
      <c r="E108" s="147"/>
      <c r="F108" s="147"/>
      <c r="G108" s="147"/>
      <c r="H108" s="132">
        <v>50000</v>
      </c>
      <c r="I108" s="147">
        <f t="shared" si="2"/>
        <v>50000</v>
      </c>
      <c r="J108" s="148"/>
      <c r="K108" s="179" t="str">
        <f t="shared" si="3"/>
        <v>K13A</v>
      </c>
      <c r="L108" s="157" t="s">
        <v>5652</v>
      </c>
    </row>
    <row r="109" spans="1:12" ht="17.25" customHeight="1">
      <c r="A109" s="185">
        <v>105</v>
      </c>
      <c r="B109" s="154" t="s">
        <v>3364</v>
      </c>
      <c r="C109" s="154" t="s">
        <v>281</v>
      </c>
      <c r="D109" s="154" t="s">
        <v>3318</v>
      </c>
      <c r="E109" s="147"/>
      <c r="F109" s="147"/>
      <c r="G109" s="147"/>
      <c r="H109" s="132">
        <v>50000</v>
      </c>
      <c r="I109" s="147">
        <f t="shared" si="2"/>
        <v>50000</v>
      </c>
      <c r="J109" s="148"/>
      <c r="K109" s="179" t="str">
        <f t="shared" si="3"/>
        <v>K13A</v>
      </c>
      <c r="L109" s="157" t="s">
        <v>5652</v>
      </c>
    </row>
    <row r="110" spans="1:12" ht="17.25" customHeight="1">
      <c r="A110" s="185">
        <v>106</v>
      </c>
      <c r="B110" s="154" t="s">
        <v>3365</v>
      </c>
      <c r="C110" s="154" t="s">
        <v>3366</v>
      </c>
      <c r="D110" s="154" t="s">
        <v>3318</v>
      </c>
      <c r="E110" s="147"/>
      <c r="F110" s="147"/>
      <c r="G110" s="147"/>
      <c r="H110" s="132">
        <v>50000</v>
      </c>
      <c r="I110" s="147">
        <f t="shared" si="2"/>
        <v>50000</v>
      </c>
      <c r="J110" s="148"/>
      <c r="K110" s="179" t="str">
        <f t="shared" si="3"/>
        <v>K13A</v>
      </c>
      <c r="L110" s="157" t="s">
        <v>5652</v>
      </c>
    </row>
    <row r="111" spans="1:12" ht="17.25" customHeight="1">
      <c r="A111" s="185">
        <v>107</v>
      </c>
      <c r="B111" s="154" t="s">
        <v>3367</v>
      </c>
      <c r="C111" s="154" t="s">
        <v>3368</v>
      </c>
      <c r="D111" s="154" t="s">
        <v>3318</v>
      </c>
      <c r="E111" s="147"/>
      <c r="F111" s="147"/>
      <c r="G111" s="147"/>
      <c r="H111" s="132">
        <v>50000</v>
      </c>
      <c r="I111" s="147">
        <f t="shared" si="2"/>
        <v>50000</v>
      </c>
      <c r="J111" s="148"/>
      <c r="K111" s="179" t="str">
        <f t="shared" si="3"/>
        <v>K13A</v>
      </c>
      <c r="L111" s="157" t="s">
        <v>5652</v>
      </c>
    </row>
    <row r="112" spans="1:12" ht="17.25" customHeight="1">
      <c r="A112" s="185">
        <v>108</v>
      </c>
      <c r="B112" s="154" t="s">
        <v>3369</v>
      </c>
      <c r="C112" s="154" t="s">
        <v>3370</v>
      </c>
      <c r="D112" s="154" t="s">
        <v>3318</v>
      </c>
      <c r="E112" s="147"/>
      <c r="F112" s="147"/>
      <c r="G112" s="147"/>
      <c r="H112" s="132">
        <v>50000</v>
      </c>
      <c r="I112" s="147">
        <f t="shared" si="2"/>
        <v>50000</v>
      </c>
      <c r="J112" s="148"/>
      <c r="K112" s="179" t="str">
        <f t="shared" si="3"/>
        <v>K13A</v>
      </c>
      <c r="L112" s="157" t="s">
        <v>5652</v>
      </c>
    </row>
    <row r="113" spans="1:12" ht="17.25" customHeight="1">
      <c r="A113" s="185">
        <v>109</v>
      </c>
      <c r="B113" s="154" t="s">
        <v>3371</v>
      </c>
      <c r="C113" s="154" t="s">
        <v>3372</v>
      </c>
      <c r="D113" s="154" t="s">
        <v>3373</v>
      </c>
      <c r="E113" s="147">
        <f>VLOOKUP(B113,'Học phí'!$B$8:$F$395,5,0)</f>
        <v>3495000</v>
      </c>
      <c r="F113" s="147"/>
      <c r="G113" s="147"/>
      <c r="H113" s="132">
        <v>100000</v>
      </c>
      <c r="I113" s="147">
        <f t="shared" si="2"/>
        <v>3595000</v>
      </c>
      <c r="J113" s="148"/>
      <c r="K113" s="179" t="str">
        <f t="shared" si="3"/>
        <v>K13B</v>
      </c>
      <c r="L113" s="157" t="s">
        <v>5652</v>
      </c>
    </row>
    <row r="114" spans="1:12" ht="17.25" customHeight="1">
      <c r="A114" s="185">
        <v>110</v>
      </c>
      <c r="B114" s="154" t="s">
        <v>3374</v>
      </c>
      <c r="C114" s="154" t="s">
        <v>3375</v>
      </c>
      <c r="D114" s="154" t="s">
        <v>3373</v>
      </c>
      <c r="E114" s="147"/>
      <c r="F114" s="147"/>
      <c r="G114" s="147"/>
      <c r="H114" s="132">
        <v>100000</v>
      </c>
      <c r="I114" s="147">
        <f t="shared" si="2"/>
        <v>100000</v>
      </c>
      <c r="J114" s="148"/>
      <c r="K114" s="179" t="str">
        <f t="shared" si="3"/>
        <v>K13B</v>
      </c>
      <c r="L114" s="157" t="s">
        <v>5652</v>
      </c>
    </row>
    <row r="115" spans="1:12" ht="17.25" customHeight="1">
      <c r="A115" s="185">
        <v>111</v>
      </c>
      <c r="B115" s="154" t="s">
        <v>3376</v>
      </c>
      <c r="C115" s="154" t="s">
        <v>3377</v>
      </c>
      <c r="D115" s="154" t="s">
        <v>3373</v>
      </c>
      <c r="E115" s="147"/>
      <c r="F115" s="147"/>
      <c r="G115" s="147"/>
      <c r="H115" s="132">
        <v>100000</v>
      </c>
      <c r="I115" s="147">
        <f t="shared" si="2"/>
        <v>100000</v>
      </c>
      <c r="J115" s="148"/>
      <c r="K115" s="179" t="str">
        <f t="shared" si="3"/>
        <v>K13B</v>
      </c>
      <c r="L115" s="157" t="s">
        <v>5652</v>
      </c>
    </row>
    <row r="116" spans="1:12" ht="17.25" customHeight="1">
      <c r="A116" s="185">
        <v>112</v>
      </c>
      <c r="B116" s="30" t="s">
        <v>1687</v>
      </c>
      <c r="C116" s="30" t="s">
        <v>1688</v>
      </c>
      <c r="D116" s="30" t="s">
        <v>1689</v>
      </c>
      <c r="E116" s="147"/>
      <c r="F116" s="147"/>
      <c r="G116" s="147"/>
      <c r="H116" s="132">
        <v>50000</v>
      </c>
      <c r="I116" s="147">
        <f t="shared" si="2"/>
        <v>50000</v>
      </c>
      <c r="J116" s="148"/>
      <c r="K116" s="179" t="str">
        <f t="shared" si="3"/>
        <v>K14A</v>
      </c>
      <c r="L116" s="157" t="s">
        <v>5652</v>
      </c>
    </row>
    <row r="117" spans="1:12" ht="17.25" customHeight="1">
      <c r="A117" s="185">
        <v>113</v>
      </c>
      <c r="B117" s="30" t="s">
        <v>1690</v>
      </c>
      <c r="C117" s="30" t="s">
        <v>1691</v>
      </c>
      <c r="D117" s="30" t="s">
        <v>1689</v>
      </c>
      <c r="E117" s="147"/>
      <c r="F117" s="147"/>
      <c r="G117" s="147"/>
      <c r="H117" s="132">
        <v>50000</v>
      </c>
      <c r="I117" s="147">
        <f t="shared" si="2"/>
        <v>50000</v>
      </c>
      <c r="J117" s="148"/>
      <c r="K117" s="179" t="str">
        <f t="shared" si="3"/>
        <v>K14A</v>
      </c>
      <c r="L117" s="157" t="s">
        <v>5652</v>
      </c>
    </row>
    <row r="118" spans="1:12" ht="17.25" customHeight="1">
      <c r="A118" s="185">
        <v>114</v>
      </c>
      <c r="B118" s="30" t="s">
        <v>1692</v>
      </c>
      <c r="C118" s="30" t="s">
        <v>1693</v>
      </c>
      <c r="D118" s="30" t="s">
        <v>1689</v>
      </c>
      <c r="E118" s="147"/>
      <c r="F118" s="147"/>
      <c r="G118" s="147"/>
      <c r="H118" s="132">
        <v>50000</v>
      </c>
      <c r="I118" s="147">
        <f t="shared" si="2"/>
        <v>50000</v>
      </c>
      <c r="J118" s="148"/>
      <c r="K118" s="179" t="str">
        <f t="shared" si="3"/>
        <v>K14A</v>
      </c>
      <c r="L118" s="157" t="s">
        <v>5652</v>
      </c>
    </row>
    <row r="119" spans="1:12" ht="17.25" customHeight="1">
      <c r="A119" s="185">
        <v>115</v>
      </c>
      <c r="B119" s="30" t="s">
        <v>1694</v>
      </c>
      <c r="C119" s="30" t="s">
        <v>1695</v>
      </c>
      <c r="D119" s="30" t="s">
        <v>1689</v>
      </c>
      <c r="E119" s="147"/>
      <c r="F119" s="147"/>
      <c r="G119" s="147"/>
      <c r="H119" s="132">
        <v>50000</v>
      </c>
      <c r="I119" s="147">
        <f t="shared" si="2"/>
        <v>50000</v>
      </c>
      <c r="J119" s="148"/>
      <c r="K119" s="179" t="str">
        <f t="shared" si="3"/>
        <v>K14A</v>
      </c>
      <c r="L119" s="157" t="s">
        <v>5652</v>
      </c>
    </row>
    <row r="120" spans="1:12" ht="17.25" customHeight="1">
      <c r="A120" s="185">
        <v>116</v>
      </c>
      <c r="B120" s="30" t="s">
        <v>1696</v>
      </c>
      <c r="C120" s="30" t="s">
        <v>1697</v>
      </c>
      <c r="D120" s="30" t="s">
        <v>1689</v>
      </c>
      <c r="E120" s="147"/>
      <c r="F120" s="147"/>
      <c r="G120" s="147"/>
      <c r="H120" s="132">
        <v>50000</v>
      </c>
      <c r="I120" s="147">
        <f t="shared" si="2"/>
        <v>50000</v>
      </c>
      <c r="J120" s="148"/>
      <c r="K120" s="179" t="str">
        <f t="shared" si="3"/>
        <v>K14A</v>
      </c>
      <c r="L120" s="157" t="s">
        <v>5652</v>
      </c>
    </row>
    <row r="121" spans="1:12" ht="17.25" customHeight="1">
      <c r="A121" s="185">
        <v>117</v>
      </c>
      <c r="B121" s="30" t="s">
        <v>1698</v>
      </c>
      <c r="C121" s="30" t="s">
        <v>1699</v>
      </c>
      <c r="D121" s="30" t="s">
        <v>1689</v>
      </c>
      <c r="E121" s="147"/>
      <c r="F121" s="147"/>
      <c r="G121" s="147"/>
      <c r="H121" s="132">
        <v>50000</v>
      </c>
      <c r="I121" s="147">
        <f t="shared" si="2"/>
        <v>50000</v>
      </c>
      <c r="J121" s="148"/>
      <c r="K121" s="179" t="str">
        <f t="shared" si="3"/>
        <v>K14A</v>
      </c>
      <c r="L121" s="157" t="s">
        <v>5652</v>
      </c>
    </row>
    <row r="122" spans="1:12" ht="17.25" customHeight="1">
      <c r="A122" s="185">
        <v>118</v>
      </c>
      <c r="B122" s="30" t="s">
        <v>1700</v>
      </c>
      <c r="C122" s="30" t="s">
        <v>1701</v>
      </c>
      <c r="D122" s="30" t="s">
        <v>1689</v>
      </c>
      <c r="E122" s="147"/>
      <c r="F122" s="147"/>
      <c r="G122" s="147"/>
      <c r="H122" s="132">
        <v>50000</v>
      </c>
      <c r="I122" s="147">
        <f t="shared" si="2"/>
        <v>50000</v>
      </c>
      <c r="J122" s="148"/>
      <c r="K122" s="179" t="str">
        <f t="shared" si="3"/>
        <v>K14A</v>
      </c>
      <c r="L122" s="157" t="s">
        <v>5652</v>
      </c>
    </row>
    <row r="123" spans="1:12" ht="17.25" customHeight="1">
      <c r="A123" s="185">
        <v>119</v>
      </c>
      <c r="B123" s="30" t="s">
        <v>1702</v>
      </c>
      <c r="C123" s="30" t="s">
        <v>1703</v>
      </c>
      <c r="D123" s="30" t="s">
        <v>1689</v>
      </c>
      <c r="E123" s="147"/>
      <c r="F123" s="147"/>
      <c r="G123" s="147"/>
      <c r="H123" s="132">
        <v>50000</v>
      </c>
      <c r="I123" s="147">
        <f t="shared" si="2"/>
        <v>50000</v>
      </c>
      <c r="J123" s="148"/>
      <c r="K123" s="179" t="str">
        <f t="shared" si="3"/>
        <v>K14A</v>
      </c>
      <c r="L123" s="157" t="s">
        <v>5652</v>
      </c>
    </row>
    <row r="124" spans="1:12" ht="17.25" customHeight="1">
      <c r="A124" s="185">
        <v>120</v>
      </c>
      <c r="B124" s="30" t="s">
        <v>1704</v>
      </c>
      <c r="C124" s="30" t="s">
        <v>1705</v>
      </c>
      <c r="D124" s="30" t="s">
        <v>1689</v>
      </c>
      <c r="E124" s="147"/>
      <c r="F124" s="147"/>
      <c r="G124" s="147"/>
      <c r="H124" s="132">
        <v>50000</v>
      </c>
      <c r="I124" s="147">
        <f t="shared" si="2"/>
        <v>50000</v>
      </c>
      <c r="J124" s="148"/>
      <c r="K124" s="179" t="str">
        <f t="shared" si="3"/>
        <v>K14A</v>
      </c>
      <c r="L124" s="157" t="s">
        <v>5652</v>
      </c>
    </row>
    <row r="125" spans="1:12" ht="17.25" customHeight="1">
      <c r="A125" s="185">
        <v>121</v>
      </c>
      <c r="B125" s="30" t="s">
        <v>1706</v>
      </c>
      <c r="C125" s="30" t="s">
        <v>1707</v>
      </c>
      <c r="D125" s="30" t="s">
        <v>1689</v>
      </c>
      <c r="E125" s="147"/>
      <c r="F125" s="147"/>
      <c r="G125" s="147"/>
      <c r="H125" s="132">
        <v>50000</v>
      </c>
      <c r="I125" s="147">
        <f t="shared" si="2"/>
        <v>50000</v>
      </c>
      <c r="J125" s="148"/>
      <c r="K125" s="179" t="str">
        <f t="shared" si="3"/>
        <v>K14A</v>
      </c>
      <c r="L125" s="157" t="s">
        <v>5652</v>
      </c>
    </row>
    <row r="126" spans="1:12" ht="17.25" customHeight="1">
      <c r="A126" s="185">
        <v>122</v>
      </c>
      <c r="B126" s="30" t="s">
        <v>1708</v>
      </c>
      <c r="C126" s="30" t="s">
        <v>1709</v>
      </c>
      <c r="D126" s="30" t="s">
        <v>1689</v>
      </c>
      <c r="E126" s="147"/>
      <c r="F126" s="147"/>
      <c r="G126" s="147"/>
      <c r="H126" s="132">
        <v>50000</v>
      </c>
      <c r="I126" s="147">
        <f t="shared" si="2"/>
        <v>50000</v>
      </c>
      <c r="J126" s="148"/>
      <c r="K126" s="179" t="str">
        <f t="shared" si="3"/>
        <v>K14A</v>
      </c>
      <c r="L126" s="157" t="s">
        <v>5652</v>
      </c>
    </row>
    <row r="127" spans="1:12" ht="17.25" customHeight="1">
      <c r="A127" s="185">
        <v>123</v>
      </c>
      <c r="B127" s="30" t="s">
        <v>1710</v>
      </c>
      <c r="C127" s="30" t="s">
        <v>1711</v>
      </c>
      <c r="D127" s="30" t="s">
        <v>1689</v>
      </c>
      <c r="E127" s="147"/>
      <c r="F127" s="147"/>
      <c r="G127" s="147"/>
      <c r="H127" s="132">
        <v>50000</v>
      </c>
      <c r="I127" s="147">
        <f t="shared" si="2"/>
        <v>50000</v>
      </c>
      <c r="J127" s="148"/>
      <c r="K127" s="179" t="str">
        <f t="shared" si="3"/>
        <v>K14A</v>
      </c>
      <c r="L127" s="157" t="s">
        <v>5652</v>
      </c>
    </row>
    <row r="128" spans="1:12" ht="17.25" customHeight="1">
      <c r="A128" s="185">
        <v>124</v>
      </c>
      <c r="B128" s="30" t="s">
        <v>1712</v>
      </c>
      <c r="C128" s="30" t="s">
        <v>1713</v>
      </c>
      <c r="D128" s="30" t="s">
        <v>1689</v>
      </c>
      <c r="E128" s="147"/>
      <c r="F128" s="147"/>
      <c r="G128" s="147"/>
      <c r="H128" s="132">
        <v>50000</v>
      </c>
      <c r="I128" s="147">
        <f t="shared" si="2"/>
        <v>50000</v>
      </c>
      <c r="J128" s="148"/>
      <c r="K128" s="179" t="str">
        <f t="shared" si="3"/>
        <v>K14A</v>
      </c>
      <c r="L128" s="157" t="s">
        <v>5652</v>
      </c>
    </row>
    <row r="129" spans="1:12" ht="17.25" customHeight="1">
      <c r="A129" s="185">
        <v>125</v>
      </c>
      <c r="B129" s="30" t="s">
        <v>1714</v>
      </c>
      <c r="C129" s="30" t="s">
        <v>1715</v>
      </c>
      <c r="D129" s="30" t="s">
        <v>1689</v>
      </c>
      <c r="E129" s="147"/>
      <c r="F129" s="147"/>
      <c r="G129" s="147"/>
      <c r="H129" s="132">
        <v>50000</v>
      </c>
      <c r="I129" s="147">
        <f t="shared" si="2"/>
        <v>50000</v>
      </c>
      <c r="J129" s="148"/>
      <c r="K129" s="179" t="str">
        <f t="shared" si="3"/>
        <v>K14A</v>
      </c>
      <c r="L129" s="157" t="s">
        <v>5652</v>
      </c>
    </row>
    <row r="130" spans="1:12" ht="17.25" customHeight="1">
      <c r="A130" s="185">
        <v>126</v>
      </c>
      <c r="B130" s="30" t="s">
        <v>1716</v>
      </c>
      <c r="C130" s="30" t="s">
        <v>1717</v>
      </c>
      <c r="D130" s="30" t="s">
        <v>1689</v>
      </c>
      <c r="E130" s="147"/>
      <c r="F130" s="147"/>
      <c r="G130" s="147"/>
      <c r="H130" s="132">
        <v>50000</v>
      </c>
      <c r="I130" s="147">
        <f t="shared" si="2"/>
        <v>50000</v>
      </c>
      <c r="J130" s="148"/>
      <c r="K130" s="179" t="str">
        <f t="shared" si="3"/>
        <v>K14A</v>
      </c>
      <c r="L130" s="157" t="s">
        <v>5652</v>
      </c>
    </row>
    <row r="131" spans="1:12" ht="17.25" customHeight="1">
      <c r="A131" s="185">
        <v>127</v>
      </c>
      <c r="B131" s="30" t="s">
        <v>1718</v>
      </c>
      <c r="C131" s="30" t="s">
        <v>1719</v>
      </c>
      <c r="D131" s="30" t="s">
        <v>1689</v>
      </c>
      <c r="E131" s="147"/>
      <c r="F131" s="147"/>
      <c r="G131" s="147"/>
      <c r="H131" s="132">
        <v>50000</v>
      </c>
      <c r="I131" s="147">
        <f t="shared" si="2"/>
        <v>50000</v>
      </c>
      <c r="J131" s="148"/>
      <c r="K131" s="179" t="str">
        <f t="shared" si="3"/>
        <v>K14A</v>
      </c>
      <c r="L131" s="157" t="s">
        <v>5652</v>
      </c>
    </row>
    <row r="132" spans="1:12" ht="17.25" customHeight="1">
      <c r="A132" s="185">
        <v>128</v>
      </c>
      <c r="B132" s="30" t="s">
        <v>1720</v>
      </c>
      <c r="C132" s="30" t="s">
        <v>1721</v>
      </c>
      <c r="D132" s="30" t="s">
        <v>1689</v>
      </c>
      <c r="E132" s="147"/>
      <c r="F132" s="147"/>
      <c r="G132" s="147"/>
      <c r="H132" s="132">
        <v>50000</v>
      </c>
      <c r="I132" s="147">
        <f t="shared" si="2"/>
        <v>50000</v>
      </c>
      <c r="J132" s="148"/>
      <c r="K132" s="179" t="str">
        <f t="shared" si="3"/>
        <v>K14A</v>
      </c>
      <c r="L132" s="157" t="s">
        <v>5652</v>
      </c>
    </row>
    <row r="133" spans="1:12" ht="17.25" customHeight="1">
      <c r="A133" s="185">
        <v>129</v>
      </c>
      <c r="B133" s="30" t="s">
        <v>1722</v>
      </c>
      <c r="C133" s="30" t="s">
        <v>1723</v>
      </c>
      <c r="D133" s="30" t="s">
        <v>1689</v>
      </c>
      <c r="E133" s="147"/>
      <c r="F133" s="147"/>
      <c r="G133" s="147"/>
      <c r="H133" s="132">
        <v>50000</v>
      </c>
      <c r="I133" s="147">
        <f t="shared" ref="I133:I196" si="4">SUM(E133:H133)</f>
        <v>50000</v>
      </c>
      <c r="J133" s="148"/>
      <c r="K133" s="179" t="str">
        <f t="shared" ref="K133:K196" si="5">RIGHT(D133,4)</f>
        <v>K14A</v>
      </c>
      <c r="L133" s="157" t="s">
        <v>5652</v>
      </c>
    </row>
    <row r="134" spans="1:12" ht="17.25" customHeight="1">
      <c r="A134" s="185">
        <v>130</v>
      </c>
      <c r="B134" s="30" t="s">
        <v>1724</v>
      </c>
      <c r="C134" s="30" t="s">
        <v>1725</v>
      </c>
      <c r="D134" s="30" t="s">
        <v>1689</v>
      </c>
      <c r="E134" s="147"/>
      <c r="F134" s="147"/>
      <c r="G134" s="147"/>
      <c r="H134" s="132">
        <v>50000</v>
      </c>
      <c r="I134" s="147">
        <f t="shared" si="4"/>
        <v>50000</v>
      </c>
      <c r="J134" s="148"/>
      <c r="K134" s="179" t="str">
        <f t="shared" si="5"/>
        <v>K14A</v>
      </c>
      <c r="L134" s="157" t="s">
        <v>5652</v>
      </c>
    </row>
    <row r="135" spans="1:12" ht="17.25" customHeight="1">
      <c r="A135" s="185">
        <v>131</v>
      </c>
      <c r="B135" s="30" t="s">
        <v>1726</v>
      </c>
      <c r="C135" s="30" t="s">
        <v>1727</v>
      </c>
      <c r="D135" s="30" t="s">
        <v>1689</v>
      </c>
      <c r="E135" s="147"/>
      <c r="F135" s="147"/>
      <c r="G135" s="147"/>
      <c r="H135" s="132">
        <v>50000</v>
      </c>
      <c r="I135" s="147">
        <f t="shared" si="4"/>
        <v>50000</v>
      </c>
      <c r="J135" s="148"/>
      <c r="K135" s="179" t="str">
        <f t="shared" si="5"/>
        <v>K14A</v>
      </c>
      <c r="L135" s="157" t="s">
        <v>5652</v>
      </c>
    </row>
    <row r="136" spans="1:12" ht="17.25" customHeight="1">
      <c r="A136" s="185">
        <v>132</v>
      </c>
      <c r="B136" s="30" t="s">
        <v>1728</v>
      </c>
      <c r="C136" s="30" t="s">
        <v>1729</v>
      </c>
      <c r="D136" s="30" t="s">
        <v>1689</v>
      </c>
      <c r="E136" s="147"/>
      <c r="F136" s="147"/>
      <c r="G136" s="147"/>
      <c r="H136" s="132">
        <v>50000</v>
      </c>
      <c r="I136" s="147">
        <f t="shared" si="4"/>
        <v>50000</v>
      </c>
      <c r="J136" s="148"/>
      <c r="K136" s="179" t="str">
        <f t="shared" si="5"/>
        <v>K14A</v>
      </c>
      <c r="L136" s="157" t="s">
        <v>5652</v>
      </c>
    </row>
    <row r="137" spans="1:12" ht="17.25" customHeight="1">
      <c r="A137" s="185">
        <v>133</v>
      </c>
      <c r="B137" s="30" t="s">
        <v>1730</v>
      </c>
      <c r="C137" s="30" t="s">
        <v>1731</v>
      </c>
      <c r="D137" s="30" t="s">
        <v>1689</v>
      </c>
      <c r="E137" s="147">
        <f>VLOOKUP(B137,'Học phí'!$B$8:$F$395,5,0)</f>
        <v>2275000</v>
      </c>
      <c r="F137" s="147"/>
      <c r="G137" s="147">
        <f>VLOOKUP(B137,'Lệ phí thi lại'!$B$8:$F$434,5,0)</f>
        <v>60000</v>
      </c>
      <c r="H137" s="132">
        <v>50000</v>
      </c>
      <c r="I137" s="147">
        <f t="shared" si="4"/>
        <v>2385000</v>
      </c>
      <c r="J137" s="148"/>
      <c r="K137" s="179" t="str">
        <f t="shared" si="5"/>
        <v>K14A</v>
      </c>
      <c r="L137" s="157" t="s">
        <v>5652</v>
      </c>
    </row>
    <row r="138" spans="1:12" ht="17.25" customHeight="1">
      <c r="A138" s="185">
        <v>134</v>
      </c>
      <c r="B138" s="30" t="s">
        <v>1732</v>
      </c>
      <c r="C138" s="30" t="s">
        <v>1733</v>
      </c>
      <c r="D138" s="30" t="s">
        <v>1689</v>
      </c>
      <c r="E138" s="147">
        <f>VLOOKUP(B138,'Học phí'!$B$8:$F$395,5,0)</f>
        <v>675000</v>
      </c>
      <c r="F138" s="147"/>
      <c r="G138" s="147"/>
      <c r="H138" s="132">
        <v>50000</v>
      </c>
      <c r="I138" s="147">
        <f t="shared" si="4"/>
        <v>725000</v>
      </c>
      <c r="J138" s="148"/>
      <c r="K138" s="179" t="str">
        <f t="shared" si="5"/>
        <v>K14A</v>
      </c>
      <c r="L138" s="157" t="s">
        <v>5652</v>
      </c>
    </row>
    <row r="139" spans="1:12" ht="17.25" customHeight="1">
      <c r="A139" s="185">
        <v>135</v>
      </c>
      <c r="B139" s="30" t="s">
        <v>1734</v>
      </c>
      <c r="C139" s="30" t="s">
        <v>1735</v>
      </c>
      <c r="D139" s="30" t="s">
        <v>1689</v>
      </c>
      <c r="E139" s="147"/>
      <c r="F139" s="147"/>
      <c r="G139" s="147"/>
      <c r="H139" s="132">
        <v>50000</v>
      </c>
      <c r="I139" s="147">
        <f t="shared" si="4"/>
        <v>50000</v>
      </c>
      <c r="J139" s="148"/>
      <c r="K139" s="179" t="str">
        <f t="shared" si="5"/>
        <v>K14A</v>
      </c>
      <c r="L139" s="157" t="s">
        <v>5652</v>
      </c>
    </row>
    <row r="140" spans="1:12" ht="17.25" customHeight="1">
      <c r="A140" s="185">
        <v>136</v>
      </c>
      <c r="B140" s="30" t="s">
        <v>1736</v>
      </c>
      <c r="C140" s="30" t="s">
        <v>1737</v>
      </c>
      <c r="D140" s="30" t="s">
        <v>1689</v>
      </c>
      <c r="E140" s="147"/>
      <c r="F140" s="147"/>
      <c r="G140" s="147"/>
      <c r="H140" s="132">
        <v>50000</v>
      </c>
      <c r="I140" s="147">
        <f t="shared" si="4"/>
        <v>50000</v>
      </c>
      <c r="J140" s="148"/>
      <c r="K140" s="179" t="str">
        <f t="shared" si="5"/>
        <v>K14A</v>
      </c>
      <c r="L140" s="157" t="s">
        <v>5652</v>
      </c>
    </row>
    <row r="141" spans="1:12" ht="17.25" customHeight="1">
      <c r="A141" s="185">
        <v>137</v>
      </c>
      <c r="B141" s="30" t="s">
        <v>1738</v>
      </c>
      <c r="C141" s="30" t="s">
        <v>1739</v>
      </c>
      <c r="D141" s="30" t="s">
        <v>1689</v>
      </c>
      <c r="E141" s="147"/>
      <c r="F141" s="147"/>
      <c r="G141" s="147"/>
      <c r="H141" s="132">
        <v>50000</v>
      </c>
      <c r="I141" s="147">
        <f t="shared" si="4"/>
        <v>50000</v>
      </c>
      <c r="J141" s="148"/>
      <c r="K141" s="179" t="str">
        <f t="shared" si="5"/>
        <v>K14A</v>
      </c>
      <c r="L141" s="157" t="s">
        <v>5652</v>
      </c>
    </row>
    <row r="142" spans="1:12" ht="17.25" customHeight="1">
      <c r="A142" s="185">
        <v>138</v>
      </c>
      <c r="B142" s="30" t="s">
        <v>1740</v>
      </c>
      <c r="C142" s="30" t="s">
        <v>1741</v>
      </c>
      <c r="D142" s="30" t="s">
        <v>1689</v>
      </c>
      <c r="E142" s="147"/>
      <c r="F142" s="147"/>
      <c r="G142" s="147"/>
      <c r="H142" s="132">
        <v>50000</v>
      </c>
      <c r="I142" s="147">
        <f t="shared" si="4"/>
        <v>50000</v>
      </c>
      <c r="J142" s="148"/>
      <c r="K142" s="179" t="str">
        <f t="shared" si="5"/>
        <v>K14A</v>
      </c>
      <c r="L142" s="157" t="s">
        <v>5652</v>
      </c>
    </row>
    <row r="143" spans="1:12" ht="17.25" customHeight="1">
      <c r="A143" s="185">
        <v>139</v>
      </c>
      <c r="B143" s="30" t="s">
        <v>1742</v>
      </c>
      <c r="C143" s="30" t="s">
        <v>1743</v>
      </c>
      <c r="D143" s="30" t="s">
        <v>1689</v>
      </c>
      <c r="E143" s="147">
        <f>VLOOKUP(B143,'Học phí'!$B$8:$F$395,5,0)</f>
        <v>675000</v>
      </c>
      <c r="F143" s="147"/>
      <c r="G143" s="147"/>
      <c r="H143" s="132">
        <v>50000</v>
      </c>
      <c r="I143" s="147">
        <f t="shared" si="4"/>
        <v>725000</v>
      </c>
      <c r="J143" s="148"/>
      <c r="K143" s="179" t="str">
        <f t="shared" si="5"/>
        <v>K14A</v>
      </c>
      <c r="L143" s="157" t="s">
        <v>5652</v>
      </c>
    </row>
    <row r="144" spans="1:12" ht="17.25" customHeight="1">
      <c r="A144" s="185">
        <v>140</v>
      </c>
      <c r="B144" s="30" t="s">
        <v>1744</v>
      </c>
      <c r="C144" s="30" t="s">
        <v>1745</v>
      </c>
      <c r="D144" s="30" t="s">
        <v>1689</v>
      </c>
      <c r="E144" s="147"/>
      <c r="F144" s="147"/>
      <c r="G144" s="147"/>
      <c r="H144" s="132">
        <v>50000</v>
      </c>
      <c r="I144" s="147">
        <f t="shared" si="4"/>
        <v>50000</v>
      </c>
      <c r="J144" s="148"/>
      <c r="K144" s="179" t="str">
        <f t="shared" si="5"/>
        <v>K14A</v>
      </c>
      <c r="L144" s="157" t="s">
        <v>5652</v>
      </c>
    </row>
    <row r="145" spans="1:12" ht="17.25" customHeight="1">
      <c r="A145" s="185">
        <v>141</v>
      </c>
      <c r="B145" s="30" t="s">
        <v>1746</v>
      </c>
      <c r="C145" s="30" t="s">
        <v>1747</v>
      </c>
      <c r="D145" s="30" t="s">
        <v>1689</v>
      </c>
      <c r="E145" s="147"/>
      <c r="F145" s="147"/>
      <c r="G145" s="147"/>
      <c r="H145" s="132">
        <v>50000</v>
      </c>
      <c r="I145" s="147">
        <f t="shared" si="4"/>
        <v>50000</v>
      </c>
      <c r="J145" s="148"/>
      <c r="K145" s="179" t="str">
        <f t="shared" si="5"/>
        <v>K14A</v>
      </c>
      <c r="L145" s="157" t="s">
        <v>5652</v>
      </c>
    </row>
    <row r="146" spans="1:12" ht="17.25" customHeight="1">
      <c r="A146" s="185">
        <v>142</v>
      </c>
      <c r="B146" s="30" t="s">
        <v>1748</v>
      </c>
      <c r="C146" s="30" t="s">
        <v>1749</v>
      </c>
      <c r="D146" s="30" t="s">
        <v>1689</v>
      </c>
      <c r="E146" s="147"/>
      <c r="F146" s="147"/>
      <c r="G146" s="147"/>
      <c r="H146" s="132">
        <v>50000</v>
      </c>
      <c r="I146" s="147">
        <f t="shared" si="4"/>
        <v>50000</v>
      </c>
      <c r="J146" s="148"/>
      <c r="K146" s="179" t="str">
        <f t="shared" si="5"/>
        <v>K14A</v>
      </c>
      <c r="L146" s="157" t="s">
        <v>5652</v>
      </c>
    </row>
    <row r="147" spans="1:12" ht="17.25" customHeight="1">
      <c r="A147" s="185">
        <v>143</v>
      </c>
      <c r="B147" s="30" t="s">
        <v>1750</v>
      </c>
      <c r="C147" s="30" t="s">
        <v>197</v>
      </c>
      <c r="D147" s="30" t="s">
        <v>1689</v>
      </c>
      <c r="E147" s="147"/>
      <c r="F147" s="147"/>
      <c r="G147" s="147"/>
      <c r="H147" s="132">
        <v>50000</v>
      </c>
      <c r="I147" s="147">
        <f t="shared" si="4"/>
        <v>50000</v>
      </c>
      <c r="J147" s="148"/>
      <c r="K147" s="179" t="str">
        <f t="shared" si="5"/>
        <v>K14A</v>
      </c>
      <c r="L147" s="157" t="s">
        <v>5652</v>
      </c>
    </row>
    <row r="148" spans="1:12" ht="17.25" customHeight="1">
      <c r="A148" s="185">
        <v>144</v>
      </c>
      <c r="B148" s="30" t="s">
        <v>1751</v>
      </c>
      <c r="C148" s="30" t="s">
        <v>1752</v>
      </c>
      <c r="D148" s="30" t="s">
        <v>1689</v>
      </c>
      <c r="E148" s="147"/>
      <c r="F148" s="147"/>
      <c r="G148" s="147"/>
      <c r="H148" s="132">
        <v>50000</v>
      </c>
      <c r="I148" s="147">
        <f t="shared" si="4"/>
        <v>50000</v>
      </c>
      <c r="J148" s="148"/>
      <c r="K148" s="179" t="str">
        <f t="shared" si="5"/>
        <v>K14A</v>
      </c>
      <c r="L148" s="157" t="s">
        <v>5652</v>
      </c>
    </row>
    <row r="149" spans="1:12" ht="17.25" customHeight="1">
      <c r="A149" s="185">
        <v>145</v>
      </c>
      <c r="B149" s="30" t="s">
        <v>1753</v>
      </c>
      <c r="C149" s="30" t="s">
        <v>1754</v>
      </c>
      <c r="D149" s="30" t="s">
        <v>1689</v>
      </c>
      <c r="E149" s="147"/>
      <c r="F149" s="147"/>
      <c r="G149" s="147"/>
      <c r="H149" s="132">
        <v>50000</v>
      </c>
      <c r="I149" s="147">
        <f t="shared" si="4"/>
        <v>50000</v>
      </c>
      <c r="J149" s="148"/>
      <c r="K149" s="179" t="str">
        <f t="shared" si="5"/>
        <v>K14A</v>
      </c>
      <c r="L149" s="157" t="s">
        <v>5652</v>
      </c>
    </row>
    <row r="150" spans="1:12" ht="17.25" customHeight="1">
      <c r="A150" s="185">
        <v>146</v>
      </c>
      <c r="B150" s="30" t="s">
        <v>1755</v>
      </c>
      <c r="C150" s="30" t="s">
        <v>1756</v>
      </c>
      <c r="D150" s="30" t="s">
        <v>1689</v>
      </c>
      <c r="E150" s="147"/>
      <c r="F150" s="147"/>
      <c r="G150" s="147"/>
      <c r="H150" s="132">
        <v>50000</v>
      </c>
      <c r="I150" s="147">
        <f t="shared" si="4"/>
        <v>50000</v>
      </c>
      <c r="J150" s="148"/>
      <c r="K150" s="179" t="str">
        <f t="shared" si="5"/>
        <v>K14A</v>
      </c>
      <c r="L150" s="157" t="s">
        <v>5652</v>
      </c>
    </row>
    <row r="151" spans="1:12" ht="17.25" customHeight="1">
      <c r="A151" s="185">
        <v>147</v>
      </c>
      <c r="B151" s="30" t="s">
        <v>2859</v>
      </c>
      <c r="C151" s="30" t="s">
        <v>2860</v>
      </c>
      <c r="D151" s="30" t="s">
        <v>2861</v>
      </c>
      <c r="E151" s="147"/>
      <c r="F151" s="147"/>
      <c r="G151" s="147"/>
      <c r="H151" s="132">
        <v>50000</v>
      </c>
      <c r="I151" s="147">
        <f t="shared" si="4"/>
        <v>50000</v>
      </c>
      <c r="J151" s="148"/>
      <c r="K151" s="179" t="str">
        <f t="shared" si="5"/>
        <v>K14A</v>
      </c>
      <c r="L151" s="157" t="s">
        <v>5652</v>
      </c>
    </row>
    <row r="152" spans="1:12" ht="17.25" customHeight="1">
      <c r="A152" s="185">
        <v>148</v>
      </c>
      <c r="B152" s="30" t="s">
        <v>2862</v>
      </c>
      <c r="C152" s="30" t="s">
        <v>293</v>
      </c>
      <c r="D152" s="30" t="s">
        <v>2861</v>
      </c>
      <c r="E152" s="147"/>
      <c r="F152" s="147"/>
      <c r="G152" s="147"/>
      <c r="H152" s="132">
        <v>50000</v>
      </c>
      <c r="I152" s="147">
        <f t="shared" si="4"/>
        <v>50000</v>
      </c>
      <c r="J152" s="148"/>
      <c r="K152" s="179" t="str">
        <f t="shared" si="5"/>
        <v>K14A</v>
      </c>
      <c r="L152" s="157" t="s">
        <v>5652</v>
      </c>
    </row>
    <row r="153" spans="1:12" ht="17.25" customHeight="1">
      <c r="A153" s="185">
        <v>149</v>
      </c>
      <c r="B153" s="30" t="s">
        <v>2863</v>
      </c>
      <c r="C153" s="30" t="s">
        <v>2864</v>
      </c>
      <c r="D153" s="30" t="s">
        <v>2861</v>
      </c>
      <c r="E153" s="147"/>
      <c r="F153" s="147"/>
      <c r="G153" s="147"/>
      <c r="H153" s="132">
        <v>50000</v>
      </c>
      <c r="I153" s="147">
        <f t="shared" si="4"/>
        <v>50000</v>
      </c>
      <c r="J153" s="148"/>
      <c r="K153" s="179" t="str">
        <f t="shared" si="5"/>
        <v>K14A</v>
      </c>
      <c r="L153" s="157" t="s">
        <v>5652</v>
      </c>
    </row>
    <row r="154" spans="1:12" ht="17.25" customHeight="1">
      <c r="A154" s="185">
        <v>150</v>
      </c>
      <c r="B154" s="30" t="s">
        <v>2865</v>
      </c>
      <c r="C154" s="30" t="s">
        <v>2866</v>
      </c>
      <c r="D154" s="30" t="s">
        <v>2861</v>
      </c>
      <c r="E154" s="147"/>
      <c r="F154" s="147"/>
      <c r="G154" s="147"/>
      <c r="H154" s="132">
        <v>50000</v>
      </c>
      <c r="I154" s="147">
        <f t="shared" si="4"/>
        <v>50000</v>
      </c>
      <c r="J154" s="148"/>
      <c r="K154" s="179" t="str">
        <f t="shared" si="5"/>
        <v>K14A</v>
      </c>
      <c r="L154" s="157" t="s">
        <v>5652</v>
      </c>
    </row>
    <row r="155" spans="1:12" ht="17.25" customHeight="1">
      <c r="A155" s="185">
        <v>151</v>
      </c>
      <c r="B155" s="30" t="s">
        <v>2867</v>
      </c>
      <c r="C155" s="30" t="s">
        <v>2868</v>
      </c>
      <c r="D155" s="30" t="s">
        <v>2861</v>
      </c>
      <c r="E155" s="147"/>
      <c r="F155" s="147"/>
      <c r="G155" s="147"/>
      <c r="H155" s="132">
        <v>50000</v>
      </c>
      <c r="I155" s="147">
        <f t="shared" si="4"/>
        <v>50000</v>
      </c>
      <c r="J155" s="148"/>
      <c r="K155" s="179" t="str">
        <f t="shared" si="5"/>
        <v>K14A</v>
      </c>
      <c r="L155" s="157" t="s">
        <v>5652</v>
      </c>
    </row>
    <row r="156" spans="1:12" ht="17.25" customHeight="1">
      <c r="A156" s="185">
        <v>152</v>
      </c>
      <c r="B156" s="30" t="s">
        <v>2869</v>
      </c>
      <c r="C156" s="30" t="s">
        <v>2870</v>
      </c>
      <c r="D156" s="30" t="s">
        <v>2861</v>
      </c>
      <c r="E156" s="147"/>
      <c r="F156" s="147"/>
      <c r="G156" s="147"/>
      <c r="H156" s="132">
        <v>50000</v>
      </c>
      <c r="I156" s="147">
        <f t="shared" si="4"/>
        <v>50000</v>
      </c>
      <c r="J156" s="148"/>
      <c r="K156" s="179" t="str">
        <f t="shared" si="5"/>
        <v>K14A</v>
      </c>
      <c r="L156" s="157" t="s">
        <v>5652</v>
      </c>
    </row>
    <row r="157" spans="1:12" ht="17.25" customHeight="1">
      <c r="A157" s="185">
        <v>153</v>
      </c>
      <c r="B157" s="30" t="s">
        <v>2871</v>
      </c>
      <c r="C157" s="30" t="s">
        <v>2872</v>
      </c>
      <c r="D157" s="30" t="s">
        <v>2861</v>
      </c>
      <c r="E157" s="147"/>
      <c r="F157" s="147"/>
      <c r="G157" s="147"/>
      <c r="H157" s="132">
        <v>100000</v>
      </c>
      <c r="I157" s="147">
        <f t="shared" si="4"/>
        <v>100000</v>
      </c>
      <c r="J157" s="148"/>
      <c r="K157" s="179" t="str">
        <f t="shared" si="5"/>
        <v>K14A</v>
      </c>
      <c r="L157" s="157" t="s">
        <v>5652</v>
      </c>
    </row>
    <row r="158" spans="1:12" ht="17.25" customHeight="1">
      <c r="A158" s="185">
        <v>154</v>
      </c>
      <c r="B158" s="30" t="s">
        <v>2873</v>
      </c>
      <c r="C158" s="30" t="s">
        <v>2874</v>
      </c>
      <c r="D158" s="30" t="s">
        <v>2861</v>
      </c>
      <c r="E158" s="147"/>
      <c r="F158" s="147"/>
      <c r="G158" s="147"/>
      <c r="H158" s="132">
        <v>50000</v>
      </c>
      <c r="I158" s="147">
        <f t="shared" si="4"/>
        <v>50000</v>
      </c>
      <c r="J158" s="148"/>
      <c r="K158" s="179" t="str">
        <f t="shared" si="5"/>
        <v>K14A</v>
      </c>
      <c r="L158" s="157" t="s">
        <v>5652</v>
      </c>
    </row>
    <row r="159" spans="1:12" ht="17.25" customHeight="1">
      <c r="A159" s="185">
        <v>155</v>
      </c>
      <c r="B159" s="30" t="s">
        <v>2875</v>
      </c>
      <c r="C159" s="30" t="s">
        <v>2876</v>
      </c>
      <c r="D159" s="30" t="s">
        <v>2861</v>
      </c>
      <c r="E159" s="147"/>
      <c r="F159" s="147"/>
      <c r="G159" s="147"/>
      <c r="H159" s="132">
        <v>100000</v>
      </c>
      <c r="I159" s="147">
        <f t="shared" si="4"/>
        <v>100000</v>
      </c>
      <c r="J159" s="148"/>
      <c r="K159" s="179" t="str">
        <f t="shared" si="5"/>
        <v>K14A</v>
      </c>
      <c r="L159" s="157" t="s">
        <v>5652</v>
      </c>
    </row>
    <row r="160" spans="1:12" ht="17.25" customHeight="1">
      <c r="A160" s="185">
        <v>156</v>
      </c>
      <c r="B160" s="30" t="s">
        <v>2877</v>
      </c>
      <c r="C160" s="30" t="s">
        <v>2878</v>
      </c>
      <c r="D160" s="30" t="s">
        <v>2861</v>
      </c>
      <c r="E160" s="147"/>
      <c r="F160" s="147"/>
      <c r="G160" s="147"/>
      <c r="H160" s="132">
        <v>50000</v>
      </c>
      <c r="I160" s="147">
        <f t="shared" si="4"/>
        <v>50000</v>
      </c>
      <c r="J160" s="148"/>
      <c r="K160" s="179" t="str">
        <f t="shared" si="5"/>
        <v>K14A</v>
      </c>
      <c r="L160" s="157" t="s">
        <v>5652</v>
      </c>
    </row>
    <row r="161" spans="1:12" ht="17.25" customHeight="1">
      <c r="A161" s="185">
        <v>157</v>
      </c>
      <c r="B161" s="30" t="s">
        <v>2879</v>
      </c>
      <c r="C161" s="30" t="s">
        <v>2880</v>
      </c>
      <c r="D161" s="30" t="s">
        <v>2861</v>
      </c>
      <c r="E161" s="147"/>
      <c r="F161" s="147"/>
      <c r="G161" s="147"/>
      <c r="H161" s="132">
        <v>50000</v>
      </c>
      <c r="I161" s="147">
        <f t="shared" si="4"/>
        <v>50000</v>
      </c>
      <c r="J161" s="148"/>
      <c r="K161" s="179" t="str">
        <f t="shared" si="5"/>
        <v>K14A</v>
      </c>
      <c r="L161" s="157" t="s">
        <v>5652</v>
      </c>
    </row>
    <row r="162" spans="1:12" ht="17.25" customHeight="1">
      <c r="A162" s="185">
        <v>158</v>
      </c>
      <c r="B162" s="30" t="s">
        <v>2881</v>
      </c>
      <c r="C162" s="30" t="s">
        <v>1899</v>
      </c>
      <c r="D162" s="30" t="s">
        <v>2861</v>
      </c>
      <c r="E162" s="147"/>
      <c r="F162" s="147"/>
      <c r="G162" s="147"/>
      <c r="H162" s="132">
        <v>50000</v>
      </c>
      <c r="I162" s="147">
        <f t="shared" si="4"/>
        <v>50000</v>
      </c>
      <c r="J162" s="148"/>
      <c r="K162" s="179" t="str">
        <f t="shared" si="5"/>
        <v>K14A</v>
      </c>
      <c r="L162" s="157" t="s">
        <v>5652</v>
      </c>
    </row>
    <row r="163" spans="1:12" ht="17.25" customHeight="1">
      <c r="A163" s="185">
        <v>159</v>
      </c>
      <c r="B163" s="30" t="s">
        <v>2882</v>
      </c>
      <c r="C163" s="30" t="s">
        <v>2883</v>
      </c>
      <c r="D163" s="30" t="s">
        <v>2861</v>
      </c>
      <c r="E163" s="147"/>
      <c r="F163" s="147"/>
      <c r="G163" s="147"/>
      <c r="H163" s="132">
        <v>50000</v>
      </c>
      <c r="I163" s="147">
        <f t="shared" si="4"/>
        <v>50000</v>
      </c>
      <c r="J163" s="148"/>
      <c r="K163" s="179" t="str">
        <f t="shared" si="5"/>
        <v>K14A</v>
      </c>
      <c r="L163" s="157" t="s">
        <v>5652</v>
      </c>
    </row>
    <row r="164" spans="1:12" ht="17.25" customHeight="1">
      <c r="A164" s="185">
        <v>160</v>
      </c>
      <c r="B164" s="30" t="s">
        <v>2884</v>
      </c>
      <c r="C164" s="30" t="s">
        <v>2885</v>
      </c>
      <c r="D164" s="30" t="s">
        <v>2861</v>
      </c>
      <c r="E164" s="147"/>
      <c r="F164" s="147"/>
      <c r="G164" s="147"/>
      <c r="H164" s="132">
        <v>50000</v>
      </c>
      <c r="I164" s="147">
        <f t="shared" si="4"/>
        <v>50000</v>
      </c>
      <c r="J164" s="148"/>
      <c r="K164" s="179" t="str">
        <f t="shared" si="5"/>
        <v>K14A</v>
      </c>
      <c r="L164" s="157" t="s">
        <v>5652</v>
      </c>
    </row>
    <row r="165" spans="1:12" ht="17.25" customHeight="1">
      <c r="A165" s="185">
        <v>161</v>
      </c>
      <c r="B165" s="30" t="s">
        <v>2886</v>
      </c>
      <c r="C165" s="30" t="s">
        <v>2887</v>
      </c>
      <c r="D165" s="30" t="s">
        <v>2861</v>
      </c>
      <c r="E165" s="147"/>
      <c r="F165" s="147"/>
      <c r="G165" s="147"/>
      <c r="H165" s="132">
        <v>50000</v>
      </c>
      <c r="I165" s="147">
        <f t="shared" si="4"/>
        <v>50000</v>
      </c>
      <c r="J165" s="148"/>
      <c r="K165" s="179" t="str">
        <f t="shared" si="5"/>
        <v>K14A</v>
      </c>
      <c r="L165" s="157" t="s">
        <v>5652</v>
      </c>
    </row>
    <row r="166" spans="1:12" ht="17.25" customHeight="1">
      <c r="A166" s="185">
        <v>162</v>
      </c>
      <c r="B166" s="30" t="s">
        <v>2888</v>
      </c>
      <c r="C166" s="30" t="s">
        <v>2889</v>
      </c>
      <c r="D166" s="30" t="s">
        <v>2861</v>
      </c>
      <c r="E166" s="147"/>
      <c r="F166" s="147"/>
      <c r="G166" s="147"/>
      <c r="H166" s="132">
        <v>50000</v>
      </c>
      <c r="I166" s="147">
        <f t="shared" si="4"/>
        <v>50000</v>
      </c>
      <c r="J166" s="148"/>
      <c r="K166" s="179" t="str">
        <f t="shared" si="5"/>
        <v>K14A</v>
      </c>
      <c r="L166" s="157" t="s">
        <v>5652</v>
      </c>
    </row>
    <row r="167" spans="1:12" ht="17.25" customHeight="1">
      <c r="A167" s="185">
        <v>163</v>
      </c>
      <c r="B167" s="30" t="s">
        <v>2890</v>
      </c>
      <c r="C167" s="30" t="s">
        <v>2891</v>
      </c>
      <c r="D167" s="30" t="s">
        <v>2861</v>
      </c>
      <c r="E167" s="147"/>
      <c r="F167" s="147"/>
      <c r="G167" s="147"/>
      <c r="H167" s="132">
        <v>50000</v>
      </c>
      <c r="I167" s="147">
        <f t="shared" si="4"/>
        <v>50000</v>
      </c>
      <c r="J167" s="148"/>
      <c r="K167" s="179" t="str">
        <f t="shared" si="5"/>
        <v>K14A</v>
      </c>
      <c r="L167" s="157" t="s">
        <v>5652</v>
      </c>
    </row>
    <row r="168" spans="1:12" ht="17.25" customHeight="1">
      <c r="A168" s="185">
        <v>164</v>
      </c>
      <c r="B168" s="30" t="s">
        <v>2892</v>
      </c>
      <c r="C168" s="30" t="s">
        <v>2893</v>
      </c>
      <c r="D168" s="30" t="s">
        <v>2861</v>
      </c>
      <c r="E168" s="147"/>
      <c r="F168" s="147"/>
      <c r="G168" s="147"/>
      <c r="H168" s="132">
        <v>50000</v>
      </c>
      <c r="I168" s="147">
        <f t="shared" si="4"/>
        <v>50000</v>
      </c>
      <c r="J168" s="148"/>
      <c r="K168" s="179" t="str">
        <f t="shared" si="5"/>
        <v>K14A</v>
      </c>
      <c r="L168" s="157" t="s">
        <v>5652</v>
      </c>
    </row>
    <row r="169" spans="1:12" ht="17.25" customHeight="1">
      <c r="A169" s="185">
        <v>165</v>
      </c>
      <c r="B169" s="30" t="s">
        <v>2894</v>
      </c>
      <c r="C169" s="30" t="s">
        <v>2895</v>
      </c>
      <c r="D169" s="30" t="s">
        <v>2861</v>
      </c>
      <c r="E169" s="147"/>
      <c r="F169" s="147"/>
      <c r="G169" s="147"/>
      <c r="H169" s="132">
        <v>50000</v>
      </c>
      <c r="I169" s="147">
        <f t="shared" si="4"/>
        <v>50000</v>
      </c>
      <c r="J169" s="148"/>
      <c r="K169" s="179" t="str">
        <f t="shared" si="5"/>
        <v>K14A</v>
      </c>
      <c r="L169" s="157" t="s">
        <v>5652</v>
      </c>
    </row>
    <row r="170" spans="1:12" ht="17.25" customHeight="1">
      <c r="A170" s="185">
        <v>166</v>
      </c>
      <c r="B170" s="30" t="s">
        <v>2896</v>
      </c>
      <c r="C170" s="30" t="s">
        <v>2897</v>
      </c>
      <c r="D170" s="30" t="s">
        <v>2861</v>
      </c>
      <c r="E170" s="147"/>
      <c r="F170" s="147"/>
      <c r="G170" s="147">
        <f>VLOOKUP(B170,'Lệ phí thi lại'!$B$8:$F$434,5,0)</f>
        <v>60000</v>
      </c>
      <c r="H170" s="132">
        <v>50000</v>
      </c>
      <c r="I170" s="147">
        <f t="shared" si="4"/>
        <v>110000</v>
      </c>
      <c r="J170" s="148"/>
      <c r="K170" s="179" t="str">
        <f t="shared" si="5"/>
        <v>K14A</v>
      </c>
      <c r="L170" s="157" t="s">
        <v>5652</v>
      </c>
    </row>
    <row r="171" spans="1:12" ht="17.25" customHeight="1">
      <c r="A171" s="185">
        <v>167</v>
      </c>
      <c r="B171" s="30" t="s">
        <v>2898</v>
      </c>
      <c r="C171" s="30" t="s">
        <v>2899</v>
      </c>
      <c r="D171" s="30" t="s">
        <v>2861</v>
      </c>
      <c r="E171" s="147"/>
      <c r="F171" s="147"/>
      <c r="G171" s="147"/>
      <c r="H171" s="132">
        <v>50000</v>
      </c>
      <c r="I171" s="147">
        <f t="shared" si="4"/>
        <v>50000</v>
      </c>
      <c r="J171" s="148"/>
      <c r="K171" s="179" t="str">
        <f t="shared" si="5"/>
        <v>K14A</v>
      </c>
      <c r="L171" s="157" t="s">
        <v>5652</v>
      </c>
    </row>
    <row r="172" spans="1:12" ht="17.25" customHeight="1">
      <c r="A172" s="185">
        <v>168</v>
      </c>
      <c r="B172" s="30" t="s">
        <v>2900</v>
      </c>
      <c r="C172" s="30" t="s">
        <v>2901</v>
      </c>
      <c r="D172" s="30" t="s">
        <v>2861</v>
      </c>
      <c r="E172" s="147"/>
      <c r="F172" s="147"/>
      <c r="G172" s="147"/>
      <c r="H172" s="132">
        <v>50000</v>
      </c>
      <c r="I172" s="147">
        <f t="shared" si="4"/>
        <v>50000</v>
      </c>
      <c r="J172" s="148"/>
      <c r="K172" s="179" t="str">
        <f t="shared" si="5"/>
        <v>K14A</v>
      </c>
      <c r="L172" s="157" t="s">
        <v>5652</v>
      </c>
    </row>
    <row r="173" spans="1:12" ht="17.25" customHeight="1">
      <c r="A173" s="185">
        <v>169</v>
      </c>
      <c r="B173" s="30" t="s">
        <v>2902</v>
      </c>
      <c r="C173" s="30" t="s">
        <v>2903</v>
      </c>
      <c r="D173" s="30" t="s">
        <v>2861</v>
      </c>
      <c r="E173" s="147"/>
      <c r="F173" s="147"/>
      <c r="G173" s="147"/>
      <c r="H173" s="132">
        <v>50000</v>
      </c>
      <c r="I173" s="147">
        <f t="shared" si="4"/>
        <v>50000</v>
      </c>
      <c r="J173" s="148"/>
      <c r="K173" s="179" t="str">
        <f t="shared" si="5"/>
        <v>K14A</v>
      </c>
      <c r="L173" s="157" t="s">
        <v>5652</v>
      </c>
    </row>
    <row r="174" spans="1:12" ht="17.25" customHeight="1">
      <c r="A174" s="185">
        <v>170</v>
      </c>
      <c r="B174" s="30" t="s">
        <v>2904</v>
      </c>
      <c r="C174" s="30" t="s">
        <v>2905</v>
      </c>
      <c r="D174" s="30" t="s">
        <v>2861</v>
      </c>
      <c r="E174" s="147"/>
      <c r="F174" s="147"/>
      <c r="G174" s="147"/>
      <c r="H174" s="132">
        <v>50000</v>
      </c>
      <c r="I174" s="147">
        <f t="shared" si="4"/>
        <v>50000</v>
      </c>
      <c r="J174" s="148"/>
      <c r="K174" s="179" t="str">
        <f t="shared" si="5"/>
        <v>K14A</v>
      </c>
      <c r="L174" s="157" t="s">
        <v>5652</v>
      </c>
    </row>
    <row r="175" spans="1:12" ht="17.25" customHeight="1">
      <c r="A175" s="185">
        <v>171</v>
      </c>
      <c r="B175" s="30" t="s">
        <v>2906</v>
      </c>
      <c r="C175" s="30" t="s">
        <v>2907</v>
      </c>
      <c r="D175" s="30" t="s">
        <v>2861</v>
      </c>
      <c r="E175" s="147"/>
      <c r="F175" s="147"/>
      <c r="G175" s="147"/>
      <c r="H175" s="132">
        <v>50000</v>
      </c>
      <c r="I175" s="147">
        <f t="shared" si="4"/>
        <v>50000</v>
      </c>
      <c r="J175" s="148"/>
      <c r="K175" s="179" t="str">
        <f t="shared" si="5"/>
        <v>K14A</v>
      </c>
      <c r="L175" s="157" t="s">
        <v>5652</v>
      </c>
    </row>
    <row r="176" spans="1:12" ht="17.25" customHeight="1">
      <c r="A176" s="185">
        <v>172</v>
      </c>
      <c r="B176" s="30" t="s">
        <v>2908</v>
      </c>
      <c r="C176" s="30" t="s">
        <v>2909</v>
      </c>
      <c r="D176" s="30" t="s">
        <v>2861</v>
      </c>
      <c r="E176" s="147"/>
      <c r="F176" s="147"/>
      <c r="G176" s="147"/>
      <c r="H176" s="132">
        <v>50000</v>
      </c>
      <c r="I176" s="147">
        <f t="shared" si="4"/>
        <v>50000</v>
      </c>
      <c r="J176" s="148"/>
      <c r="K176" s="179" t="str">
        <f t="shared" si="5"/>
        <v>K14A</v>
      </c>
      <c r="L176" s="157" t="s">
        <v>5652</v>
      </c>
    </row>
    <row r="177" spans="1:12" ht="17.25" customHeight="1">
      <c r="A177" s="185">
        <v>173</v>
      </c>
      <c r="B177" s="30" t="s">
        <v>2910</v>
      </c>
      <c r="C177" s="30" t="s">
        <v>2911</v>
      </c>
      <c r="D177" s="30" t="s">
        <v>2861</v>
      </c>
      <c r="E177" s="147"/>
      <c r="F177" s="147"/>
      <c r="G177" s="147"/>
      <c r="H177" s="132">
        <v>50000</v>
      </c>
      <c r="I177" s="147">
        <f t="shared" si="4"/>
        <v>50000</v>
      </c>
      <c r="J177" s="148"/>
      <c r="K177" s="179" t="str">
        <f t="shared" si="5"/>
        <v>K14A</v>
      </c>
      <c r="L177" s="157" t="s">
        <v>5652</v>
      </c>
    </row>
    <row r="178" spans="1:12" ht="17.25" customHeight="1">
      <c r="A178" s="185">
        <v>174</v>
      </c>
      <c r="B178" s="30" t="s">
        <v>2912</v>
      </c>
      <c r="C178" s="30" t="s">
        <v>2913</v>
      </c>
      <c r="D178" s="30" t="s">
        <v>2861</v>
      </c>
      <c r="E178" s="147"/>
      <c r="F178" s="147"/>
      <c r="G178" s="147"/>
      <c r="H178" s="132">
        <v>50000</v>
      </c>
      <c r="I178" s="147">
        <f t="shared" si="4"/>
        <v>50000</v>
      </c>
      <c r="J178" s="148"/>
      <c r="K178" s="179" t="str">
        <f t="shared" si="5"/>
        <v>K14A</v>
      </c>
      <c r="L178" s="157" t="s">
        <v>5652</v>
      </c>
    </row>
    <row r="179" spans="1:12" ht="17.25" customHeight="1">
      <c r="A179" s="185">
        <v>175</v>
      </c>
      <c r="B179" s="30" t="s">
        <v>2914</v>
      </c>
      <c r="C179" s="30" t="s">
        <v>2915</v>
      </c>
      <c r="D179" s="30" t="s">
        <v>2861</v>
      </c>
      <c r="E179" s="147"/>
      <c r="F179" s="147"/>
      <c r="G179" s="147"/>
      <c r="H179" s="132">
        <v>50000</v>
      </c>
      <c r="I179" s="147">
        <f t="shared" si="4"/>
        <v>50000</v>
      </c>
      <c r="J179" s="148"/>
      <c r="K179" s="179" t="str">
        <f t="shared" si="5"/>
        <v>K14A</v>
      </c>
      <c r="L179" s="157" t="s">
        <v>5652</v>
      </c>
    </row>
    <row r="180" spans="1:12" ht="17.25" customHeight="1">
      <c r="A180" s="185">
        <v>176</v>
      </c>
      <c r="B180" s="30" t="s">
        <v>2916</v>
      </c>
      <c r="C180" s="30" t="s">
        <v>2917</v>
      </c>
      <c r="D180" s="30" t="s">
        <v>2861</v>
      </c>
      <c r="E180" s="147"/>
      <c r="F180" s="147"/>
      <c r="G180" s="147"/>
      <c r="H180" s="132">
        <v>50000</v>
      </c>
      <c r="I180" s="147">
        <f t="shared" si="4"/>
        <v>50000</v>
      </c>
      <c r="J180" s="148"/>
      <c r="K180" s="179" t="str">
        <f t="shared" si="5"/>
        <v>K14A</v>
      </c>
      <c r="L180" s="157" t="s">
        <v>5652</v>
      </c>
    </row>
    <row r="181" spans="1:12" ht="17.25" customHeight="1">
      <c r="A181" s="185">
        <v>177</v>
      </c>
      <c r="B181" s="30" t="s">
        <v>2918</v>
      </c>
      <c r="C181" s="30" t="s">
        <v>2919</v>
      </c>
      <c r="D181" s="30" t="s">
        <v>2861</v>
      </c>
      <c r="E181" s="147"/>
      <c r="F181" s="147"/>
      <c r="G181" s="147"/>
      <c r="H181" s="132">
        <v>50000</v>
      </c>
      <c r="I181" s="147">
        <f t="shared" si="4"/>
        <v>50000</v>
      </c>
      <c r="J181" s="148"/>
      <c r="K181" s="179" t="str">
        <f t="shared" si="5"/>
        <v>K14A</v>
      </c>
      <c r="L181" s="157" t="s">
        <v>5652</v>
      </c>
    </row>
    <row r="182" spans="1:12" ht="17.25" customHeight="1">
      <c r="A182" s="185">
        <v>178</v>
      </c>
      <c r="B182" s="30" t="s">
        <v>2920</v>
      </c>
      <c r="C182" s="30" t="s">
        <v>93</v>
      </c>
      <c r="D182" s="30" t="s">
        <v>2861</v>
      </c>
      <c r="E182" s="147"/>
      <c r="F182" s="147"/>
      <c r="G182" s="147"/>
      <c r="H182" s="132">
        <v>50000</v>
      </c>
      <c r="I182" s="147">
        <f t="shared" si="4"/>
        <v>50000</v>
      </c>
      <c r="J182" s="148"/>
      <c r="K182" s="179" t="str">
        <f t="shared" si="5"/>
        <v>K14A</v>
      </c>
      <c r="L182" s="157" t="s">
        <v>5652</v>
      </c>
    </row>
    <row r="183" spans="1:12" ht="17.25" customHeight="1">
      <c r="A183" s="185">
        <v>179</v>
      </c>
      <c r="B183" s="30" t="s">
        <v>2921</v>
      </c>
      <c r="C183" s="30" t="s">
        <v>2922</v>
      </c>
      <c r="D183" s="30" t="s">
        <v>2861</v>
      </c>
      <c r="E183" s="147"/>
      <c r="F183" s="147"/>
      <c r="G183" s="147"/>
      <c r="H183" s="132">
        <v>50000</v>
      </c>
      <c r="I183" s="147">
        <f t="shared" si="4"/>
        <v>50000</v>
      </c>
      <c r="J183" s="148"/>
      <c r="K183" s="179" t="str">
        <f t="shared" si="5"/>
        <v>K14A</v>
      </c>
      <c r="L183" s="157" t="s">
        <v>5652</v>
      </c>
    </row>
    <row r="184" spans="1:12" ht="17.25" customHeight="1">
      <c r="A184" s="185">
        <v>180</v>
      </c>
      <c r="B184" s="30" t="s">
        <v>2923</v>
      </c>
      <c r="C184" s="30" t="s">
        <v>2924</v>
      </c>
      <c r="D184" s="30" t="s">
        <v>2861</v>
      </c>
      <c r="E184" s="147"/>
      <c r="F184" s="147"/>
      <c r="G184" s="147"/>
      <c r="H184" s="132">
        <v>50000</v>
      </c>
      <c r="I184" s="147">
        <f t="shared" si="4"/>
        <v>50000</v>
      </c>
      <c r="J184" s="148"/>
      <c r="K184" s="179" t="str">
        <f t="shared" si="5"/>
        <v>K14A</v>
      </c>
      <c r="L184" s="157" t="s">
        <v>5652</v>
      </c>
    </row>
    <row r="185" spans="1:12" ht="17.25" customHeight="1">
      <c r="A185" s="185">
        <v>181</v>
      </c>
      <c r="B185" s="30" t="s">
        <v>2925</v>
      </c>
      <c r="C185" s="30" t="s">
        <v>2926</v>
      </c>
      <c r="D185" s="30" t="s">
        <v>2861</v>
      </c>
      <c r="E185" s="147"/>
      <c r="F185" s="147"/>
      <c r="G185" s="147"/>
      <c r="H185" s="132">
        <v>50000</v>
      </c>
      <c r="I185" s="147">
        <f t="shared" si="4"/>
        <v>50000</v>
      </c>
      <c r="J185" s="148"/>
      <c r="K185" s="179" t="str">
        <f t="shared" si="5"/>
        <v>K14A</v>
      </c>
      <c r="L185" s="157" t="s">
        <v>5652</v>
      </c>
    </row>
    <row r="186" spans="1:12" ht="17.25" customHeight="1">
      <c r="A186" s="185">
        <v>182</v>
      </c>
      <c r="B186" s="30" t="s">
        <v>2927</v>
      </c>
      <c r="C186" s="30" t="s">
        <v>2928</v>
      </c>
      <c r="D186" s="30" t="s">
        <v>2861</v>
      </c>
      <c r="E186" s="147">
        <f>VLOOKUP(B186,'Học phí'!$B$8:$F$395,5,0)</f>
        <v>673000</v>
      </c>
      <c r="F186" s="147"/>
      <c r="G186" s="147"/>
      <c r="H186" s="132">
        <v>50000</v>
      </c>
      <c r="I186" s="147">
        <f t="shared" si="4"/>
        <v>723000</v>
      </c>
      <c r="J186" s="148"/>
      <c r="K186" s="179" t="str">
        <f t="shared" si="5"/>
        <v>K14A</v>
      </c>
      <c r="L186" s="157" t="s">
        <v>5652</v>
      </c>
    </row>
    <row r="187" spans="1:12" ht="17.25" customHeight="1">
      <c r="A187" s="185">
        <v>183</v>
      </c>
      <c r="B187" s="30" t="s">
        <v>2929</v>
      </c>
      <c r="C187" s="30" t="s">
        <v>2930</v>
      </c>
      <c r="D187" s="30" t="s">
        <v>2861</v>
      </c>
      <c r="E187" s="147"/>
      <c r="F187" s="147"/>
      <c r="G187" s="147"/>
      <c r="H187" s="132">
        <v>50000</v>
      </c>
      <c r="I187" s="147">
        <f t="shared" si="4"/>
        <v>50000</v>
      </c>
      <c r="J187" s="148"/>
      <c r="K187" s="179" t="str">
        <f t="shared" si="5"/>
        <v>K14A</v>
      </c>
      <c r="L187" s="157" t="s">
        <v>5652</v>
      </c>
    </row>
    <row r="188" spans="1:12" ht="17.25" customHeight="1">
      <c r="A188" s="185">
        <v>184</v>
      </c>
      <c r="B188" s="30" t="s">
        <v>2931</v>
      </c>
      <c r="C188" s="30" t="s">
        <v>2932</v>
      </c>
      <c r="D188" s="30" t="s">
        <v>2861</v>
      </c>
      <c r="E188" s="147"/>
      <c r="F188" s="147"/>
      <c r="G188" s="147"/>
      <c r="H188" s="132">
        <v>50000</v>
      </c>
      <c r="I188" s="147">
        <f t="shared" si="4"/>
        <v>50000</v>
      </c>
      <c r="J188" s="148"/>
      <c r="K188" s="179" t="str">
        <f t="shared" si="5"/>
        <v>K14A</v>
      </c>
      <c r="L188" s="157" t="s">
        <v>5652</v>
      </c>
    </row>
    <row r="189" spans="1:12" ht="17.25" customHeight="1">
      <c r="A189" s="185">
        <v>185</v>
      </c>
      <c r="B189" s="30" t="s">
        <v>2933</v>
      </c>
      <c r="C189" s="30" t="s">
        <v>2934</v>
      </c>
      <c r="D189" s="30" t="s">
        <v>2861</v>
      </c>
      <c r="E189" s="147"/>
      <c r="F189" s="147"/>
      <c r="G189" s="147"/>
      <c r="H189" s="132">
        <v>50000</v>
      </c>
      <c r="I189" s="147">
        <f t="shared" si="4"/>
        <v>50000</v>
      </c>
      <c r="J189" s="148"/>
      <c r="K189" s="179" t="str">
        <f t="shared" si="5"/>
        <v>K14A</v>
      </c>
      <c r="L189" s="157" t="s">
        <v>5652</v>
      </c>
    </row>
    <row r="190" spans="1:12" ht="17.25" customHeight="1">
      <c r="A190" s="185">
        <v>186</v>
      </c>
      <c r="B190" s="30" t="s">
        <v>2935</v>
      </c>
      <c r="C190" s="30" t="s">
        <v>2936</v>
      </c>
      <c r="D190" s="30" t="s">
        <v>2861</v>
      </c>
      <c r="E190" s="147"/>
      <c r="F190" s="147"/>
      <c r="G190" s="147"/>
      <c r="H190" s="132">
        <v>50000</v>
      </c>
      <c r="I190" s="147">
        <f t="shared" si="4"/>
        <v>50000</v>
      </c>
      <c r="J190" s="148"/>
      <c r="K190" s="179" t="str">
        <f t="shared" si="5"/>
        <v>K14A</v>
      </c>
      <c r="L190" s="157" t="s">
        <v>5652</v>
      </c>
    </row>
    <row r="191" spans="1:12" ht="17.25" customHeight="1">
      <c r="A191" s="185">
        <v>187</v>
      </c>
      <c r="B191" s="30" t="s">
        <v>2937</v>
      </c>
      <c r="C191" s="30" t="s">
        <v>2938</v>
      </c>
      <c r="D191" s="30" t="s">
        <v>2861</v>
      </c>
      <c r="E191" s="147"/>
      <c r="F191" s="147"/>
      <c r="G191" s="147"/>
      <c r="H191" s="132">
        <v>50000</v>
      </c>
      <c r="I191" s="147">
        <f t="shared" si="4"/>
        <v>50000</v>
      </c>
      <c r="J191" s="148"/>
      <c r="K191" s="179" t="str">
        <f t="shared" si="5"/>
        <v>K14A</v>
      </c>
      <c r="L191" s="157" t="s">
        <v>5652</v>
      </c>
    </row>
    <row r="192" spans="1:12" ht="17.25" customHeight="1">
      <c r="A192" s="185">
        <v>188</v>
      </c>
      <c r="B192" s="30" t="s">
        <v>2939</v>
      </c>
      <c r="C192" s="30" t="s">
        <v>2940</v>
      </c>
      <c r="D192" s="30" t="s">
        <v>2861</v>
      </c>
      <c r="E192" s="147"/>
      <c r="F192" s="147"/>
      <c r="G192" s="147"/>
      <c r="H192" s="132">
        <v>50000</v>
      </c>
      <c r="I192" s="147">
        <f t="shared" si="4"/>
        <v>50000</v>
      </c>
      <c r="J192" s="148"/>
      <c r="K192" s="179" t="str">
        <f t="shared" si="5"/>
        <v>K14A</v>
      </c>
      <c r="L192" s="157" t="s">
        <v>5652</v>
      </c>
    </row>
    <row r="193" spans="1:12" ht="17.25" customHeight="1">
      <c r="A193" s="185">
        <v>189</v>
      </c>
      <c r="B193" s="30" t="s">
        <v>2941</v>
      </c>
      <c r="C193" s="30" t="s">
        <v>2942</v>
      </c>
      <c r="D193" s="30" t="s">
        <v>2861</v>
      </c>
      <c r="E193" s="147"/>
      <c r="F193" s="147"/>
      <c r="G193" s="147"/>
      <c r="H193" s="132">
        <v>50000</v>
      </c>
      <c r="I193" s="147">
        <f t="shared" si="4"/>
        <v>50000</v>
      </c>
      <c r="J193" s="148"/>
      <c r="K193" s="179" t="str">
        <f t="shared" si="5"/>
        <v>K14A</v>
      </c>
      <c r="L193" s="157" t="s">
        <v>5652</v>
      </c>
    </row>
    <row r="194" spans="1:12" ht="17.25" customHeight="1">
      <c r="A194" s="185">
        <v>190</v>
      </c>
      <c r="B194" s="30" t="s">
        <v>2943</v>
      </c>
      <c r="C194" s="30" t="s">
        <v>2944</v>
      </c>
      <c r="D194" s="30" t="s">
        <v>2861</v>
      </c>
      <c r="E194" s="147"/>
      <c r="F194" s="147"/>
      <c r="G194" s="147">
        <f>VLOOKUP(B194,'Lệ phí thi lại'!$B$8:$F$434,5,0)</f>
        <v>90000</v>
      </c>
      <c r="H194" s="132">
        <v>50000</v>
      </c>
      <c r="I194" s="147">
        <f t="shared" si="4"/>
        <v>140000</v>
      </c>
      <c r="J194" s="148"/>
      <c r="K194" s="179" t="str">
        <f t="shared" si="5"/>
        <v>K14A</v>
      </c>
      <c r="L194" s="157" t="s">
        <v>5652</v>
      </c>
    </row>
    <row r="195" spans="1:12" ht="17.25" customHeight="1">
      <c r="A195" s="185">
        <v>191</v>
      </c>
      <c r="B195" s="30" t="s">
        <v>2945</v>
      </c>
      <c r="C195" s="30" t="s">
        <v>2946</v>
      </c>
      <c r="D195" s="30" t="s">
        <v>2861</v>
      </c>
      <c r="E195" s="147"/>
      <c r="F195" s="147"/>
      <c r="G195" s="147"/>
      <c r="H195" s="132">
        <v>50000</v>
      </c>
      <c r="I195" s="147">
        <f t="shared" si="4"/>
        <v>50000</v>
      </c>
      <c r="J195" s="148"/>
      <c r="K195" s="179" t="str">
        <f t="shared" si="5"/>
        <v>K14A</v>
      </c>
      <c r="L195" s="157" t="s">
        <v>5652</v>
      </c>
    </row>
    <row r="196" spans="1:12" ht="17.25" customHeight="1">
      <c r="A196" s="185">
        <v>192</v>
      </c>
      <c r="B196" s="30" t="s">
        <v>2947</v>
      </c>
      <c r="C196" s="30" t="s">
        <v>2948</v>
      </c>
      <c r="D196" s="30" t="s">
        <v>2861</v>
      </c>
      <c r="E196" s="147"/>
      <c r="F196" s="147"/>
      <c r="G196" s="147"/>
      <c r="H196" s="132">
        <v>50000</v>
      </c>
      <c r="I196" s="147">
        <f t="shared" si="4"/>
        <v>50000</v>
      </c>
      <c r="J196" s="148"/>
      <c r="K196" s="179" t="str">
        <f t="shared" si="5"/>
        <v>K14A</v>
      </c>
      <c r="L196" s="157" t="s">
        <v>5652</v>
      </c>
    </row>
    <row r="197" spans="1:12" ht="17.25" customHeight="1">
      <c r="A197" s="185">
        <v>193</v>
      </c>
      <c r="B197" s="36" t="s">
        <v>3084</v>
      </c>
      <c r="C197" s="36" t="s">
        <v>3085</v>
      </c>
      <c r="D197" s="36" t="s">
        <v>3086</v>
      </c>
      <c r="E197" s="147"/>
      <c r="F197" s="147"/>
      <c r="G197" s="147"/>
      <c r="H197" s="132">
        <v>50000</v>
      </c>
      <c r="I197" s="147">
        <f t="shared" ref="I197:I260" si="6">SUM(E197:H197)</f>
        <v>50000</v>
      </c>
      <c r="J197" s="148"/>
      <c r="K197" s="179" t="str">
        <f t="shared" ref="K197:K206" si="7">RIGHT(D197,4)</f>
        <v>K14A</v>
      </c>
      <c r="L197" s="157" t="s">
        <v>5652</v>
      </c>
    </row>
    <row r="198" spans="1:12" ht="17.25" customHeight="1">
      <c r="A198" s="185">
        <v>194</v>
      </c>
      <c r="B198" s="30" t="s">
        <v>3087</v>
      </c>
      <c r="C198" s="30" t="s">
        <v>3088</v>
      </c>
      <c r="D198" s="30" t="s">
        <v>3086</v>
      </c>
      <c r="E198" s="147"/>
      <c r="F198" s="147"/>
      <c r="G198" s="147">
        <f>VLOOKUP(B198,'Lệ phí thi lại'!$B$8:$F$434,5,0)</f>
        <v>60000</v>
      </c>
      <c r="H198" s="132">
        <v>50000</v>
      </c>
      <c r="I198" s="147">
        <f t="shared" si="6"/>
        <v>110000</v>
      </c>
      <c r="J198" s="148"/>
      <c r="K198" s="179" t="str">
        <f t="shared" si="7"/>
        <v>K14A</v>
      </c>
      <c r="L198" s="157" t="s">
        <v>5652</v>
      </c>
    </row>
    <row r="199" spans="1:12" ht="17.25" customHeight="1">
      <c r="A199" s="185">
        <v>195</v>
      </c>
      <c r="B199" s="30" t="s">
        <v>3089</v>
      </c>
      <c r="C199" s="30" t="s">
        <v>3090</v>
      </c>
      <c r="D199" s="30" t="s">
        <v>3086</v>
      </c>
      <c r="E199" s="147"/>
      <c r="F199" s="147"/>
      <c r="G199" s="147">
        <f>VLOOKUP(B199,'Lệ phí thi lại'!$B$8:$F$434,5,0)</f>
        <v>60000</v>
      </c>
      <c r="H199" s="132">
        <v>50000</v>
      </c>
      <c r="I199" s="147">
        <f t="shared" si="6"/>
        <v>110000</v>
      </c>
      <c r="J199" s="148"/>
      <c r="K199" s="179" t="str">
        <f t="shared" si="7"/>
        <v>K14A</v>
      </c>
      <c r="L199" s="157" t="s">
        <v>5652</v>
      </c>
    </row>
    <row r="200" spans="1:12" ht="17.25" customHeight="1">
      <c r="A200" s="185">
        <v>196</v>
      </c>
      <c r="B200" s="30" t="s">
        <v>3091</v>
      </c>
      <c r="C200" s="30" t="s">
        <v>3092</v>
      </c>
      <c r="D200" s="30" t="s">
        <v>3086</v>
      </c>
      <c r="E200" s="147"/>
      <c r="F200" s="147"/>
      <c r="G200" s="147">
        <f>VLOOKUP(B200,'Lệ phí thi lại'!$B$8:$F$434,5,0)</f>
        <v>60000</v>
      </c>
      <c r="H200" s="132">
        <v>50000</v>
      </c>
      <c r="I200" s="147">
        <f t="shared" si="6"/>
        <v>110000</v>
      </c>
      <c r="J200" s="148"/>
      <c r="K200" s="179" t="str">
        <f t="shared" si="7"/>
        <v>K14A</v>
      </c>
      <c r="L200" s="157" t="s">
        <v>5652</v>
      </c>
    </row>
    <row r="201" spans="1:12" ht="17.25" customHeight="1">
      <c r="A201" s="185">
        <v>197</v>
      </c>
      <c r="B201" s="30" t="s">
        <v>3093</v>
      </c>
      <c r="C201" s="30" t="s">
        <v>3094</v>
      </c>
      <c r="D201" s="30" t="s">
        <v>3086</v>
      </c>
      <c r="E201" s="147"/>
      <c r="F201" s="147"/>
      <c r="G201" s="147"/>
      <c r="H201" s="132">
        <v>50000</v>
      </c>
      <c r="I201" s="147">
        <f t="shared" si="6"/>
        <v>50000</v>
      </c>
      <c r="J201" s="148"/>
      <c r="K201" s="179" t="str">
        <f t="shared" si="7"/>
        <v>K14A</v>
      </c>
      <c r="L201" s="157" t="s">
        <v>5652</v>
      </c>
    </row>
    <row r="202" spans="1:12" ht="17.25" customHeight="1">
      <c r="A202" s="185">
        <v>198</v>
      </c>
      <c r="B202" s="30" t="s">
        <v>3095</v>
      </c>
      <c r="C202" s="30" t="s">
        <v>3096</v>
      </c>
      <c r="D202" s="30" t="s">
        <v>3086</v>
      </c>
      <c r="E202" s="147"/>
      <c r="F202" s="147"/>
      <c r="G202" s="147"/>
      <c r="H202" s="132">
        <v>50000</v>
      </c>
      <c r="I202" s="147">
        <f t="shared" si="6"/>
        <v>50000</v>
      </c>
      <c r="J202" s="148"/>
      <c r="K202" s="179" t="str">
        <f t="shared" si="7"/>
        <v>K14A</v>
      </c>
      <c r="L202" s="157" t="s">
        <v>5652</v>
      </c>
    </row>
    <row r="203" spans="1:12" ht="17.25" customHeight="1">
      <c r="A203" s="185">
        <v>199</v>
      </c>
      <c r="B203" s="30" t="s">
        <v>3097</v>
      </c>
      <c r="C203" s="30" t="s">
        <v>3098</v>
      </c>
      <c r="D203" s="30" t="s">
        <v>3086</v>
      </c>
      <c r="E203" s="147"/>
      <c r="F203" s="147"/>
      <c r="G203" s="147"/>
      <c r="H203" s="132">
        <v>50000</v>
      </c>
      <c r="I203" s="147">
        <f t="shared" si="6"/>
        <v>50000</v>
      </c>
      <c r="J203" s="148"/>
      <c r="K203" s="179" t="str">
        <f t="shared" si="7"/>
        <v>K14A</v>
      </c>
      <c r="L203" s="157" t="s">
        <v>5652</v>
      </c>
    </row>
    <row r="204" spans="1:12" ht="17.25" customHeight="1">
      <c r="A204" s="185">
        <v>200</v>
      </c>
      <c r="B204" s="30" t="s">
        <v>3099</v>
      </c>
      <c r="C204" s="30" t="s">
        <v>3100</v>
      </c>
      <c r="D204" s="30" t="s">
        <v>3086</v>
      </c>
      <c r="E204" s="147"/>
      <c r="F204" s="147"/>
      <c r="G204" s="147"/>
      <c r="H204" s="132">
        <v>50000</v>
      </c>
      <c r="I204" s="147">
        <f t="shared" si="6"/>
        <v>50000</v>
      </c>
      <c r="J204" s="148"/>
      <c r="K204" s="179" t="str">
        <f t="shared" si="7"/>
        <v>K14A</v>
      </c>
      <c r="L204" s="157" t="s">
        <v>5652</v>
      </c>
    </row>
    <row r="205" spans="1:12" ht="17.25" customHeight="1">
      <c r="A205" s="185">
        <v>201</v>
      </c>
      <c r="B205" s="30" t="s">
        <v>3101</v>
      </c>
      <c r="C205" s="30" t="s">
        <v>3102</v>
      </c>
      <c r="D205" s="30" t="s">
        <v>3086</v>
      </c>
      <c r="E205" s="147"/>
      <c r="F205" s="147"/>
      <c r="G205" s="147"/>
      <c r="H205" s="132">
        <v>100000</v>
      </c>
      <c r="I205" s="147">
        <f t="shared" si="6"/>
        <v>100000</v>
      </c>
      <c r="J205" s="148"/>
      <c r="K205" s="179" t="str">
        <f t="shared" si="7"/>
        <v>K14A</v>
      </c>
      <c r="L205" s="157" t="s">
        <v>5652</v>
      </c>
    </row>
    <row r="206" spans="1:12" ht="17.25" customHeight="1">
      <c r="A206" s="185">
        <v>202</v>
      </c>
      <c r="B206" s="30" t="s">
        <v>3103</v>
      </c>
      <c r="C206" s="30" t="s">
        <v>1335</v>
      </c>
      <c r="D206" s="30" t="s">
        <v>3086</v>
      </c>
      <c r="E206" s="147"/>
      <c r="F206" s="147"/>
      <c r="G206" s="147"/>
      <c r="H206" s="132">
        <v>50000</v>
      </c>
      <c r="I206" s="147">
        <f t="shared" si="6"/>
        <v>50000</v>
      </c>
      <c r="J206" s="148"/>
      <c r="K206" s="179" t="str">
        <f t="shared" si="7"/>
        <v>K14A</v>
      </c>
      <c r="L206" s="157" t="s">
        <v>5652</v>
      </c>
    </row>
    <row r="207" spans="1:12" ht="17.25" customHeight="1">
      <c r="A207" s="185">
        <v>203</v>
      </c>
      <c r="B207" s="30" t="s">
        <v>1581</v>
      </c>
      <c r="C207" s="30" t="s">
        <v>1582</v>
      </c>
      <c r="D207" s="30" t="s">
        <v>1583</v>
      </c>
      <c r="E207" s="147"/>
      <c r="F207" s="147"/>
      <c r="G207" s="147"/>
      <c r="H207" s="132">
        <v>50000</v>
      </c>
      <c r="I207" s="147">
        <f t="shared" si="6"/>
        <v>50000</v>
      </c>
      <c r="J207" s="148"/>
      <c r="K207" s="179" t="str">
        <f>MID(D207,6,7)</f>
        <v>K15 LAO</v>
      </c>
      <c r="L207" s="157" t="s">
        <v>5652</v>
      </c>
    </row>
    <row r="208" spans="1:12" ht="17.25" customHeight="1">
      <c r="A208" s="185">
        <v>204</v>
      </c>
      <c r="B208" s="30" t="s">
        <v>1584</v>
      </c>
      <c r="C208" s="30" t="s">
        <v>1585</v>
      </c>
      <c r="D208" s="30" t="s">
        <v>1583</v>
      </c>
      <c r="E208" s="147"/>
      <c r="F208" s="147"/>
      <c r="G208" s="147">
        <f>VLOOKUP(B208,'Lệ phí thi lại'!$B$8:$F$434,5,0)</f>
        <v>30000</v>
      </c>
      <c r="H208" s="132">
        <v>50000</v>
      </c>
      <c r="I208" s="147">
        <f t="shared" si="6"/>
        <v>80000</v>
      </c>
      <c r="J208" s="148"/>
      <c r="K208" s="179" t="str">
        <f>MID(D208,6,7)</f>
        <v>K15 LAO</v>
      </c>
      <c r="L208" s="157" t="s">
        <v>5652</v>
      </c>
    </row>
    <row r="209" spans="1:12" ht="17.25" customHeight="1">
      <c r="A209" s="185">
        <v>205</v>
      </c>
      <c r="B209" s="30" t="s">
        <v>959</v>
      </c>
      <c r="C209" s="30" t="s">
        <v>960</v>
      </c>
      <c r="D209" s="30" t="s">
        <v>961</v>
      </c>
      <c r="E209" s="147"/>
      <c r="F209" s="147"/>
      <c r="G209" s="147"/>
      <c r="H209" s="132">
        <v>50000</v>
      </c>
      <c r="I209" s="147">
        <f t="shared" si="6"/>
        <v>50000</v>
      </c>
      <c r="J209" s="148"/>
      <c r="K209" s="179" t="str">
        <f t="shared" ref="K209:K240" si="8">RIGHT(D209,4)</f>
        <v>K15A</v>
      </c>
      <c r="L209" s="157" t="s">
        <v>5652</v>
      </c>
    </row>
    <row r="210" spans="1:12" ht="17.25" customHeight="1">
      <c r="A210" s="185">
        <v>206</v>
      </c>
      <c r="B210" s="30" t="s">
        <v>962</v>
      </c>
      <c r="C210" s="30" t="s">
        <v>963</v>
      </c>
      <c r="D210" s="30" t="s">
        <v>961</v>
      </c>
      <c r="E210" s="147"/>
      <c r="F210" s="147"/>
      <c r="G210" s="147"/>
      <c r="H210" s="132">
        <v>50000</v>
      </c>
      <c r="I210" s="147">
        <f t="shared" si="6"/>
        <v>50000</v>
      </c>
      <c r="J210" s="148"/>
      <c r="K210" s="179" t="str">
        <f t="shared" si="8"/>
        <v>K15A</v>
      </c>
      <c r="L210" s="157" t="s">
        <v>5652</v>
      </c>
    </row>
    <row r="211" spans="1:12" ht="17.25" customHeight="1">
      <c r="A211" s="185">
        <v>207</v>
      </c>
      <c r="B211" s="30" t="s">
        <v>964</v>
      </c>
      <c r="C211" s="30" t="s">
        <v>965</v>
      </c>
      <c r="D211" s="30" t="s">
        <v>961</v>
      </c>
      <c r="E211" s="147"/>
      <c r="F211" s="147"/>
      <c r="G211" s="147"/>
      <c r="H211" s="132">
        <v>50000</v>
      </c>
      <c r="I211" s="147">
        <f t="shared" si="6"/>
        <v>50000</v>
      </c>
      <c r="J211" s="148"/>
      <c r="K211" s="179" t="str">
        <f t="shared" si="8"/>
        <v>K15A</v>
      </c>
      <c r="L211" s="157" t="s">
        <v>5652</v>
      </c>
    </row>
    <row r="212" spans="1:12" ht="17.25" customHeight="1">
      <c r="A212" s="185">
        <v>208</v>
      </c>
      <c r="B212" s="30" t="s">
        <v>966</v>
      </c>
      <c r="C212" s="30" t="s">
        <v>967</v>
      </c>
      <c r="D212" s="30" t="s">
        <v>961</v>
      </c>
      <c r="E212" s="147"/>
      <c r="F212" s="147"/>
      <c r="G212" s="147"/>
      <c r="H212" s="132">
        <v>50000</v>
      </c>
      <c r="I212" s="147">
        <f t="shared" si="6"/>
        <v>50000</v>
      </c>
      <c r="J212" s="148"/>
      <c r="K212" s="179" t="str">
        <f t="shared" si="8"/>
        <v>K15A</v>
      </c>
      <c r="L212" s="157" t="s">
        <v>5652</v>
      </c>
    </row>
    <row r="213" spans="1:12" ht="17.25" customHeight="1">
      <c r="A213" s="185">
        <v>209</v>
      </c>
      <c r="B213" s="30" t="s">
        <v>968</v>
      </c>
      <c r="C213" s="30" t="s">
        <v>969</v>
      </c>
      <c r="D213" s="30" t="s">
        <v>961</v>
      </c>
      <c r="E213" s="147"/>
      <c r="F213" s="147"/>
      <c r="G213" s="147"/>
      <c r="H213" s="132">
        <v>50000</v>
      </c>
      <c r="I213" s="147">
        <f t="shared" si="6"/>
        <v>50000</v>
      </c>
      <c r="J213" s="148"/>
      <c r="K213" s="179" t="str">
        <f t="shared" si="8"/>
        <v>K15A</v>
      </c>
      <c r="L213" s="157" t="s">
        <v>5652</v>
      </c>
    </row>
    <row r="214" spans="1:12" ht="17.25" customHeight="1">
      <c r="A214" s="185">
        <v>210</v>
      </c>
      <c r="B214" s="30" t="s">
        <v>970</v>
      </c>
      <c r="C214" s="30" t="s">
        <v>971</v>
      </c>
      <c r="D214" s="30" t="s">
        <v>961</v>
      </c>
      <c r="E214" s="147"/>
      <c r="F214" s="147"/>
      <c r="G214" s="147">
        <f>VLOOKUP(B214,'Lệ phí thi lại'!$B$8:$F$434,5,0)</f>
        <v>90000</v>
      </c>
      <c r="H214" s="132">
        <v>50000</v>
      </c>
      <c r="I214" s="147">
        <f t="shared" si="6"/>
        <v>140000</v>
      </c>
      <c r="J214" s="148"/>
      <c r="K214" s="179" t="str">
        <f t="shared" si="8"/>
        <v>K15A</v>
      </c>
      <c r="L214" s="157" t="s">
        <v>5652</v>
      </c>
    </row>
    <row r="215" spans="1:12" ht="17.25" customHeight="1">
      <c r="A215" s="185">
        <v>211</v>
      </c>
      <c r="B215" s="30" t="s">
        <v>972</v>
      </c>
      <c r="C215" s="30" t="s">
        <v>973</v>
      </c>
      <c r="D215" s="30" t="s">
        <v>961</v>
      </c>
      <c r="E215" s="147"/>
      <c r="F215" s="147"/>
      <c r="G215" s="147"/>
      <c r="H215" s="132">
        <v>50000</v>
      </c>
      <c r="I215" s="147">
        <f t="shared" si="6"/>
        <v>50000</v>
      </c>
      <c r="J215" s="148"/>
      <c r="K215" s="179" t="str">
        <f t="shared" si="8"/>
        <v>K15A</v>
      </c>
      <c r="L215" s="157" t="s">
        <v>5652</v>
      </c>
    </row>
    <row r="216" spans="1:12" ht="17.25" customHeight="1">
      <c r="A216" s="185">
        <v>212</v>
      </c>
      <c r="B216" s="30" t="s">
        <v>974</v>
      </c>
      <c r="C216" s="30" t="s">
        <v>975</v>
      </c>
      <c r="D216" s="30" t="s">
        <v>961</v>
      </c>
      <c r="E216" s="147"/>
      <c r="F216" s="147"/>
      <c r="G216" s="147"/>
      <c r="H216" s="132">
        <v>50000</v>
      </c>
      <c r="I216" s="147">
        <f t="shared" si="6"/>
        <v>50000</v>
      </c>
      <c r="J216" s="148"/>
      <c r="K216" s="179" t="str">
        <f t="shared" si="8"/>
        <v>K15A</v>
      </c>
      <c r="L216" s="157" t="s">
        <v>5652</v>
      </c>
    </row>
    <row r="217" spans="1:12" ht="17.25" customHeight="1">
      <c r="A217" s="185">
        <v>213</v>
      </c>
      <c r="B217" s="30" t="s">
        <v>976</v>
      </c>
      <c r="C217" s="30" t="s">
        <v>861</v>
      </c>
      <c r="D217" s="30" t="s">
        <v>961</v>
      </c>
      <c r="E217" s="147"/>
      <c r="F217" s="147"/>
      <c r="G217" s="147"/>
      <c r="H217" s="132">
        <v>50000</v>
      </c>
      <c r="I217" s="147">
        <f t="shared" si="6"/>
        <v>50000</v>
      </c>
      <c r="J217" s="148"/>
      <c r="K217" s="179" t="str">
        <f t="shared" si="8"/>
        <v>K15A</v>
      </c>
      <c r="L217" s="157" t="s">
        <v>5652</v>
      </c>
    </row>
    <row r="218" spans="1:12" ht="17.25" customHeight="1">
      <c r="A218" s="185">
        <v>214</v>
      </c>
      <c r="B218" s="30" t="s">
        <v>977</v>
      </c>
      <c r="C218" s="30" t="s">
        <v>978</v>
      </c>
      <c r="D218" s="30" t="s">
        <v>961</v>
      </c>
      <c r="E218" s="147"/>
      <c r="F218" s="147"/>
      <c r="G218" s="147"/>
      <c r="H218" s="132">
        <v>50000</v>
      </c>
      <c r="I218" s="147">
        <f t="shared" si="6"/>
        <v>50000</v>
      </c>
      <c r="J218" s="148"/>
      <c r="K218" s="179" t="str">
        <f t="shared" si="8"/>
        <v>K15A</v>
      </c>
      <c r="L218" s="157" t="s">
        <v>5652</v>
      </c>
    </row>
    <row r="219" spans="1:12" ht="17.25" customHeight="1">
      <c r="A219" s="185">
        <v>215</v>
      </c>
      <c r="B219" s="30" t="s">
        <v>979</v>
      </c>
      <c r="C219" s="30" t="s">
        <v>980</v>
      </c>
      <c r="D219" s="30" t="s">
        <v>961</v>
      </c>
      <c r="E219" s="147"/>
      <c r="F219" s="147"/>
      <c r="G219" s="147"/>
      <c r="H219" s="132">
        <v>50000</v>
      </c>
      <c r="I219" s="147">
        <f t="shared" si="6"/>
        <v>50000</v>
      </c>
      <c r="J219" s="148"/>
      <c r="K219" s="179" t="str">
        <f t="shared" si="8"/>
        <v>K15A</v>
      </c>
      <c r="L219" s="157" t="s">
        <v>5652</v>
      </c>
    </row>
    <row r="220" spans="1:12" ht="17.25" customHeight="1">
      <c r="A220" s="185">
        <v>216</v>
      </c>
      <c r="B220" s="30" t="s">
        <v>981</v>
      </c>
      <c r="C220" s="30" t="s">
        <v>982</v>
      </c>
      <c r="D220" s="30" t="s">
        <v>961</v>
      </c>
      <c r="E220" s="147"/>
      <c r="F220" s="147"/>
      <c r="G220" s="147"/>
      <c r="H220" s="132">
        <v>50000</v>
      </c>
      <c r="I220" s="147">
        <f t="shared" si="6"/>
        <v>50000</v>
      </c>
      <c r="J220" s="148"/>
      <c r="K220" s="179" t="str">
        <f t="shared" si="8"/>
        <v>K15A</v>
      </c>
      <c r="L220" s="157" t="s">
        <v>5652</v>
      </c>
    </row>
    <row r="221" spans="1:12" ht="17.25" customHeight="1">
      <c r="A221" s="185">
        <v>217</v>
      </c>
      <c r="B221" s="30" t="s">
        <v>983</v>
      </c>
      <c r="C221" s="30" t="s">
        <v>984</v>
      </c>
      <c r="D221" s="30" t="s">
        <v>961</v>
      </c>
      <c r="E221" s="147"/>
      <c r="F221" s="147"/>
      <c r="G221" s="147"/>
      <c r="H221" s="132">
        <v>50000</v>
      </c>
      <c r="I221" s="147">
        <f t="shared" si="6"/>
        <v>50000</v>
      </c>
      <c r="J221" s="148"/>
      <c r="K221" s="179" t="str">
        <f t="shared" si="8"/>
        <v>K15A</v>
      </c>
      <c r="L221" s="157" t="s">
        <v>5652</v>
      </c>
    </row>
    <row r="222" spans="1:12" ht="17.25" customHeight="1">
      <c r="A222" s="185">
        <v>218</v>
      </c>
      <c r="B222" s="30" t="s">
        <v>985</v>
      </c>
      <c r="C222" s="30" t="s">
        <v>986</v>
      </c>
      <c r="D222" s="30" t="s">
        <v>961</v>
      </c>
      <c r="E222" s="147"/>
      <c r="F222" s="147"/>
      <c r="G222" s="147"/>
      <c r="H222" s="132">
        <v>50000</v>
      </c>
      <c r="I222" s="147">
        <f t="shared" si="6"/>
        <v>50000</v>
      </c>
      <c r="J222" s="148"/>
      <c r="K222" s="179" t="str">
        <f t="shared" si="8"/>
        <v>K15A</v>
      </c>
      <c r="L222" s="157" t="s">
        <v>5652</v>
      </c>
    </row>
    <row r="223" spans="1:12" ht="17.25" customHeight="1">
      <c r="A223" s="185">
        <v>219</v>
      </c>
      <c r="B223" s="30" t="s">
        <v>987</v>
      </c>
      <c r="C223" s="30" t="s">
        <v>988</v>
      </c>
      <c r="D223" s="30" t="s">
        <v>961</v>
      </c>
      <c r="E223" s="147"/>
      <c r="F223" s="147"/>
      <c r="G223" s="147"/>
      <c r="H223" s="132">
        <v>50000</v>
      </c>
      <c r="I223" s="147">
        <f t="shared" si="6"/>
        <v>50000</v>
      </c>
      <c r="J223" s="148"/>
      <c r="K223" s="179" t="str">
        <f t="shared" si="8"/>
        <v>K15A</v>
      </c>
      <c r="L223" s="157" t="s">
        <v>5652</v>
      </c>
    </row>
    <row r="224" spans="1:12" ht="17.25" customHeight="1">
      <c r="A224" s="185">
        <v>220</v>
      </c>
      <c r="B224" s="30" t="s">
        <v>989</v>
      </c>
      <c r="C224" s="30" t="s">
        <v>990</v>
      </c>
      <c r="D224" s="30" t="s">
        <v>961</v>
      </c>
      <c r="E224" s="147"/>
      <c r="F224" s="147"/>
      <c r="G224" s="147"/>
      <c r="H224" s="132">
        <v>50000</v>
      </c>
      <c r="I224" s="147">
        <f t="shared" si="6"/>
        <v>50000</v>
      </c>
      <c r="J224" s="148"/>
      <c r="K224" s="179" t="str">
        <f t="shared" si="8"/>
        <v>K15A</v>
      </c>
      <c r="L224" s="157" t="s">
        <v>5652</v>
      </c>
    </row>
    <row r="225" spans="1:12" ht="17.25" customHeight="1">
      <c r="A225" s="185">
        <v>221</v>
      </c>
      <c r="B225" s="30" t="s">
        <v>991</v>
      </c>
      <c r="C225" s="30" t="s">
        <v>992</v>
      </c>
      <c r="D225" s="30" t="s">
        <v>961</v>
      </c>
      <c r="E225" s="147"/>
      <c r="F225" s="147"/>
      <c r="G225" s="147"/>
      <c r="H225" s="132">
        <v>50000</v>
      </c>
      <c r="I225" s="147">
        <f t="shared" si="6"/>
        <v>50000</v>
      </c>
      <c r="J225" s="148"/>
      <c r="K225" s="179" t="str">
        <f t="shared" si="8"/>
        <v>K15A</v>
      </c>
      <c r="L225" s="157" t="s">
        <v>5652</v>
      </c>
    </row>
    <row r="226" spans="1:12" ht="17.25" customHeight="1">
      <c r="A226" s="185">
        <v>222</v>
      </c>
      <c r="B226" s="30" t="s">
        <v>993</v>
      </c>
      <c r="C226" s="30" t="s">
        <v>994</v>
      </c>
      <c r="D226" s="30" t="s">
        <v>961</v>
      </c>
      <c r="E226" s="147"/>
      <c r="F226" s="147"/>
      <c r="G226" s="147"/>
      <c r="H226" s="132">
        <v>50000</v>
      </c>
      <c r="I226" s="147">
        <f t="shared" si="6"/>
        <v>50000</v>
      </c>
      <c r="J226" s="148"/>
      <c r="K226" s="179" t="str">
        <f t="shared" si="8"/>
        <v>K15A</v>
      </c>
      <c r="L226" s="157" t="s">
        <v>5652</v>
      </c>
    </row>
    <row r="227" spans="1:12" ht="17.25" customHeight="1">
      <c r="A227" s="185">
        <v>223</v>
      </c>
      <c r="B227" s="30" t="s">
        <v>995</v>
      </c>
      <c r="C227" s="30" t="s">
        <v>996</v>
      </c>
      <c r="D227" s="30" t="s">
        <v>961</v>
      </c>
      <c r="E227" s="147"/>
      <c r="F227" s="147"/>
      <c r="G227" s="147"/>
      <c r="H227" s="132">
        <v>50000</v>
      </c>
      <c r="I227" s="147">
        <f t="shared" si="6"/>
        <v>50000</v>
      </c>
      <c r="J227" s="148"/>
      <c r="K227" s="179" t="str">
        <f t="shared" si="8"/>
        <v>K15A</v>
      </c>
      <c r="L227" s="157" t="s">
        <v>5652</v>
      </c>
    </row>
    <row r="228" spans="1:12" ht="17.25" customHeight="1">
      <c r="A228" s="185">
        <v>224</v>
      </c>
      <c r="B228" s="30" t="s">
        <v>997</v>
      </c>
      <c r="C228" s="30" t="s">
        <v>998</v>
      </c>
      <c r="D228" s="30" t="s">
        <v>961</v>
      </c>
      <c r="E228" s="147"/>
      <c r="F228" s="147"/>
      <c r="G228" s="147"/>
      <c r="H228" s="132">
        <v>50000</v>
      </c>
      <c r="I228" s="147">
        <f t="shared" si="6"/>
        <v>50000</v>
      </c>
      <c r="J228" s="148"/>
      <c r="K228" s="179" t="str">
        <f t="shared" si="8"/>
        <v>K15A</v>
      </c>
      <c r="L228" s="157" t="s">
        <v>5652</v>
      </c>
    </row>
    <row r="229" spans="1:12" ht="17.25" customHeight="1">
      <c r="A229" s="185">
        <v>225</v>
      </c>
      <c r="B229" s="30" t="s">
        <v>1586</v>
      </c>
      <c r="C229" s="30" t="s">
        <v>1587</v>
      </c>
      <c r="D229" s="30" t="s">
        <v>1588</v>
      </c>
      <c r="E229" s="147"/>
      <c r="F229" s="147"/>
      <c r="G229" s="147"/>
      <c r="H229" s="132">
        <v>50000</v>
      </c>
      <c r="I229" s="147">
        <f t="shared" si="6"/>
        <v>50000</v>
      </c>
      <c r="J229" s="148"/>
      <c r="K229" s="179" t="str">
        <f t="shared" si="8"/>
        <v>K15A</v>
      </c>
      <c r="L229" s="157" t="s">
        <v>5652</v>
      </c>
    </row>
    <row r="230" spans="1:12" ht="17.25" customHeight="1">
      <c r="A230" s="185">
        <v>226</v>
      </c>
      <c r="B230" s="30" t="s">
        <v>1589</v>
      </c>
      <c r="C230" s="30" t="s">
        <v>1590</v>
      </c>
      <c r="D230" s="30" t="s">
        <v>1588</v>
      </c>
      <c r="E230" s="147">
        <f>VLOOKUP(B230,'Học phí'!$B$8:$F$395,5,0)</f>
        <v>675000</v>
      </c>
      <c r="F230" s="147"/>
      <c r="G230" s="147"/>
      <c r="H230" s="132">
        <v>50000</v>
      </c>
      <c r="I230" s="147">
        <f t="shared" si="6"/>
        <v>725000</v>
      </c>
      <c r="J230" s="148"/>
      <c r="K230" s="179" t="str">
        <f t="shared" si="8"/>
        <v>K15A</v>
      </c>
      <c r="L230" s="157" t="s">
        <v>5652</v>
      </c>
    </row>
    <row r="231" spans="1:12" ht="17.25" customHeight="1">
      <c r="A231" s="185">
        <v>227</v>
      </c>
      <c r="B231" s="30" t="s">
        <v>1591</v>
      </c>
      <c r="C231" s="30" t="s">
        <v>1592</v>
      </c>
      <c r="D231" s="30" t="s">
        <v>1588</v>
      </c>
      <c r="E231" s="147"/>
      <c r="F231" s="147"/>
      <c r="G231" s="147"/>
      <c r="H231" s="132">
        <v>50000</v>
      </c>
      <c r="I231" s="147">
        <f t="shared" si="6"/>
        <v>50000</v>
      </c>
      <c r="J231" s="148"/>
      <c r="K231" s="179" t="str">
        <f t="shared" si="8"/>
        <v>K15A</v>
      </c>
      <c r="L231" s="157" t="s">
        <v>5652</v>
      </c>
    </row>
    <row r="232" spans="1:12" ht="17.25" customHeight="1">
      <c r="A232" s="185">
        <v>228</v>
      </c>
      <c r="B232" s="30" t="s">
        <v>1593</v>
      </c>
      <c r="C232" s="30" t="s">
        <v>1594</v>
      </c>
      <c r="D232" s="30" t="s">
        <v>1588</v>
      </c>
      <c r="E232" s="147">
        <f>VLOOKUP(B232,'Học phí'!$B$8:$F$395,5,0)</f>
        <v>615000</v>
      </c>
      <c r="F232" s="147"/>
      <c r="G232" s="147"/>
      <c r="H232" s="132">
        <v>50000</v>
      </c>
      <c r="I232" s="147">
        <f t="shared" si="6"/>
        <v>665000</v>
      </c>
      <c r="J232" s="148"/>
      <c r="K232" s="179" t="str">
        <f t="shared" si="8"/>
        <v>K15A</v>
      </c>
      <c r="L232" s="157" t="s">
        <v>5652</v>
      </c>
    </row>
    <row r="233" spans="1:12" ht="17.25" customHeight="1">
      <c r="A233" s="185">
        <v>229</v>
      </c>
      <c r="B233" s="30" t="s">
        <v>1595</v>
      </c>
      <c r="C233" s="30" t="s">
        <v>1596</v>
      </c>
      <c r="D233" s="30" t="s">
        <v>1588</v>
      </c>
      <c r="E233" s="147">
        <f>VLOOKUP(B233,'Học phí'!$B$8:$F$395,5,0)</f>
        <v>115000</v>
      </c>
      <c r="F233" s="147"/>
      <c r="G233" s="147"/>
      <c r="H233" s="132">
        <v>50000</v>
      </c>
      <c r="I233" s="147">
        <f t="shared" si="6"/>
        <v>165000</v>
      </c>
      <c r="J233" s="148"/>
      <c r="K233" s="179" t="str">
        <f t="shared" si="8"/>
        <v>K15A</v>
      </c>
      <c r="L233" s="157" t="s">
        <v>5652</v>
      </c>
    </row>
    <row r="234" spans="1:12" ht="17.25" customHeight="1">
      <c r="A234" s="185">
        <v>230</v>
      </c>
      <c r="B234" s="30" t="s">
        <v>1597</v>
      </c>
      <c r="C234" s="30" t="s">
        <v>1598</v>
      </c>
      <c r="D234" s="30" t="s">
        <v>1588</v>
      </c>
      <c r="E234" s="147"/>
      <c r="F234" s="147"/>
      <c r="G234" s="147"/>
      <c r="H234" s="132">
        <v>100000</v>
      </c>
      <c r="I234" s="147">
        <f t="shared" si="6"/>
        <v>100000</v>
      </c>
      <c r="J234" s="148"/>
      <c r="K234" s="179" t="str">
        <f t="shared" si="8"/>
        <v>K15A</v>
      </c>
      <c r="L234" s="157" t="s">
        <v>5652</v>
      </c>
    </row>
    <row r="235" spans="1:12" ht="17.25" customHeight="1">
      <c r="A235" s="185">
        <v>231</v>
      </c>
      <c r="B235" s="30" t="s">
        <v>1599</v>
      </c>
      <c r="C235" s="30" t="s">
        <v>1600</v>
      </c>
      <c r="D235" s="30" t="s">
        <v>1588</v>
      </c>
      <c r="E235" s="147"/>
      <c r="F235" s="147"/>
      <c r="G235" s="147"/>
      <c r="H235" s="132">
        <v>50000</v>
      </c>
      <c r="I235" s="147">
        <f t="shared" si="6"/>
        <v>50000</v>
      </c>
      <c r="J235" s="148"/>
      <c r="K235" s="179" t="str">
        <f t="shared" si="8"/>
        <v>K15A</v>
      </c>
      <c r="L235" s="157" t="s">
        <v>5652</v>
      </c>
    </row>
    <row r="236" spans="1:12" ht="17.25" customHeight="1">
      <c r="A236" s="185">
        <v>232</v>
      </c>
      <c r="B236" s="30" t="s">
        <v>1601</v>
      </c>
      <c r="C236" s="30" t="s">
        <v>1602</v>
      </c>
      <c r="D236" s="30" t="s">
        <v>1588</v>
      </c>
      <c r="E236" s="147">
        <f>VLOOKUP(B236,'Học phí'!$B$8:$F$395,5,0)</f>
        <v>615000</v>
      </c>
      <c r="F236" s="147"/>
      <c r="G236" s="147"/>
      <c r="H236" s="132">
        <v>50000</v>
      </c>
      <c r="I236" s="147">
        <f t="shared" si="6"/>
        <v>665000</v>
      </c>
      <c r="J236" s="148"/>
      <c r="K236" s="179" t="str">
        <f t="shared" si="8"/>
        <v>K15A</v>
      </c>
      <c r="L236" s="157" t="s">
        <v>5652</v>
      </c>
    </row>
    <row r="237" spans="1:12" ht="17.25" customHeight="1">
      <c r="A237" s="185">
        <v>233</v>
      </c>
      <c r="B237" s="30" t="s">
        <v>1603</v>
      </c>
      <c r="C237" s="30" t="s">
        <v>1604</v>
      </c>
      <c r="D237" s="30" t="s">
        <v>1588</v>
      </c>
      <c r="E237" s="147"/>
      <c r="F237" s="147"/>
      <c r="G237" s="147"/>
      <c r="H237" s="132">
        <v>50000</v>
      </c>
      <c r="I237" s="147">
        <f t="shared" si="6"/>
        <v>50000</v>
      </c>
      <c r="J237" s="148"/>
      <c r="K237" s="179" t="str">
        <f t="shared" si="8"/>
        <v>K15A</v>
      </c>
      <c r="L237" s="157" t="s">
        <v>5652</v>
      </c>
    </row>
    <row r="238" spans="1:12" ht="17.25" customHeight="1">
      <c r="A238" s="185">
        <v>234</v>
      </c>
      <c r="B238" s="30" t="s">
        <v>1605</v>
      </c>
      <c r="C238" s="30" t="s">
        <v>1606</v>
      </c>
      <c r="D238" s="30" t="s">
        <v>1588</v>
      </c>
      <c r="E238" s="147"/>
      <c r="F238" s="147"/>
      <c r="G238" s="147"/>
      <c r="H238" s="132">
        <v>50000</v>
      </c>
      <c r="I238" s="147">
        <f t="shared" si="6"/>
        <v>50000</v>
      </c>
      <c r="J238" s="148"/>
      <c r="K238" s="179" t="str">
        <f t="shared" si="8"/>
        <v>K15A</v>
      </c>
      <c r="L238" s="157" t="s">
        <v>5652</v>
      </c>
    </row>
    <row r="239" spans="1:12" ht="17.25" customHeight="1">
      <c r="A239" s="185">
        <v>235</v>
      </c>
      <c r="B239" s="30" t="s">
        <v>1607</v>
      </c>
      <c r="C239" s="30" t="s">
        <v>1608</v>
      </c>
      <c r="D239" s="30" t="s">
        <v>1588</v>
      </c>
      <c r="E239" s="147"/>
      <c r="F239" s="147"/>
      <c r="G239" s="147"/>
      <c r="H239" s="132">
        <v>50000</v>
      </c>
      <c r="I239" s="147">
        <f t="shared" si="6"/>
        <v>50000</v>
      </c>
      <c r="J239" s="148"/>
      <c r="K239" s="179" t="str">
        <f t="shared" si="8"/>
        <v>K15A</v>
      </c>
      <c r="L239" s="157" t="s">
        <v>5652</v>
      </c>
    </row>
    <row r="240" spans="1:12" ht="17.25" customHeight="1">
      <c r="A240" s="185">
        <v>236</v>
      </c>
      <c r="B240" s="30" t="s">
        <v>1609</v>
      </c>
      <c r="C240" s="30" t="s">
        <v>1610</v>
      </c>
      <c r="D240" s="30" t="s">
        <v>1588</v>
      </c>
      <c r="E240" s="147">
        <f>VLOOKUP(B240,'Học phí'!$B$8:$F$395,5,0)</f>
        <v>600000</v>
      </c>
      <c r="F240" s="147"/>
      <c r="G240" s="147"/>
      <c r="H240" s="132">
        <v>50000</v>
      </c>
      <c r="I240" s="147">
        <f t="shared" si="6"/>
        <v>650000</v>
      </c>
      <c r="J240" s="148"/>
      <c r="K240" s="179" t="str">
        <f t="shared" si="8"/>
        <v>K15A</v>
      </c>
      <c r="L240" s="157" t="s">
        <v>5652</v>
      </c>
    </row>
    <row r="241" spans="1:12" ht="17.25" customHeight="1">
      <c r="A241" s="185">
        <v>237</v>
      </c>
      <c r="B241" s="30" t="s">
        <v>1611</v>
      </c>
      <c r="C241" s="30" t="s">
        <v>1612</v>
      </c>
      <c r="D241" s="30" t="s">
        <v>1588</v>
      </c>
      <c r="E241" s="147">
        <f>VLOOKUP(B241,'Học phí'!$B$8:$F$395,5,0)</f>
        <v>375000</v>
      </c>
      <c r="F241" s="147"/>
      <c r="G241" s="147"/>
      <c r="H241" s="132">
        <v>50000</v>
      </c>
      <c r="I241" s="147">
        <f t="shared" si="6"/>
        <v>425000</v>
      </c>
      <c r="J241" s="148"/>
      <c r="K241" s="179" t="str">
        <f t="shared" ref="K241:K272" si="9">RIGHT(D241,4)</f>
        <v>K15A</v>
      </c>
      <c r="L241" s="157" t="s">
        <v>5652</v>
      </c>
    </row>
    <row r="242" spans="1:12" ht="17.25" customHeight="1">
      <c r="A242" s="185">
        <v>238</v>
      </c>
      <c r="B242" s="30" t="s">
        <v>1613</v>
      </c>
      <c r="C242" s="30" t="s">
        <v>1614</v>
      </c>
      <c r="D242" s="30" t="s">
        <v>1588</v>
      </c>
      <c r="E242" s="147">
        <f>VLOOKUP(B242,'Học phí'!$B$8:$F$395,5,0)</f>
        <v>240000</v>
      </c>
      <c r="F242" s="147"/>
      <c r="G242" s="147"/>
      <c r="H242" s="132">
        <v>50000</v>
      </c>
      <c r="I242" s="147">
        <f t="shared" si="6"/>
        <v>290000</v>
      </c>
      <c r="J242" s="148"/>
      <c r="K242" s="179" t="str">
        <f t="shared" si="9"/>
        <v>K15A</v>
      </c>
      <c r="L242" s="157" t="s">
        <v>5652</v>
      </c>
    </row>
    <row r="243" spans="1:12" ht="17.25" customHeight="1">
      <c r="A243" s="185">
        <v>239</v>
      </c>
      <c r="B243" s="30" t="s">
        <v>1615</v>
      </c>
      <c r="C243" s="30" t="s">
        <v>1616</v>
      </c>
      <c r="D243" s="30" t="s">
        <v>1588</v>
      </c>
      <c r="E243" s="147"/>
      <c r="F243" s="147"/>
      <c r="G243" s="147"/>
      <c r="H243" s="132">
        <v>50000</v>
      </c>
      <c r="I243" s="147">
        <f t="shared" si="6"/>
        <v>50000</v>
      </c>
      <c r="J243" s="148"/>
      <c r="K243" s="179" t="str">
        <f t="shared" si="9"/>
        <v>K15A</v>
      </c>
      <c r="L243" s="157" t="s">
        <v>5652</v>
      </c>
    </row>
    <row r="244" spans="1:12" ht="17.25" customHeight="1">
      <c r="A244" s="185">
        <v>240</v>
      </c>
      <c r="B244" s="30" t="s">
        <v>1617</v>
      </c>
      <c r="C244" s="30" t="s">
        <v>1618</v>
      </c>
      <c r="D244" s="30" t="s">
        <v>1588</v>
      </c>
      <c r="E244" s="147"/>
      <c r="F244" s="147"/>
      <c r="G244" s="147"/>
      <c r="H244" s="132">
        <v>100000</v>
      </c>
      <c r="I244" s="147">
        <f t="shared" si="6"/>
        <v>100000</v>
      </c>
      <c r="J244" s="148"/>
      <c r="K244" s="179" t="str">
        <f t="shared" si="9"/>
        <v>K15A</v>
      </c>
      <c r="L244" s="157" t="s">
        <v>5652</v>
      </c>
    </row>
    <row r="245" spans="1:12" ht="17.25" customHeight="1">
      <c r="A245" s="185">
        <v>241</v>
      </c>
      <c r="B245" s="30" t="s">
        <v>1619</v>
      </c>
      <c r="C245" s="30" t="s">
        <v>1620</v>
      </c>
      <c r="D245" s="30" t="s">
        <v>1588</v>
      </c>
      <c r="E245" s="147">
        <f>VLOOKUP(B245,'Học phí'!$B$8:$F$395,5,0)</f>
        <v>450000</v>
      </c>
      <c r="F245" s="147"/>
      <c r="G245" s="147"/>
      <c r="H245" s="132">
        <v>50000</v>
      </c>
      <c r="I245" s="147">
        <f t="shared" si="6"/>
        <v>500000</v>
      </c>
      <c r="J245" s="148"/>
      <c r="K245" s="179" t="str">
        <f t="shared" si="9"/>
        <v>K15A</v>
      </c>
      <c r="L245" s="157" t="s">
        <v>5652</v>
      </c>
    </row>
    <row r="246" spans="1:12" ht="17.25" customHeight="1">
      <c r="A246" s="185">
        <v>242</v>
      </c>
      <c r="B246" s="30" t="s">
        <v>1621</v>
      </c>
      <c r="C246" s="30" t="s">
        <v>1622</v>
      </c>
      <c r="D246" s="30" t="s">
        <v>1588</v>
      </c>
      <c r="E246" s="147">
        <f>VLOOKUP(B246,'Học phí'!$B$8:$F$395,5,0)</f>
        <v>672075</v>
      </c>
      <c r="F246" s="147"/>
      <c r="G246" s="147"/>
      <c r="H246" s="132">
        <v>50000</v>
      </c>
      <c r="I246" s="147">
        <f t="shared" si="6"/>
        <v>722075</v>
      </c>
      <c r="J246" s="148"/>
      <c r="K246" s="179" t="str">
        <f t="shared" si="9"/>
        <v>K15A</v>
      </c>
      <c r="L246" s="157" t="s">
        <v>5652</v>
      </c>
    </row>
    <row r="247" spans="1:12" ht="17.25" customHeight="1">
      <c r="A247" s="185">
        <v>243</v>
      </c>
      <c r="B247" s="30" t="s">
        <v>1623</v>
      </c>
      <c r="C247" s="30" t="s">
        <v>1624</v>
      </c>
      <c r="D247" s="30" t="s">
        <v>1588</v>
      </c>
      <c r="E247" s="147">
        <f>VLOOKUP(B247,'Học phí'!$B$8:$F$395,5,0)</f>
        <v>675000</v>
      </c>
      <c r="F247" s="147"/>
      <c r="G247" s="147"/>
      <c r="H247" s="132">
        <v>50000</v>
      </c>
      <c r="I247" s="147">
        <f t="shared" si="6"/>
        <v>725000</v>
      </c>
      <c r="J247" s="148"/>
      <c r="K247" s="179" t="str">
        <f t="shared" si="9"/>
        <v>K15A</v>
      </c>
      <c r="L247" s="157" t="s">
        <v>5652</v>
      </c>
    </row>
    <row r="248" spans="1:12" ht="17.25" customHeight="1">
      <c r="A248" s="185">
        <v>244</v>
      </c>
      <c r="B248" s="30" t="s">
        <v>1625</v>
      </c>
      <c r="C248" s="30" t="s">
        <v>1626</v>
      </c>
      <c r="D248" s="30" t="s">
        <v>1588</v>
      </c>
      <c r="E248" s="147">
        <f>VLOOKUP(B248,'Học phí'!$B$8:$F$395,5,0)</f>
        <v>675000</v>
      </c>
      <c r="F248" s="147"/>
      <c r="G248" s="147"/>
      <c r="H248" s="132">
        <v>50000</v>
      </c>
      <c r="I248" s="147">
        <f t="shared" si="6"/>
        <v>725000</v>
      </c>
      <c r="J248" s="148"/>
      <c r="K248" s="179" t="str">
        <f t="shared" si="9"/>
        <v>K15A</v>
      </c>
      <c r="L248" s="157" t="s">
        <v>5652</v>
      </c>
    </row>
    <row r="249" spans="1:12" ht="17.25" customHeight="1">
      <c r="A249" s="185">
        <v>245</v>
      </c>
      <c r="B249" s="30" t="s">
        <v>1627</v>
      </c>
      <c r="C249" s="30" t="s">
        <v>1628</v>
      </c>
      <c r="D249" s="30" t="s">
        <v>1588</v>
      </c>
      <c r="E249" s="147">
        <f>VLOOKUP(B249,'Học phí'!$B$8:$F$395,5,0)</f>
        <v>600000</v>
      </c>
      <c r="F249" s="147"/>
      <c r="G249" s="147"/>
      <c r="H249" s="132">
        <v>50000</v>
      </c>
      <c r="I249" s="147">
        <f t="shared" si="6"/>
        <v>650000</v>
      </c>
      <c r="J249" s="148"/>
      <c r="K249" s="179" t="str">
        <f t="shared" si="9"/>
        <v>K15A</v>
      </c>
      <c r="L249" s="157" t="s">
        <v>5652</v>
      </c>
    </row>
    <row r="250" spans="1:12" ht="17.25" customHeight="1">
      <c r="A250" s="185">
        <v>246</v>
      </c>
      <c r="B250" s="30" t="s">
        <v>1629</v>
      </c>
      <c r="C250" s="30" t="s">
        <v>1630</v>
      </c>
      <c r="D250" s="30" t="s">
        <v>1588</v>
      </c>
      <c r="E250" s="147">
        <f>VLOOKUP(B250,'Học phí'!$B$8:$F$395,5,0)</f>
        <v>675000</v>
      </c>
      <c r="F250" s="147"/>
      <c r="G250" s="147"/>
      <c r="H250" s="132">
        <v>50000</v>
      </c>
      <c r="I250" s="147">
        <f t="shared" si="6"/>
        <v>725000</v>
      </c>
      <c r="J250" s="148"/>
      <c r="K250" s="179" t="str">
        <f t="shared" si="9"/>
        <v>K15A</v>
      </c>
      <c r="L250" s="157" t="s">
        <v>5652</v>
      </c>
    </row>
    <row r="251" spans="1:12" ht="17.25" customHeight="1">
      <c r="A251" s="185">
        <v>247</v>
      </c>
      <c r="B251" s="30" t="s">
        <v>1631</v>
      </c>
      <c r="C251" s="30" t="s">
        <v>1632</v>
      </c>
      <c r="D251" s="30" t="s">
        <v>1588</v>
      </c>
      <c r="E251" s="147"/>
      <c r="F251" s="147"/>
      <c r="G251" s="147"/>
      <c r="H251" s="132">
        <v>50000</v>
      </c>
      <c r="I251" s="147">
        <f t="shared" si="6"/>
        <v>50000</v>
      </c>
      <c r="J251" s="148"/>
      <c r="K251" s="179" t="str">
        <f t="shared" si="9"/>
        <v>K15A</v>
      </c>
      <c r="L251" s="157" t="s">
        <v>5652</v>
      </c>
    </row>
    <row r="252" spans="1:12" ht="17.25" customHeight="1">
      <c r="A252" s="185">
        <v>248</v>
      </c>
      <c r="B252" s="30" t="s">
        <v>1633</v>
      </c>
      <c r="C252" s="30" t="s">
        <v>1634</v>
      </c>
      <c r="D252" s="30" t="s">
        <v>1588</v>
      </c>
      <c r="E252" s="147">
        <f>VLOOKUP(B252,'Học phí'!$B$8:$F$395,5,0)</f>
        <v>675000</v>
      </c>
      <c r="F252" s="147"/>
      <c r="G252" s="147"/>
      <c r="H252" s="132">
        <v>50000</v>
      </c>
      <c r="I252" s="147">
        <f t="shared" si="6"/>
        <v>725000</v>
      </c>
      <c r="J252" s="148"/>
      <c r="K252" s="179" t="str">
        <f t="shared" si="9"/>
        <v>K15A</v>
      </c>
      <c r="L252" s="157" t="s">
        <v>5652</v>
      </c>
    </row>
    <row r="253" spans="1:12" ht="17.25" customHeight="1">
      <c r="A253" s="185">
        <v>249</v>
      </c>
      <c r="B253" s="30" t="s">
        <v>1635</v>
      </c>
      <c r="C253" s="30" t="s">
        <v>1636</v>
      </c>
      <c r="D253" s="30" t="s">
        <v>1588</v>
      </c>
      <c r="E253" s="147"/>
      <c r="F253" s="147"/>
      <c r="G253" s="147"/>
      <c r="H253" s="132">
        <v>50000</v>
      </c>
      <c r="I253" s="147">
        <f t="shared" si="6"/>
        <v>50000</v>
      </c>
      <c r="J253" s="148"/>
      <c r="K253" s="179" t="str">
        <f t="shared" si="9"/>
        <v>K15A</v>
      </c>
      <c r="L253" s="157" t="s">
        <v>5652</v>
      </c>
    </row>
    <row r="254" spans="1:12" ht="17.25" customHeight="1">
      <c r="A254" s="185">
        <v>250</v>
      </c>
      <c r="B254" s="30" t="s">
        <v>1637</v>
      </c>
      <c r="C254" s="30" t="s">
        <v>1638</v>
      </c>
      <c r="D254" s="30" t="s">
        <v>1588</v>
      </c>
      <c r="E254" s="147">
        <f>VLOOKUP(B254,'Học phí'!$B$8:$F$395,5,0)</f>
        <v>675000</v>
      </c>
      <c r="F254" s="147"/>
      <c r="G254" s="147"/>
      <c r="H254" s="132">
        <v>50000</v>
      </c>
      <c r="I254" s="147">
        <f t="shared" si="6"/>
        <v>725000</v>
      </c>
      <c r="J254" s="148"/>
      <c r="K254" s="179" t="str">
        <f t="shared" si="9"/>
        <v>K15A</v>
      </c>
      <c r="L254" s="157" t="s">
        <v>5652</v>
      </c>
    </row>
    <row r="255" spans="1:12" ht="17.25" customHeight="1">
      <c r="A255" s="185">
        <v>251</v>
      </c>
      <c r="B255" s="30" t="s">
        <v>1650</v>
      </c>
      <c r="C255" s="30" t="s">
        <v>1651</v>
      </c>
      <c r="D255" s="30" t="s">
        <v>1652</v>
      </c>
      <c r="E255" s="147"/>
      <c r="F255" s="147"/>
      <c r="G255" s="147"/>
      <c r="H255" s="132">
        <v>50000</v>
      </c>
      <c r="I255" s="147">
        <f t="shared" si="6"/>
        <v>50000</v>
      </c>
      <c r="J255" s="148"/>
      <c r="K255" s="179" t="str">
        <f t="shared" si="9"/>
        <v>K15A</v>
      </c>
      <c r="L255" s="157" t="s">
        <v>5652</v>
      </c>
    </row>
    <row r="256" spans="1:12" ht="17.25" customHeight="1">
      <c r="A256" s="185">
        <v>252</v>
      </c>
      <c r="B256" s="30" t="s">
        <v>1653</v>
      </c>
      <c r="C256" s="30" t="s">
        <v>1590</v>
      </c>
      <c r="D256" s="30" t="s">
        <v>1652</v>
      </c>
      <c r="E256" s="147"/>
      <c r="F256" s="147"/>
      <c r="G256" s="147"/>
      <c r="H256" s="132">
        <v>50000</v>
      </c>
      <c r="I256" s="147">
        <f t="shared" si="6"/>
        <v>50000</v>
      </c>
      <c r="J256" s="148"/>
      <c r="K256" s="179" t="str">
        <f t="shared" si="9"/>
        <v>K15A</v>
      </c>
      <c r="L256" s="157" t="s">
        <v>5652</v>
      </c>
    </row>
    <row r="257" spans="1:12" ht="17.25" customHeight="1">
      <c r="A257" s="185">
        <v>253</v>
      </c>
      <c r="B257" s="30" t="s">
        <v>1654</v>
      </c>
      <c r="C257" s="30" t="s">
        <v>1655</v>
      </c>
      <c r="D257" s="30" t="s">
        <v>1652</v>
      </c>
      <c r="E257" s="147"/>
      <c r="F257" s="147"/>
      <c r="G257" s="147"/>
      <c r="H257" s="132">
        <v>50000</v>
      </c>
      <c r="I257" s="147">
        <f t="shared" si="6"/>
        <v>50000</v>
      </c>
      <c r="J257" s="148"/>
      <c r="K257" s="179" t="str">
        <f t="shared" si="9"/>
        <v>K15A</v>
      </c>
      <c r="L257" s="157" t="s">
        <v>5652</v>
      </c>
    </row>
    <row r="258" spans="1:12" ht="17.25" customHeight="1">
      <c r="A258" s="185">
        <v>254</v>
      </c>
      <c r="B258" s="30" t="s">
        <v>1656</v>
      </c>
      <c r="C258" s="30" t="s">
        <v>1657</v>
      </c>
      <c r="D258" s="30" t="s">
        <v>1652</v>
      </c>
      <c r="E258" s="147"/>
      <c r="F258" s="147"/>
      <c r="G258" s="147"/>
      <c r="H258" s="132">
        <v>50000</v>
      </c>
      <c r="I258" s="147">
        <f t="shared" si="6"/>
        <v>50000</v>
      </c>
      <c r="J258" s="148"/>
      <c r="K258" s="179" t="str">
        <f t="shared" si="9"/>
        <v>K15A</v>
      </c>
      <c r="L258" s="157" t="s">
        <v>5652</v>
      </c>
    </row>
    <row r="259" spans="1:12" ht="17.25" customHeight="1">
      <c r="A259" s="185">
        <v>255</v>
      </c>
      <c r="B259" s="30" t="s">
        <v>1658</v>
      </c>
      <c r="C259" s="30" t="s">
        <v>1659</v>
      </c>
      <c r="D259" s="30" t="s">
        <v>1652</v>
      </c>
      <c r="E259" s="147"/>
      <c r="F259" s="147"/>
      <c r="G259" s="147"/>
      <c r="H259" s="132">
        <v>50000</v>
      </c>
      <c r="I259" s="147">
        <f t="shared" si="6"/>
        <v>50000</v>
      </c>
      <c r="J259" s="148"/>
      <c r="K259" s="179" t="str">
        <f t="shared" si="9"/>
        <v>K15A</v>
      </c>
      <c r="L259" s="157" t="s">
        <v>5652</v>
      </c>
    </row>
    <row r="260" spans="1:12" ht="17.25" customHeight="1">
      <c r="A260" s="185">
        <v>256</v>
      </c>
      <c r="B260" s="30" t="s">
        <v>1660</v>
      </c>
      <c r="C260" s="30" t="s">
        <v>1661</v>
      </c>
      <c r="D260" s="30" t="s">
        <v>1652</v>
      </c>
      <c r="E260" s="147"/>
      <c r="F260" s="147"/>
      <c r="G260" s="147"/>
      <c r="H260" s="132">
        <v>50000</v>
      </c>
      <c r="I260" s="147">
        <f t="shared" si="6"/>
        <v>50000</v>
      </c>
      <c r="J260" s="148"/>
      <c r="K260" s="179" t="str">
        <f t="shared" si="9"/>
        <v>K15A</v>
      </c>
      <c r="L260" s="157" t="s">
        <v>5652</v>
      </c>
    </row>
    <row r="261" spans="1:12" ht="17.25" customHeight="1">
      <c r="A261" s="185">
        <v>257</v>
      </c>
      <c r="B261" s="30" t="s">
        <v>1662</v>
      </c>
      <c r="C261" s="30" t="s">
        <v>1663</v>
      </c>
      <c r="D261" s="30" t="s">
        <v>1652</v>
      </c>
      <c r="E261" s="147"/>
      <c r="F261" s="147"/>
      <c r="G261" s="147"/>
      <c r="H261" s="132">
        <v>50000</v>
      </c>
      <c r="I261" s="147">
        <f t="shared" ref="I261:I310" si="10">SUM(E261:H261)</f>
        <v>50000</v>
      </c>
      <c r="J261" s="148"/>
      <c r="K261" s="179" t="str">
        <f t="shared" si="9"/>
        <v>K15A</v>
      </c>
      <c r="L261" s="157" t="s">
        <v>5652</v>
      </c>
    </row>
    <row r="262" spans="1:12" ht="17.25" customHeight="1">
      <c r="A262" s="185">
        <v>258</v>
      </c>
      <c r="B262" s="30" t="s">
        <v>1664</v>
      </c>
      <c r="C262" s="30" t="s">
        <v>1665</v>
      </c>
      <c r="D262" s="30" t="s">
        <v>1652</v>
      </c>
      <c r="E262" s="147"/>
      <c r="F262" s="147"/>
      <c r="G262" s="147"/>
      <c r="H262" s="132">
        <v>50000</v>
      </c>
      <c r="I262" s="147">
        <f t="shared" si="10"/>
        <v>50000</v>
      </c>
      <c r="J262" s="148"/>
      <c r="K262" s="179" t="str">
        <f t="shared" si="9"/>
        <v>K15A</v>
      </c>
      <c r="L262" s="157" t="s">
        <v>5652</v>
      </c>
    </row>
    <row r="263" spans="1:12" ht="17.25" customHeight="1">
      <c r="A263" s="185">
        <v>259</v>
      </c>
      <c r="B263" s="30" t="s">
        <v>1666</v>
      </c>
      <c r="C263" s="30" t="s">
        <v>1667</v>
      </c>
      <c r="D263" s="30" t="s">
        <v>1652</v>
      </c>
      <c r="E263" s="147"/>
      <c r="F263" s="147"/>
      <c r="G263" s="147"/>
      <c r="H263" s="132">
        <v>50000</v>
      </c>
      <c r="I263" s="147">
        <f t="shared" si="10"/>
        <v>50000</v>
      </c>
      <c r="J263" s="148"/>
      <c r="K263" s="179" t="str">
        <f t="shared" si="9"/>
        <v>K15A</v>
      </c>
      <c r="L263" s="157" t="s">
        <v>5652</v>
      </c>
    </row>
    <row r="264" spans="1:12" ht="17.25" customHeight="1">
      <c r="A264" s="185">
        <v>260</v>
      </c>
      <c r="B264" s="30" t="s">
        <v>1668</v>
      </c>
      <c r="C264" s="30" t="s">
        <v>1669</v>
      </c>
      <c r="D264" s="30" t="s">
        <v>1652</v>
      </c>
      <c r="E264" s="147"/>
      <c r="F264" s="147"/>
      <c r="G264" s="147"/>
      <c r="H264" s="132">
        <v>50000</v>
      </c>
      <c r="I264" s="147">
        <f t="shared" si="10"/>
        <v>50000</v>
      </c>
      <c r="J264" s="148"/>
      <c r="K264" s="179" t="str">
        <f t="shared" si="9"/>
        <v>K15A</v>
      </c>
      <c r="L264" s="157" t="s">
        <v>5652</v>
      </c>
    </row>
    <row r="265" spans="1:12" ht="17.25" customHeight="1">
      <c r="A265" s="185">
        <v>261</v>
      </c>
      <c r="B265" s="30" t="s">
        <v>1670</v>
      </c>
      <c r="C265" s="30" t="s">
        <v>1671</v>
      </c>
      <c r="D265" s="30" t="s">
        <v>1652</v>
      </c>
      <c r="E265" s="147"/>
      <c r="F265" s="147"/>
      <c r="G265" s="147"/>
      <c r="H265" s="132">
        <v>100000</v>
      </c>
      <c r="I265" s="147">
        <f t="shared" si="10"/>
        <v>100000</v>
      </c>
      <c r="J265" s="148"/>
      <c r="K265" s="179" t="str">
        <f t="shared" si="9"/>
        <v>K15A</v>
      </c>
      <c r="L265" s="157" t="s">
        <v>5652</v>
      </c>
    </row>
    <row r="266" spans="1:12" ht="17.25" customHeight="1">
      <c r="A266" s="185">
        <v>262</v>
      </c>
      <c r="B266" s="30" t="s">
        <v>1672</v>
      </c>
      <c r="C266" s="30" t="s">
        <v>1673</v>
      </c>
      <c r="D266" s="30" t="s">
        <v>1652</v>
      </c>
      <c r="E266" s="147"/>
      <c r="F266" s="147"/>
      <c r="G266" s="147"/>
      <c r="H266" s="132">
        <v>50000</v>
      </c>
      <c r="I266" s="147">
        <f t="shared" si="10"/>
        <v>50000</v>
      </c>
      <c r="J266" s="148"/>
      <c r="K266" s="179" t="str">
        <f t="shared" si="9"/>
        <v>K15A</v>
      </c>
      <c r="L266" s="157" t="s">
        <v>5652</v>
      </c>
    </row>
    <row r="267" spans="1:12" ht="17.25" customHeight="1">
      <c r="A267" s="185">
        <v>263</v>
      </c>
      <c r="B267" s="30" t="s">
        <v>1674</v>
      </c>
      <c r="C267" s="30" t="s">
        <v>1675</v>
      </c>
      <c r="D267" s="30" t="s">
        <v>1652</v>
      </c>
      <c r="E267" s="147"/>
      <c r="F267" s="147"/>
      <c r="G267" s="147"/>
      <c r="H267" s="132">
        <v>50000</v>
      </c>
      <c r="I267" s="147">
        <f t="shared" si="10"/>
        <v>50000</v>
      </c>
      <c r="J267" s="148"/>
      <c r="K267" s="179" t="str">
        <f t="shared" si="9"/>
        <v>K15A</v>
      </c>
      <c r="L267" s="157" t="s">
        <v>5652</v>
      </c>
    </row>
    <row r="268" spans="1:12" ht="17.25" customHeight="1">
      <c r="A268" s="185">
        <v>264</v>
      </c>
      <c r="B268" s="30" t="s">
        <v>1676</v>
      </c>
      <c r="C268" s="30" t="s">
        <v>1677</v>
      </c>
      <c r="D268" s="30" t="s">
        <v>1652</v>
      </c>
      <c r="E268" s="147"/>
      <c r="F268" s="147"/>
      <c r="G268" s="147"/>
      <c r="H268" s="132">
        <v>50000</v>
      </c>
      <c r="I268" s="147">
        <f t="shared" si="10"/>
        <v>50000</v>
      </c>
      <c r="J268" s="148"/>
      <c r="K268" s="179" t="str">
        <f t="shared" si="9"/>
        <v>K15A</v>
      </c>
      <c r="L268" s="157" t="s">
        <v>5652</v>
      </c>
    </row>
    <row r="269" spans="1:12" ht="17.25" customHeight="1">
      <c r="A269" s="185">
        <v>265</v>
      </c>
      <c r="B269" s="30" t="s">
        <v>1678</v>
      </c>
      <c r="C269" s="30" t="s">
        <v>1679</v>
      </c>
      <c r="D269" s="30" t="s">
        <v>1652</v>
      </c>
      <c r="E269" s="147"/>
      <c r="F269" s="147"/>
      <c r="G269" s="147"/>
      <c r="H269" s="132">
        <v>50000</v>
      </c>
      <c r="I269" s="147">
        <f t="shared" si="10"/>
        <v>50000</v>
      </c>
      <c r="J269" s="148"/>
      <c r="K269" s="179" t="str">
        <f t="shared" si="9"/>
        <v>K15A</v>
      </c>
      <c r="L269" s="157" t="s">
        <v>5652</v>
      </c>
    </row>
    <row r="270" spans="1:12" ht="17.25" customHeight="1">
      <c r="A270" s="185">
        <v>266</v>
      </c>
      <c r="B270" s="30" t="s">
        <v>405</v>
      </c>
      <c r="C270" s="30" t="s">
        <v>406</v>
      </c>
      <c r="D270" s="30" t="s">
        <v>407</v>
      </c>
      <c r="E270" s="147"/>
      <c r="F270" s="147"/>
      <c r="G270" s="147"/>
      <c r="H270" s="132">
        <v>50000</v>
      </c>
      <c r="I270" s="147">
        <f t="shared" si="10"/>
        <v>50000</v>
      </c>
      <c r="J270" s="148"/>
      <c r="K270" s="179" t="str">
        <f t="shared" si="9"/>
        <v>K16A</v>
      </c>
      <c r="L270" s="30" t="s">
        <v>5652</v>
      </c>
    </row>
    <row r="271" spans="1:12" ht="17.25" customHeight="1">
      <c r="A271" s="185">
        <v>267</v>
      </c>
      <c r="B271" s="30" t="s">
        <v>408</v>
      </c>
      <c r="C271" s="30" t="s">
        <v>409</v>
      </c>
      <c r="D271" s="30" t="s">
        <v>407</v>
      </c>
      <c r="E271" s="147"/>
      <c r="F271" s="147"/>
      <c r="G271" s="147"/>
      <c r="H271" s="132">
        <v>50000</v>
      </c>
      <c r="I271" s="147">
        <f t="shared" si="10"/>
        <v>50000</v>
      </c>
      <c r="J271" s="148"/>
      <c r="K271" s="179" t="str">
        <f t="shared" si="9"/>
        <v>K16A</v>
      </c>
      <c r="L271" s="30" t="s">
        <v>5652</v>
      </c>
    </row>
    <row r="272" spans="1:12" ht="17.25" customHeight="1">
      <c r="A272" s="185">
        <v>268</v>
      </c>
      <c r="B272" s="30" t="s">
        <v>410</v>
      </c>
      <c r="C272" s="30" t="s">
        <v>411</v>
      </c>
      <c r="D272" s="30" t="s">
        <v>407</v>
      </c>
      <c r="E272" s="147"/>
      <c r="F272" s="147"/>
      <c r="G272" s="147"/>
      <c r="H272" s="132">
        <v>50000</v>
      </c>
      <c r="I272" s="147">
        <f t="shared" si="10"/>
        <v>50000</v>
      </c>
      <c r="J272" s="148"/>
      <c r="K272" s="179" t="str">
        <f t="shared" si="9"/>
        <v>K16A</v>
      </c>
      <c r="L272" s="30" t="s">
        <v>5652</v>
      </c>
    </row>
    <row r="273" spans="1:12" ht="17.25" customHeight="1">
      <c r="A273" s="185">
        <v>269</v>
      </c>
      <c r="B273" s="30" t="s">
        <v>412</v>
      </c>
      <c r="C273" s="30" t="s">
        <v>413</v>
      </c>
      <c r="D273" s="30" t="s">
        <v>407</v>
      </c>
      <c r="E273" s="147"/>
      <c r="F273" s="147"/>
      <c r="G273" s="147"/>
      <c r="H273" s="132">
        <v>50000</v>
      </c>
      <c r="I273" s="147">
        <f t="shared" si="10"/>
        <v>50000</v>
      </c>
      <c r="J273" s="148"/>
      <c r="K273" s="179" t="str">
        <f t="shared" ref="K273:K304" si="11">RIGHT(D273,4)</f>
        <v>K16A</v>
      </c>
      <c r="L273" s="30" t="s">
        <v>5652</v>
      </c>
    </row>
    <row r="274" spans="1:12" ht="17.25" customHeight="1">
      <c r="A274" s="185">
        <v>270</v>
      </c>
      <c r="B274" s="30" t="s">
        <v>414</v>
      </c>
      <c r="C274" s="30" t="s">
        <v>415</v>
      </c>
      <c r="D274" s="30" t="s">
        <v>407</v>
      </c>
      <c r="E274" s="147"/>
      <c r="F274" s="147"/>
      <c r="G274" s="147"/>
      <c r="H274" s="132">
        <v>50000</v>
      </c>
      <c r="I274" s="147">
        <f t="shared" si="10"/>
        <v>50000</v>
      </c>
      <c r="J274" s="148"/>
      <c r="K274" s="179" t="str">
        <f t="shared" si="11"/>
        <v>K16A</v>
      </c>
      <c r="L274" s="30" t="s">
        <v>5652</v>
      </c>
    </row>
    <row r="275" spans="1:12" ht="17.25" customHeight="1">
      <c r="A275" s="185">
        <v>271</v>
      </c>
      <c r="B275" s="30" t="s">
        <v>416</v>
      </c>
      <c r="C275" s="30" t="s">
        <v>417</v>
      </c>
      <c r="D275" s="30" t="s">
        <v>407</v>
      </c>
      <c r="E275" s="147"/>
      <c r="F275" s="147"/>
      <c r="G275" s="147"/>
      <c r="H275" s="132">
        <v>50000</v>
      </c>
      <c r="I275" s="147">
        <f t="shared" si="10"/>
        <v>50000</v>
      </c>
      <c r="J275" s="148"/>
      <c r="K275" s="179" t="str">
        <f t="shared" si="11"/>
        <v>K16A</v>
      </c>
      <c r="L275" s="30" t="s">
        <v>5652</v>
      </c>
    </row>
    <row r="276" spans="1:12" ht="17.25" customHeight="1">
      <c r="A276" s="185">
        <v>272</v>
      </c>
      <c r="B276" s="30" t="s">
        <v>418</v>
      </c>
      <c r="C276" s="30" t="s">
        <v>419</v>
      </c>
      <c r="D276" s="30" t="s">
        <v>407</v>
      </c>
      <c r="E276" s="147"/>
      <c r="F276" s="147"/>
      <c r="G276" s="147"/>
      <c r="H276" s="132">
        <v>50000</v>
      </c>
      <c r="I276" s="147">
        <f t="shared" si="10"/>
        <v>50000</v>
      </c>
      <c r="J276" s="148"/>
      <c r="K276" s="179" t="str">
        <f t="shared" si="11"/>
        <v>K16A</v>
      </c>
      <c r="L276" s="30" t="s">
        <v>5652</v>
      </c>
    </row>
    <row r="277" spans="1:12" ht="17.25" customHeight="1">
      <c r="A277" s="185">
        <v>273</v>
      </c>
      <c r="B277" s="30" t="s">
        <v>420</v>
      </c>
      <c r="C277" s="30" t="s">
        <v>421</v>
      </c>
      <c r="D277" s="30" t="s">
        <v>407</v>
      </c>
      <c r="E277" s="147"/>
      <c r="F277" s="147"/>
      <c r="G277" s="147"/>
      <c r="H277" s="132">
        <v>50000</v>
      </c>
      <c r="I277" s="147">
        <f t="shared" si="10"/>
        <v>50000</v>
      </c>
      <c r="J277" s="148"/>
      <c r="K277" s="179" t="str">
        <f t="shared" si="11"/>
        <v>K16A</v>
      </c>
      <c r="L277" s="30" t="s">
        <v>5652</v>
      </c>
    </row>
    <row r="278" spans="1:12" ht="17.25" customHeight="1">
      <c r="A278" s="185">
        <v>274</v>
      </c>
      <c r="B278" s="30" t="s">
        <v>422</v>
      </c>
      <c r="C278" s="30" t="s">
        <v>423</v>
      </c>
      <c r="D278" s="30" t="s">
        <v>407</v>
      </c>
      <c r="E278" s="147"/>
      <c r="F278" s="147"/>
      <c r="G278" s="147"/>
      <c r="H278" s="132">
        <v>50000</v>
      </c>
      <c r="I278" s="147">
        <f t="shared" si="10"/>
        <v>50000</v>
      </c>
      <c r="J278" s="148"/>
      <c r="K278" s="179" t="str">
        <f t="shared" si="11"/>
        <v>K16A</v>
      </c>
      <c r="L278" s="30" t="s">
        <v>5652</v>
      </c>
    </row>
    <row r="279" spans="1:12" ht="17.25" customHeight="1">
      <c r="A279" s="185">
        <v>275</v>
      </c>
      <c r="B279" s="30" t="s">
        <v>424</v>
      </c>
      <c r="C279" s="30" t="s">
        <v>425</v>
      </c>
      <c r="D279" s="30" t="s">
        <v>407</v>
      </c>
      <c r="E279" s="147"/>
      <c r="F279" s="147"/>
      <c r="G279" s="147"/>
      <c r="H279" s="132">
        <v>50000</v>
      </c>
      <c r="I279" s="147">
        <f t="shared" si="10"/>
        <v>50000</v>
      </c>
      <c r="J279" s="148"/>
      <c r="K279" s="179" t="str">
        <f t="shared" si="11"/>
        <v>K16A</v>
      </c>
      <c r="L279" s="30" t="s">
        <v>5652</v>
      </c>
    </row>
    <row r="280" spans="1:12" ht="17.25" customHeight="1">
      <c r="A280" s="185">
        <v>276</v>
      </c>
      <c r="B280" s="30" t="s">
        <v>426</v>
      </c>
      <c r="C280" s="30" t="s">
        <v>427</v>
      </c>
      <c r="D280" s="30" t="s">
        <v>407</v>
      </c>
      <c r="E280" s="147"/>
      <c r="F280" s="147"/>
      <c r="G280" s="147"/>
      <c r="H280" s="132">
        <v>50000</v>
      </c>
      <c r="I280" s="147">
        <f t="shared" si="10"/>
        <v>50000</v>
      </c>
      <c r="J280" s="148"/>
      <c r="K280" s="179" t="str">
        <f t="shared" si="11"/>
        <v>K16A</v>
      </c>
      <c r="L280" s="30" t="s">
        <v>5652</v>
      </c>
    </row>
    <row r="281" spans="1:12" ht="17.25" customHeight="1">
      <c r="A281" s="185">
        <v>277</v>
      </c>
      <c r="B281" s="30" t="s">
        <v>428</v>
      </c>
      <c r="C281" s="30" t="s">
        <v>429</v>
      </c>
      <c r="D281" s="30" t="s">
        <v>407</v>
      </c>
      <c r="E281" s="147"/>
      <c r="F281" s="147"/>
      <c r="G281" s="147"/>
      <c r="H281" s="132">
        <v>50000</v>
      </c>
      <c r="I281" s="147">
        <f t="shared" si="10"/>
        <v>50000</v>
      </c>
      <c r="J281" s="148"/>
      <c r="K281" s="179" t="str">
        <f t="shared" si="11"/>
        <v>K16A</v>
      </c>
      <c r="L281" s="30" t="s">
        <v>5652</v>
      </c>
    </row>
    <row r="282" spans="1:12" ht="17.25" customHeight="1">
      <c r="A282" s="185">
        <v>278</v>
      </c>
      <c r="B282" s="30" t="s">
        <v>430</v>
      </c>
      <c r="C282" s="30" t="s">
        <v>431</v>
      </c>
      <c r="D282" s="30" t="s">
        <v>407</v>
      </c>
      <c r="E282" s="147">
        <f>VLOOKUP(B282,'Học phí'!$B$8:$F$395,5,0)</f>
        <v>1350000</v>
      </c>
      <c r="F282" s="147"/>
      <c r="G282" s="147"/>
      <c r="H282" s="132">
        <v>50000</v>
      </c>
      <c r="I282" s="147">
        <f t="shared" si="10"/>
        <v>1400000</v>
      </c>
      <c r="J282" s="148"/>
      <c r="K282" s="179" t="str">
        <f t="shared" si="11"/>
        <v>K16A</v>
      </c>
      <c r="L282" s="30" t="s">
        <v>5652</v>
      </c>
    </row>
    <row r="283" spans="1:12" ht="17.25" customHeight="1">
      <c r="A283" s="185">
        <v>279</v>
      </c>
      <c r="B283" s="30" t="s">
        <v>432</v>
      </c>
      <c r="C283" s="30" t="s">
        <v>433</v>
      </c>
      <c r="D283" s="30" t="s">
        <v>407</v>
      </c>
      <c r="E283" s="147"/>
      <c r="F283" s="147"/>
      <c r="G283" s="147"/>
      <c r="H283" s="132">
        <v>50000</v>
      </c>
      <c r="I283" s="147">
        <f t="shared" si="10"/>
        <v>50000</v>
      </c>
      <c r="J283" s="148"/>
      <c r="K283" s="179" t="str">
        <f t="shared" si="11"/>
        <v>K16A</v>
      </c>
      <c r="L283" s="30" t="s">
        <v>5652</v>
      </c>
    </row>
    <row r="284" spans="1:12" ht="17.25" customHeight="1">
      <c r="A284" s="185">
        <v>280</v>
      </c>
      <c r="B284" s="30" t="s">
        <v>434</v>
      </c>
      <c r="C284" s="30" t="s">
        <v>435</v>
      </c>
      <c r="D284" s="30" t="s">
        <v>407</v>
      </c>
      <c r="E284" s="147"/>
      <c r="F284" s="147"/>
      <c r="G284" s="147"/>
      <c r="H284" s="132">
        <v>50000</v>
      </c>
      <c r="I284" s="147">
        <f t="shared" si="10"/>
        <v>50000</v>
      </c>
      <c r="J284" s="148"/>
      <c r="K284" s="179" t="str">
        <f t="shared" si="11"/>
        <v>K16A</v>
      </c>
      <c r="L284" s="30" t="s">
        <v>5652</v>
      </c>
    </row>
    <row r="285" spans="1:12" ht="17.25" customHeight="1">
      <c r="A285" s="185">
        <v>281</v>
      </c>
      <c r="B285" s="30" t="s">
        <v>436</v>
      </c>
      <c r="C285" s="30" t="s">
        <v>437</v>
      </c>
      <c r="D285" s="30" t="s">
        <v>407</v>
      </c>
      <c r="E285" s="147"/>
      <c r="F285" s="147"/>
      <c r="G285" s="147"/>
      <c r="H285" s="132">
        <v>50000</v>
      </c>
      <c r="I285" s="147">
        <f t="shared" si="10"/>
        <v>50000</v>
      </c>
      <c r="J285" s="148"/>
      <c r="K285" s="179" t="str">
        <f t="shared" si="11"/>
        <v>K16A</v>
      </c>
      <c r="L285" s="30" t="s">
        <v>5652</v>
      </c>
    </row>
    <row r="286" spans="1:12" ht="17.25" customHeight="1">
      <c r="A286" s="185">
        <v>282</v>
      </c>
      <c r="B286" s="30" t="s">
        <v>438</v>
      </c>
      <c r="C286" s="30" t="s">
        <v>439</v>
      </c>
      <c r="D286" s="30" t="s">
        <v>407</v>
      </c>
      <c r="E286" s="147">
        <f>VLOOKUP(B286,'Học phí'!$B$8:$F$395,5,0)</f>
        <v>1350000</v>
      </c>
      <c r="F286" s="147"/>
      <c r="G286" s="147"/>
      <c r="H286" s="132">
        <v>50000</v>
      </c>
      <c r="I286" s="147">
        <f t="shared" si="10"/>
        <v>1400000</v>
      </c>
      <c r="J286" s="148"/>
      <c r="K286" s="179" t="str">
        <f t="shared" si="11"/>
        <v>K16A</v>
      </c>
      <c r="L286" s="30" t="s">
        <v>5652</v>
      </c>
    </row>
    <row r="287" spans="1:12" ht="17.25" customHeight="1">
      <c r="A287" s="185">
        <v>283</v>
      </c>
      <c r="B287" s="30" t="s">
        <v>440</v>
      </c>
      <c r="C287" s="30" t="s">
        <v>441</v>
      </c>
      <c r="D287" s="30" t="s">
        <v>407</v>
      </c>
      <c r="E287" s="147"/>
      <c r="F287" s="147"/>
      <c r="G287" s="147"/>
      <c r="H287" s="132">
        <v>50000</v>
      </c>
      <c r="I287" s="147">
        <f t="shared" si="10"/>
        <v>50000</v>
      </c>
      <c r="J287" s="148"/>
      <c r="K287" s="179" t="str">
        <f t="shared" si="11"/>
        <v>K16A</v>
      </c>
      <c r="L287" s="30" t="s">
        <v>5652</v>
      </c>
    </row>
    <row r="288" spans="1:12" ht="17.25" customHeight="1">
      <c r="A288" s="185">
        <v>284</v>
      </c>
      <c r="B288" s="30" t="s">
        <v>442</v>
      </c>
      <c r="C288" s="30" t="s">
        <v>443</v>
      </c>
      <c r="D288" s="30" t="s">
        <v>407</v>
      </c>
      <c r="E288" s="147"/>
      <c r="F288" s="147"/>
      <c r="G288" s="147"/>
      <c r="H288" s="132">
        <v>50000</v>
      </c>
      <c r="I288" s="147">
        <f t="shared" si="10"/>
        <v>50000</v>
      </c>
      <c r="J288" s="148"/>
      <c r="K288" s="179" t="str">
        <f t="shared" si="11"/>
        <v>K16A</v>
      </c>
      <c r="L288" s="30" t="s">
        <v>5652</v>
      </c>
    </row>
    <row r="289" spans="1:12" ht="17.25" customHeight="1">
      <c r="A289" s="185">
        <v>285</v>
      </c>
      <c r="B289" s="30" t="s">
        <v>444</v>
      </c>
      <c r="C289" s="30" t="s">
        <v>445</v>
      </c>
      <c r="D289" s="30" t="s">
        <v>407</v>
      </c>
      <c r="E289" s="147"/>
      <c r="F289" s="147"/>
      <c r="G289" s="147"/>
      <c r="H289" s="132">
        <v>50000</v>
      </c>
      <c r="I289" s="147">
        <f t="shared" si="10"/>
        <v>50000</v>
      </c>
      <c r="J289" s="148"/>
      <c r="K289" s="179" t="str">
        <f t="shared" si="11"/>
        <v>K16A</v>
      </c>
      <c r="L289" s="30" t="s">
        <v>5652</v>
      </c>
    </row>
    <row r="290" spans="1:12" ht="17.25" customHeight="1">
      <c r="A290" s="185">
        <v>286</v>
      </c>
      <c r="B290" s="30" t="s">
        <v>446</v>
      </c>
      <c r="C290" s="30" t="s">
        <v>447</v>
      </c>
      <c r="D290" s="30" t="s">
        <v>407</v>
      </c>
      <c r="E290" s="147"/>
      <c r="F290" s="147"/>
      <c r="G290" s="147"/>
      <c r="H290" s="132">
        <v>50000</v>
      </c>
      <c r="I290" s="147">
        <f t="shared" si="10"/>
        <v>50000</v>
      </c>
      <c r="J290" s="148"/>
      <c r="K290" s="179" t="str">
        <f t="shared" si="11"/>
        <v>K16A</v>
      </c>
      <c r="L290" s="30" t="s">
        <v>5652</v>
      </c>
    </row>
    <row r="291" spans="1:12" ht="17.25" customHeight="1">
      <c r="A291" s="185">
        <v>287</v>
      </c>
      <c r="B291" s="30" t="s">
        <v>448</v>
      </c>
      <c r="C291" s="30" t="s">
        <v>449</v>
      </c>
      <c r="D291" s="30" t="s">
        <v>407</v>
      </c>
      <c r="E291" s="147"/>
      <c r="F291" s="147"/>
      <c r="G291" s="147"/>
      <c r="H291" s="132">
        <v>50000</v>
      </c>
      <c r="I291" s="147">
        <f t="shared" si="10"/>
        <v>50000</v>
      </c>
      <c r="J291" s="148"/>
      <c r="K291" s="179" t="str">
        <f t="shared" si="11"/>
        <v>K16A</v>
      </c>
      <c r="L291" s="30" t="s">
        <v>5652</v>
      </c>
    </row>
    <row r="292" spans="1:12" ht="17.25" customHeight="1">
      <c r="A292" s="185">
        <v>288</v>
      </c>
      <c r="B292" s="30" t="s">
        <v>450</v>
      </c>
      <c r="C292" s="30" t="s">
        <v>451</v>
      </c>
      <c r="D292" s="30" t="s">
        <v>407</v>
      </c>
      <c r="E292" s="147">
        <f>VLOOKUP(B292,'Học phí'!$B$8:$F$395,5,0)</f>
        <v>675000</v>
      </c>
      <c r="F292" s="147"/>
      <c r="G292" s="147"/>
      <c r="H292" s="132">
        <v>50000</v>
      </c>
      <c r="I292" s="147">
        <f t="shared" si="10"/>
        <v>725000</v>
      </c>
      <c r="J292" s="148"/>
      <c r="K292" s="179" t="str">
        <f t="shared" si="11"/>
        <v>K16A</v>
      </c>
      <c r="L292" s="30" t="s">
        <v>5652</v>
      </c>
    </row>
    <row r="293" spans="1:12" ht="17.25" customHeight="1">
      <c r="A293" s="185">
        <v>289</v>
      </c>
      <c r="B293" s="30" t="s">
        <v>452</v>
      </c>
      <c r="C293" s="30" t="s">
        <v>453</v>
      </c>
      <c r="D293" s="30" t="s">
        <v>407</v>
      </c>
      <c r="E293" s="147"/>
      <c r="F293" s="147"/>
      <c r="G293" s="147"/>
      <c r="H293" s="132">
        <v>50000</v>
      </c>
      <c r="I293" s="147">
        <f t="shared" si="10"/>
        <v>50000</v>
      </c>
      <c r="J293" s="148"/>
      <c r="K293" s="179" t="str">
        <f t="shared" si="11"/>
        <v>K16A</v>
      </c>
      <c r="L293" s="30" t="s">
        <v>5652</v>
      </c>
    </row>
    <row r="294" spans="1:12" ht="17.25" customHeight="1">
      <c r="A294" s="185">
        <v>290</v>
      </c>
      <c r="B294" s="30" t="s">
        <v>454</v>
      </c>
      <c r="C294" s="30" t="s">
        <v>455</v>
      </c>
      <c r="D294" s="30" t="s">
        <v>407</v>
      </c>
      <c r="E294" s="147"/>
      <c r="F294" s="147"/>
      <c r="G294" s="147"/>
      <c r="H294" s="132">
        <v>50000</v>
      </c>
      <c r="I294" s="147">
        <f t="shared" si="10"/>
        <v>50000</v>
      </c>
      <c r="J294" s="148"/>
      <c r="K294" s="179" t="str">
        <f t="shared" si="11"/>
        <v>K16A</v>
      </c>
      <c r="L294" s="30" t="s">
        <v>5652</v>
      </c>
    </row>
    <row r="295" spans="1:12" ht="17.25" customHeight="1">
      <c r="A295" s="185">
        <v>291</v>
      </c>
      <c r="B295" s="30" t="s">
        <v>851</v>
      </c>
      <c r="C295" s="30" t="s">
        <v>852</v>
      </c>
      <c r="D295" s="30" t="s">
        <v>853</v>
      </c>
      <c r="E295" s="147"/>
      <c r="F295" s="147"/>
      <c r="G295" s="147"/>
      <c r="H295" s="132">
        <v>50000</v>
      </c>
      <c r="I295" s="147">
        <f t="shared" si="10"/>
        <v>50000</v>
      </c>
      <c r="J295" s="148"/>
      <c r="K295" s="179" t="str">
        <f t="shared" si="11"/>
        <v>K16A</v>
      </c>
      <c r="L295" s="157" t="s">
        <v>5652</v>
      </c>
    </row>
    <row r="296" spans="1:12" ht="17.25" customHeight="1">
      <c r="A296" s="185">
        <v>292</v>
      </c>
      <c r="B296" s="30" t="s">
        <v>854</v>
      </c>
      <c r="C296" s="30" t="s">
        <v>855</v>
      </c>
      <c r="D296" s="30" t="s">
        <v>853</v>
      </c>
      <c r="E296" s="147">
        <f>VLOOKUP(B296,'Học phí'!$B$8:$F$395,5,0)</f>
        <v>125000</v>
      </c>
      <c r="F296" s="147"/>
      <c r="G296" s="147"/>
      <c r="H296" s="132">
        <v>50000</v>
      </c>
      <c r="I296" s="147">
        <f t="shared" si="10"/>
        <v>175000</v>
      </c>
      <c r="J296" s="148"/>
      <c r="K296" s="179" t="str">
        <f t="shared" si="11"/>
        <v>K16A</v>
      </c>
      <c r="L296" s="157" t="s">
        <v>5652</v>
      </c>
    </row>
    <row r="297" spans="1:12" ht="17.25" customHeight="1">
      <c r="A297" s="185">
        <v>293</v>
      </c>
      <c r="B297" s="30" t="s">
        <v>856</v>
      </c>
      <c r="C297" s="30" t="s">
        <v>857</v>
      </c>
      <c r="D297" s="30" t="s">
        <v>853</v>
      </c>
      <c r="E297" s="147">
        <f>VLOOKUP(B297,'Học phí'!$B$8:$F$395,5,0)</f>
        <v>125000</v>
      </c>
      <c r="F297" s="147"/>
      <c r="G297" s="147"/>
      <c r="H297" s="132">
        <v>50000</v>
      </c>
      <c r="I297" s="147">
        <f t="shared" si="10"/>
        <v>175000</v>
      </c>
      <c r="J297" s="148"/>
      <c r="K297" s="179" t="str">
        <f t="shared" si="11"/>
        <v>K16A</v>
      </c>
      <c r="L297" s="157" t="s">
        <v>5652</v>
      </c>
    </row>
    <row r="298" spans="1:12" ht="17.25" customHeight="1">
      <c r="A298" s="185">
        <v>294</v>
      </c>
      <c r="B298" s="30" t="s">
        <v>858</v>
      </c>
      <c r="C298" s="30" t="s">
        <v>859</v>
      </c>
      <c r="D298" s="30" t="s">
        <v>853</v>
      </c>
      <c r="E298" s="147">
        <f>VLOOKUP(B298,'Học phí'!$B$8:$F$395,5,0)</f>
        <v>125000</v>
      </c>
      <c r="F298" s="147"/>
      <c r="G298" s="147"/>
      <c r="H298" s="132">
        <v>50000</v>
      </c>
      <c r="I298" s="147">
        <f t="shared" si="10"/>
        <v>175000</v>
      </c>
      <c r="J298" s="148"/>
      <c r="K298" s="179" t="str">
        <f t="shared" si="11"/>
        <v>K16A</v>
      </c>
      <c r="L298" s="157" t="s">
        <v>5652</v>
      </c>
    </row>
    <row r="299" spans="1:12" ht="17.25" customHeight="1">
      <c r="A299" s="185">
        <v>295</v>
      </c>
      <c r="B299" s="30" t="s">
        <v>860</v>
      </c>
      <c r="C299" s="30" t="s">
        <v>861</v>
      </c>
      <c r="D299" s="30" t="s">
        <v>853</v>
      </c>
      <c r="E299" s="147">
        <f>VLOOKUP(B299,'Học phí'!$B$8:$F$395,5,0)</f>
        <v>125000</v>
      </c>
      <c r="F299" s="147"/>
      <c r="G299" s="147"/>
      <c r="H299" s="132">
        <v>50000</v>
      </c>
      <c r="I299" s="147">
        <f t="shared" si="10"/>
        <v>175000</v>
      </c>
      <c r="J299" s="148"/>
      <c r="K299" s="179" t="str">
        <f t="shared" si="11"/>
        <v>K16A</v>
      </c>
      <c r="L299" s="157" t="s">
        <v>5652</v>
      </c>
    </row>
    <row r="300" spans="1:12" ht="17.25" customHeight="1">
      <c r="A300" s="185">
        <v>296</v>
      </c>
      <c r="B300" s="30" t="s">
        <v>862</v>
      </c>
      <c r="C300" s="30" t="s">
        <v>863</v>
      </c>
      <c r="D300" s="30" t="s">
        <v>853</v>
      </c>
      <c r="E300" s="147">
        <f>VLOOKUP(B300,'Học phí'!$B$8:$F$395,5,0)</f>
        <v>125000</v>
      </c>
      <c r="F300" s="147"/>
      <c r="G300" s="147"/>
      <c r="H300" s="132">
        <v>50000</v>
      </c>
      <c r="I300" s="147">
        <f t="shared" si="10"/>
        <v>175000</v>
      </c>
      <c r="J300" s="148"/>
      <c r="K300" s="179" t="str">
        <f t="shared" si="11"/>
        <v>K16A</v>
      </c>
      <c r="L300" s="157" t="s">
        <v>5652</v>
      </c>
    </row>
    <row r="301" spans="1:12" ht="17.25" customHeight="1">
      <c r="A301" s="185">
        <v>297</v>
      </c>
      <c r="B301" s="30" t="s">
        <v>864</v>
      </c>
      <c r="C301" s="30" t="s">
        <v>865</v>
      </c>
      <c r="D301" s="30" t="s">
        <v>853</v>
      </c>
      <c r="E301" s="147">
        <f>VLOOKUP(B301,'Học phí'!$B$8:$F$395,5,0)</f>
        <v>125000</v>
      </c>
      <c r="F301" s="147"/>
      <c r="G301" s="147"/>
      <c r="H301" s="132">
        <v>50000</v>
      </c>
      <c r="I301" s="147">
        <f t="shared" si="10"/>
        <v>175000</v>
      </c>
      <c r="J301" s="148"/>
      <c r="K301" s="179" t="str">
        <f t="shared" si="11"/>
        <v>K16A</v>
      </c>
      <c r="L301" s="157" t="s">
        <v>5652</v>
      </c>
    </row>
    <row r="302" spans="1:12" ht="17.25" customHeight="1">
      <c r="A302" s="185">
        <v>298</v>
      </c>
      <c r="B302" s="30" t="s">
        <v>866</v>
      </c>
      <c r="C302" s="30" t="s">
        <v>867</v>
      </c>
      <c r="D302" s="30" t="s">
        <v>853</v>
      </c>
      <c r="E302" s="147">
        <f>VLOOKUP(B302,'Học phí'!$B$8:$F$395,5,0)</f>
        <v>125000</v>
      </c>
      <c r="F302" s="147"/>
      <c r="G302" s="147"/>
      <c r="H302" s="132">
        <v>50000</v>
      </c>
      <c r="I302" s="147">
        <f t="shared" si="10"/>
        <v>175000</v>
      </c>
      <c r="J302" s="148"/>
      <c r="K302" s="179" t="str">
        <f t="shared" si="11"/>
        <v>K16A</v>
      </c>
      <c r="L302" s="157" t="s">
        <v>5652</v>
      </c>
    </row>
    <row r="303" spans="1:12" ht="17.25" customHeight="1">
      <c r="A303" s="185">
        <v>299</v>
      </c>
      <c r="B303" s="30" t="s">
        <v>868</v>
      </c>
      <c r="C303" s="30" t="s">
        <v>869</v>
      </c>
      <c r="D303" s="30" t="s">
        <v>853</v>
      </c>
      <c r="E303" s="147">
        <f>VLOOKUP(B303,'Học phí'!$B$8:$F$395,5,0)</f>
        <v>125000</v>
      </c>
      <c r="F303" s="147"/>
      <c r="G303" s="147"/>
      <c r="H303" s="132">
        <v>50000</v>
      </c>
      <c r="I303" s="147">
        <f t="shared" si="10"/>
        <v>175000</v>
      </c>
      <c r="J303" s="148"/>
      <c r="K303" s="179" t="str">
        <f t="shared" si="11"/>
        <v>K16A</v>
      </c>
      <c r="L303" s="157" t="s">
        <v>5652</v>
      </c>
    </row>
    <row r="304" spans="1:12" ht="17.25" customHeight="1">
      <c r="A304" s="185">
        <v>300</v>
      </c>
      <c r="B304" s="30" t="s">
        <v>870</v>
      </c>
      <c r="C304" s="30" t="s">
        <v>871</v>
      </c>
      <c r="D304" s="30" t="s">
        <v>853</v>
      </c>
      <c r="E304" s="147">
        <f>VLOOKUP(B304,'Học phí'!$B$8:$F$395,5,0)</f>
        <v>125000</v>
      </c>
      <c r="F304" s="147"/>
      <c r="G304" s="147"/>
      <c r="H304" s="132">
        <v>50000</v>
      </c>
      <c r="I304" s="147">
        <f t="shared" si="10"/>
        <v>175000</v>
      </c>
      <c r="J304" s="148"/>
      <c r="K304" s="179" t="str">
        <f t="shared" si="11"/>
        <v>K16A</v>
      </c>
      <c r="L304" s="157" t="s">
        <v>5652</v>
      </c>
    </row>
    <row r="305" spans="1:12" ht="17.25" customHeight="1">
      <c r="A305" s="185">
        <v>301</v>
      </c>
      <c r="B305" s="30" t="s">
        <v>872</v>
      </c>
      <c r="C305" s="30" t="s">
        <v>873</v>
      </c>
      <c r="D305" s="30" t="s">
        <v>853</v>
      </c>
      <c r="E305" s="147">
        <f>VLOOKUP(B305,'Học phí'!$B$8:$F$395,5,0)</f>
        <v>125000</v>
      </c>
      <c r="F305" s="147"/>
      <c r="G305" s="147"/>
      <c r="H305" s="132">
        <v>50000</v>
      </c>
      <c r="I305" s="147">
        <f t="shared" si="10"/>
        <v>175000</v>
      </c>
      <c r="J305" s="148"/>
      <c r="K305" s="179" t="str">
        <f t="shared" ref="K305:K310" si="12">RIGHT(D305,4)</f>
        <v>K16A</v>
      </c>
      <c r="L305" s="157" t="s">
        <v>5652</v>
      </c>
    </row>
    <row r="306" spans="1:12" ht="17.25" customHeight="1">
      <c r="A306" s="185">
        <v>302</v>
      </c>
      <c r="B306" s="30" t="s">
        <v>874</v>
      </c>
      <c r="C306" s="30" t="s">
        <v>875</v>
      </c>
      <c r="D306" s="30" t="s">
        <v>853</v>
      </c>
      <c r="E306" s="147">
        <f>VLOOKUP(B306,'Học phí'!$B$8:$F$395,5,0)</f>
        <v>125000</v>
      </c>
      <c r="F306" s="147"/>
      <c r="G306" s="147"/>
      <c r="H306" s="132">
        <v>50000</v>
      </c>
      <c r="I306" s="147">
        <f t="shared" si="10"/>
        <v>175000</v>
      </c>
      <c r="J306" s="148"/>
      <c r="K306" s="179" t="str">
        <f t="shared" si="12"/>
        <v>K16A</v>
      </c>
      <c r="L306" s="157" t="s">
        <v>5652</v>
      </c>
    </row>
    <row r="307" spans="1:12" ht="17.25" customHeight="1">
      <c r="A307" s="185">
        <v>303</v>
      </c>
      <c r="B307" s="168" t="s">
        <v>5114</v>
      </c>
      <c r="C307" s="168" t="s">
        <v>5115</v>
      </c>
      <c r="D307" s="168" t="s">
        <v>5116</v>
      </c>
      <c r="E307" s="169">
        <v>464000</v>
      </c>
      <c r="F307" s="147"/>
      <c r="G307" s="147"/>
      <c r="H307" s="169"/>
      <c r="I307" s="147">
        <f t="shared" si="10"/>
        <v>464000</v>
      </c>
      <c r="J307" s="148"/>
      <c r="K307" s="179" t="str">
        <f t="shared" si="12"/>
        <v>K16A</v>
      </c>
      <c r="L307" s="157" t="s">
        <v>5652</v>
      </c>
    </row>
    <row r="308" spans="1:12" ht="17.25" customHeight="1">
      <c r="A308" s="185">
        <v>304</v>
      </c>
      <c r="B308" s="168" t="s">
        <v>5117</v>
      </c>
      <c r="C308" s="168" t="s">
        <v>5118</v>
      </c>
      <c r="D308" s="168" t="s">
        <v>5116</v>
      </c>
      <c r="E308" s="169">
        <v>2925000</v>
      </c>
      <c r="F308" s="147"/>
      <c r="G308" s="147"/>
      <c r="H308" s="169"/>
      <c r="I308" s="147">
        <f t="shared" si="10"/>
        <v>2925000</v>
      </c>
      <c r="J308" s="148"/>
      <c r="K308" s="179" t="str">
        <f t="shared" si="12"/>
        <v>K16A</v>
      </c>
      <c r="L308" s="157" t="s">
        <v>5652</v>
      </c>
    </row>
    <row r="309" spans="1:12" ht="17.25" customHeight="1">
      <c r="A309" s="185">
        <v>305</v>
      </c>
      <c r="B309" s="168" t="s">
        <v>5119</v>
      </c>
      <c r="C309" s="168" t="s">
        <v>5120</v>
      </c>
      <c r="D309" s="168" t="s">
        <v>5116</v>
      </c>
      <c r="E309" s="169">
        <v>3600000</v>
      </c>
      <c r="F309" s="147"/>
      <c r="G309" s="147"/>
      <c r="H309" s="169"/>
      <c r="I309" s="147">
        <f t="shared" si="10"/>
        <v>3600000</v>
      </c>
      <c r="J309" s="148"/>
      <c r="K309" s="179" t="str">
        <f t="shared" si="12"/>
        <v>K16A</v>
      </c>
      <c r="L309" s="157" t="s">
        <v>5652</v>
      </c>
    </row>
    <row r="310" spans="1:12" ht="17.25" customHeight="1">
      <c r="A310" s="185">
        <v>306</v>
      </c>
      <c r="B310" s="168" t="s">
        <v>5121</v>
      </c>
      <c r="C310" s="168" t="s">
        <v>5122</v>
      </c>
      <c r="D310" s="168" t="s">
        <v>5116</v>
      </c>
      <c r="E310" s="169">
        <v>2925000</v>
      </c>
      <c r="F310" s="147"/>
      <c r="G310" s="147"/>
      <c r="H310" s="169"/>
      <c r="I310" s="147">
        <f t="shared" si="10"/>
        <v>2925000</v>
      </c>
      <c r="J310" s="148"/>
      <c r="K310" s="179" t="str">
        <f t="shared" si="12"/>
        <v>K16A</v>
      </c>
      <c r="L310" s="157" t="s">
        <v>5652</v>
      </c>
    </row>
    <row r="311" spans="1:12" s="152" customFormat="1" ht="17.25" customHeight="1">
      <c r="A311" s="150"/>
      <c r="B311" s="208" t="s">
        <v>5607</v>
      </c>
      <c r="C311" s="209"/>
      <c r="D311" s="210"/>
      <c r="E311" s="151">
        <f>SUM(E5:E310)</f>
        <v>30789075</v>
      </c>
      <c r="F311" s="151">
        <f t="shared" ref="F311:I311" si="13">SUM(F5:F310)</f>
        <v>437500</v>
      </c>
      <c r="G311" s="151">
        <f t="shared" si="13"/>
        <v>750000</v>
      </c>
      <c r="H311" s="151">
        <f t="shared" si="13"/>
        <v>15700000</v>
      </c>
      <c r="I311" s="151">
        <f t="shared" si="13"/>
        <v>47676575</v>
      </c>
      <c r="J311" s="150"/>
      <c r="K311" s="178"/>
      <c r="L311" s="184"/>
    </row>
  </sheetData>
  <autoFilter ref="A4:M311"/>
  <sortState ref="A2:L2704">
    <sortCondition ref="K2:K2704"/>
  </sortState>
  <mergeCells count="4">
    <mergeCell ref="B311:D311"/>
    <mergeCell ref="A1:C1"/>
    <mergeCell ref="A2:I2"/>
    <mergeCell ref="A3:I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82"/>
  <sheetViews>
    <sheetView workbookViewId="0">
      <selection activeCell="F2" sqref="F2"/>
    </sheetView>
  </sheetViews>
  <sheetFormatPr defaultRowHeight="15"/>
  <cols>
    <col min="1" max="1" width="21.140625" customWidth="1"/>
    <col min="2" max="2" width="21.28515625" customWidth="1"/>
    <col min="3" max="3" width="21.42578125" customWidth="1"/>
  </cols>
  <sheetData>
    <row r="1" spans="1:5">
      <c r="E1" t="s">
        <v>5606</v>
      </c>
    </row>
    <row r="2" spans="1:5">
      <c r="A2" s="19" t="s">
        <v>400</v>
      </c>
      <c r="B2" s="19" t="s">
        <v>401</v>
      </c>
      <c r="C2" s="20" t="s">
        <v>402</v>
      </c>
      <c r="D2" s="56">
        <v>50000</v>
      </c>
      <c r="E2">
        <v>784000</v>
      </c>
    </row>
    <row r="3" spans="1:5">
      <c r="A3" s="17" t="s">
        <v>430</v>
      </c>
      <c r="B3" s="17" t="s">
        <v>431</v>
      </c>
      <c r="C3" s="18" t="s">
        <v>407</v>
      </c>
      <c r="D3" s="56">
        <v>50000</v>
      </c>
      <c r="E3">
        <v>1350000</v>
      </c>
    </row>
    <row r="4" spans="1:5">
      <c r="A4" s="17" t="s">
        <v>438</v>
      </c>
      <c r="B4" s="17" t="s">
        <v>439</v>
      </c>
      <c r="C4" s="18" t="s">
        <v>407</v>
      </c>
      <c r="D4" s="56">
        <v>50000</v>
      </c>
      <c r="E4">
        <v>1350000</v>
      </c>
    </row>
    <row r="5" spans="1:5">
      <c r="A5" s="17" t="s">
        <v>450</v>
      </c>
      <c r="B5" s="17" t="s">
        <v>451</v>
      </c>
      <c r="C5" s="18" t="s">
        <v>407</v>
      </c>
      <c r="D5" s="56">
        <v>50000</v>
      </c>
      <c r="E5">
        <v>675000</v>
      </c>
    </row>
    <row r="6" spans="1:5">
      <c r="A6" s="19" t="s">
        <v>459</v>
      </c>
      <c r="B6" s="19" t="s">
        <v>460</v>
      </c>
      <c r="C6" s="20" t="s">
        <v>458</v>
      </c>
      <c r="D6" s="56">
        <v>50000</v>
      </c>
      <c r="E6">
        <v>3710000</v>
      </c>
    </row>
    <row r="7" spans="1:5">
      <c r="A7" s="17" t="s">
        <v>466</v>
      </c>
      <c r="B7" s="17" t="s">
        <v>467</v>
      </c>
      <c r="C7" s="18" t="s">
        <v>463</v>
      </c>
      <c r="D7" s="56">
        <v>50000</v>
      </c>
      <c r="E7">
        <v>79000</v>
      </c>
    </row>
    <row r="8" spans="1:5">
      <c r="A8" s="17" t="s">
        <v>469</v>
      </c>
      <c r="B8" s="17" t="s">
        <v>470</v>
      </c>
      <c r="C8" s="18" t="s">
        <v>471</v>
      </c>
      <c r="D8" s="56">
        <v>50000</v>
      </c>
      <c r="E8">
        <v>3710000</v>
      </c>
    </row>
    <row r="9" spans="1:5">
      <c r="A9" s="17" t="s">
        <v>474</v>
      </c>
      <c r="B9" s="17" t="s">
        <v>475</v>
      </c>
      <c r="C9" s="18" t="s">
        <v>476</v>
      </c>
      <c r="D9" s="56">
        <v>50000</v>
      </c>
      <c r="E9">
        <v>155000</v>
      </c>
    </row>
    <row r="10" spans="1:5">
      <c r="A10" s="17" t="s">
        <v>481</v>
      </c>
      <c r="B10" s="17" t="s">
        <v>482</v>
      </c>
      <c r="C10" s="18" t="s">
        <v>476</v>
      </c>
      <c r="D10" s="56">
        <v>50000</v>
      </c>
      <c r="E10">
        <v>155000</v>
      </c>
    </row>
    <row r="11" spans="1:5">
      <c r="A11" s="17" t="s">
        <v>483</v>
      </c>
      <c r="B11" s="17" t="s">
        <v>484</v>
      </c>
      <c r="C11" s="18" t="s">
        <v>476</v>
      </c>
      <c r="D11" s="56">
        <v>50000</v>
      </c>
      <c r="E11">
        <v>155000</v>
      </c>
    </row>
    <row r="12" spans="1:5">
      <c r="A12" s="17" t="s">
        <v>489</v>
      </c>
      <c r="B12" s="17" t="s">
        <v>490</v>
      </c>
      <c r="C12" s="18" t="s">
        <v>476</v>
      </c>
      <c r="D12" s="56">
        <v>50000</v>
      </c>
      <c r="E12">
        <v>155000</v>
      </c>
    </row>
    <row r="13" spans="1:5">
      <c r="A13" s="17" t="s">
        <v>493</v>
      </c>
      <c r="B13" s="17" t="s">
        <v>494</v>
      </c>
      <c r="C13" s="18" t="s">
        <v>476</v>
      </c>
      <c r="D13" s="56">
        <v>50000</v>
      </c>
      <c r="E13">
        <v>155000</v>
      </c>
    </row>
    <row r="14" spans="1:5">
      <c r="A14" s="17" t="s">
        <v>495</v>
      </c>
      <c r="B14" s="17" t="s">
        <v>496</v>
      </c>
      <c r="C14" s="18" t="s">
        <v>476</v>
      </c>
      <c r="D14" s="56">
        <v>50000</v>
      </c>
      <c r="E14">
        <v>155000</v>
      </c>
    </row>
    <row r="15" spans="1:5">
      <c r="A15" s="17" t="s">
        <v>497</v>
      </c>
      <c r="B15" s="17" t="s">
        <v>498</v>
      </c>
      <c r="C15" s="18" t="s">
        <v>476</v>
      </c>
      <c r="D15" s="56">
        <v>50000</v>
      </c>
      <c r="E15">
        <v>155000</v>
      </c>
    </row>
    <row r="16" spans="1:5">
      <c r="A16" s="17" t="s">
        <v>506</v>
      </c>
      <c r="B16" s="17" t="s">
        <v>507</v>
      </c>
      <c r="C16" s="18" t="s">
        <v>476</v>
      </c>
      <c r="D16" s="56">
        <v>50000</v>
      </c>
      <c r="E16">
        <v>155000</v>
      </c>
    </row>
    <row r="17" spans="1:5">
      <c r="A17" s="17" t="s">
        <v>510</v>
      </c>
      <c r="B17" s="17" t="s">
        <v>511</v>
      </c>
      <c r="C17" s="18" t="s">
        <v>476</v>
      </c>
      <c r="D17" s="56">
        <v>50000</v>
      </c>
      <c r="E17">
        <v>155000</v>
      </c>
    </row>
    <row r="18" spans="1:5">
      <c r="A18" s="17" t="s">
        <v>514</v>
      </c>
      <c r="B18" s="17" t="s">
        <v>515</v>
      </c>
      <c r="C18" s="18" t="s">
        <v>476</v>
      </c>
      <c r="D18" s="56">
        <v>50000</v>
      </c>
      <c r="E18">
        <v>155000</v>
      </c>
    </row>
    <row r="19" spans="1:5">
      <c r="A19" s="17" t="s">
        <v>516</v>
      </c>
      <c r="B19" s="17" t="s">
        <v>517</v>
      </c>
      <c r="C19" s="18" t="s">
        <v>476</v>
      </c>
      <c r="D19" s="56">
        <v>50000</v>
      </c>
      <c r="E19">
        <v>155000</v>
      </c>
    </row>
    <row r="20" spans="1:5">
      <c r="A20" s="17" t="s">
        <v>522</v>
      </c>
      <c r="B20" s="17" t="s">
        <v>523</v>
      </c>
      <c r="C20" s="18" t="s">
        <v>476</v>
      </c>
      <c r="D20" s="56">
        <v>50000</v>
      </c>
      <c r="E20">
        <v>155000</v>
      </c>
    </row>
    <row r="21" spans="1:5">
      <c r="A21" s="17" t="s">
        <v>524</v>
      </c>
      <c r="B21" s="17" t="s">
        <v>525</v>
      </c>
      <c r="C21" s="18" t="s">
        <v>476</v>
      </c>
      <c r="D21" s="56">
        <v>50000</v>
      </c>
      <c r="E21">
        <v>155000</v>
      </c>
    </row>
    <row r="22" spans="1:5">
      <c r="A22" s="17" t="s">
        <v>526</v>
      </c>
      <c r="B22" s="17" t="s">
        <v>527</v>
      </c>
      <c r="C22" s="18" t="s">
        <v>476</v>
      </c>
      <c r="D22" s="56">
        <v>50000</v>
      </c>
      <c r="E22">
        <v>155000</v>
      </c>
    </row>
    <row r="23" spans="1:5">
      <c r="A23" s="17" t="s">
        <v>530</v>
      </c>
      <c r="B23" s="17" t="s">
        <v>531</v>
      </c>
      <c r="C23" s="18" t="s">
        <v>476</v>
      </c>
      <c r="D23" s="56">
        <v>50000</v>
      </c>
      <c r="E23">
        <v>155000</v>
      </c>
    </row>
    <row r="24" spans="1:5">
      <c r="A24" s="17" t="s">
        <v>532</v>
      </c>
      <c r="B24" s="17" t="s">
        <v>533</v>
      </c>
      <c r="C24" s="18" t="s">
        <v>476</v>
      </c>
      <c r="D24" s="56">
        <v>50000</v>
      </c>
      <c r="E24">
        <v>3955000</v>
      </c>
    </row>
    <row r="25" spans="1:5">
      <c r="A25" s="17" t="s">
        <v>534</v>
      </c>
      <c r="B25" s="17" t="s">
        <v>535</v>
      </c>
      <c r="C25" s="18" t="s">
        <v>476</v>
      </c>
      <c r="D25" s="56">
        <v>50000</v>
      </c>
      <c r="E25">
        <v>155000</v>
      </c>
    </row>
    <row r="26" spans="1:5">
      <c r="A26" s="17" t="s">
        <v>538</v>
      </c>
      <c r="B26" s="17" t="s">
        <v>539</v>
      </c>
      <c r="C26" s="18" t="s">
        <v>476</v>
      </c>
      <c r="D26" s="56">
        <v>50000</v>
      </c>
      <c r="E26">
        <v>155000</v>
      </c>
    </row>
    <row r="27" spans="1:5">
      <c r="A27" s="17" t="s">
        <v>540</v>
      </c>
      <c r="B27" s="17" t="s">
        <v>541</v>
      </c>
      <c r="C27" s="18" t="s">
        <v>476</v>
      </c>
      <c r="D27" s="56">
        <v>50000</v>
      </c>
      <c r="E27">
        <v>155000</v>
      </c>
    </row>
    <row r="28" spans="1:5">
      <c r="A28" s="17" t="s">
        <v>544</v>
      </c>
      <c r="B28" s="17" t="s">
        <v>545</v>
      </c>
      <c r="C28" s="18" t="s">
        <v>476</v>
      </c>
      <c r="D28" s="56">
        <v>50000</v>
      </c>
      <c r="E28">
        <v>155000</v>
      </c>
    </row>
    <row r="29" spans="1:5">
      <c r="A29" s="17" t="s">
        <v>546</v>
      </c>
      <c r="B29" s="17" t="s">
        <v>547</v>
      </c>
      <c r="C29" s="18" t="s">
        <v>476</v>
      </c>
      <c r="D29" s="56">
        <v>50000</v>
      </c>
      <c r="E29">
        <v>155000</v>
      </c>
    </row>
    <row r="30" spans="1:5">
      <c r="A30" s="17" t="s">
        <v>548</v>
      </c>
      <c r="B30" s="17" t="s">
        <v>549</v>
      </c>
      <c r="C30" s="18" t="s">
        <v>476</v>
      </c>
      <c r="D30" s="56">
        <v>50000</v>
      </c>
      <c r="E30">
        <v>155000</v>
      </c>
    </row>
    <row r="31" spans="1:5">
      <c r="A31" s="17" t="s">
        <v>554</v>
      </c>
      <c r="B31" s="17" t="s">
        <v>555</v>
      </c>
      <c r="C31" s="18" t="s">
        <v>476</v>
      </c>
      <c r="D31" s="56">
        <v>50000</v>
      </c>
      <c r="E31">
        <v>155000</v>
      </c>
    </row>
    <row r="32" spans="1:5">
      <c r="A32" s="17" t="s">
        <v>559</v>
      </c>
      <c r="B32" s="17" t="s">
        <v>560</v>
      </c>
      <c r="C32" s="18" t="s">
        <v>558</v>
      </c>
      <c r="D32" s="56">
        <v>50000</v>
      </c>
      <c r="E32">
        <v>155000</v>
      </c>
    </row>
    <row r="33" spans="1:5">
      <c r="A33" s="17" t="s">
        <v>561</v>
      </c>
      <c r="B33" s="17" t="s">
        <v>562</v>
      </c>
      <c r="C33" s="18" t="s">
        <v>558</v>
      </c>
      <c r="D33" s="56">
        <v>50000</v>
      </c>
      <c r="E33">
        <v>155000</v>
      </c>
    </row>
    <row r="34" spans="1:5">
      <c r="A34" s="17" t="s">
        <v>563</v>
      </c>
      <c r="B34" s="17" t="s">
        <v>564</v>
      </c>
      <c r="C34" s="18" t="s">
        <v>558</v>
      </c>
      <c r="D34" s="56">
        <v>50000</v>
      </c>
      <c r="E34">
        <v>155000</v>
      </c>
    </row>
    <row r="35" spans="1:5">
      <c r="A35" s="17" t="s">
        <v>565</v>
      </c>
      <c r="B35" s="17" t="s">
        <v>566</v>
      </c>
      <c r="C35" s="18" t="s">
        <v>558</v>
      </c>
      <c r="D35" s="56">
        <v>50000</v>
      </c>
      <c r="E35">
        <v>155000</v>
      </c>
    </row>
    <row r="36" spans="1:5">
      <c r="A36" s="17" t="s">
        <v>567</v>
      </c>
      <c r="B36" s="17" t="s">
        <v>568</v>
      </c>
      <c r="C36" s="18" t="s">
        <v>558</v>
      </c>
      <c r="D36" s="56">
        <v>50000</v>
      </c>
      <c r="E36">
        <v>155000</v>
      </c>
    </row>
    <row r="37" spans="1:5">
      <c r="A37" s="17" t="s">
        <v>569</v>
      </c>
      <c r="B37" s="17" t="s">
        <v>570</v>
      </c>
      <c r="C37" s="18" t="s">
        <v>558</v>
      </c>
      <c r="D37" s="56">
        <v>50000</v>
      </c>
      <c r="E37">
        <v>155000</v>
      </c>
    </row>
    <row r="38" spans="1:5">
      <c r="A38" s="17" t="s">
        <v>575</v>
      </c>
      <c r="B38" s="17" t="s">
        <v>576</v>
      </c>
      <c r="C38" s="18" t="s">
        <v>558</v>
      </c>
      <c r="D38" s="56">
        <v>50000</v>
      </c>
      <c r="E38">
        <v>155000</v>
      </c>
    </row>
    <row r="39" spans="1:5">
      <c r="A39" s="17" t="s">
        <v>577</v>
      </c>
      <c r="B39" s="17" t="s">
        <v>578</v>
      </c>
      <c r="C39" s="18" t="s">
        <v>558</v>
      </c>
      <c r="D39" s="56">
        <v>50000</v>
      </c>
      <c r="E39">
        <v>155000</v>
      </c>
    </row>
    <row r="40" spans="1:5">
      <c r="A40" s="17" t="s">
        <v>579</v>
      </c>
      <c r="B40" s="17" t="s">
        <v>30</v>
      </c>
      <c r="C40" s="18" t="s">
        <v>558</v>
      </c>
      <c r="D40" s="56">
        <v>50000</v>
      </c>
      <c r="E40">
        <v>155000</v>
      </c>
    </row>
    <row r="41" spans="1:5">
      <c r="A41" s="17" t="s">
        <v>582</v>
      </c>
      <c r="B41" s="17" t="s">
        <v>583</v>
      </c>
      <c r="C41" s="18" t="s">
        <v>558</v>
      </c>
      <c r="D41" s="56">
        <v>50000</v>
      </c>
      <c r="E41">
        <v>155000</v>
      </c>
    </row>
    <row r="42" spans="1:5">
      <c r="A42" s="17" t="s">
        <v>584</v>
      </c>
      <c r="B42" s="17" t="s">
        <v>585</v>
      </c>
      <c r="C42" s="18" t="s">
        <v>558</v>
      </c>
      <c r="D42" s="56">
        <v>50000</v>
      </c>
      <c r="E42">
        <v>155000</v>
      </c>
    </row>
    <row r="43" spans="1:5">
      <c r="A43" s="17" t="s">
        <v>588</v>
      </c>
      <c r="B43" s="17" t="s">
        <v>589</v>
      </c>
      <c r="C43" s="18" t="s">
        <v>558</v>
      </c>
      <c r="D43" s="56">
        <v>50000</v>
      </c>
      <c r="E43">
        <v>155000</v>
      </c>
    </row>
    <row r="44" spans="1:5">
      <c r="A44" s="17" t="s">
        <v>598</v>
      </c>
      <c r="B44" s="17" t="s">
        <v>599</v>
      </c>
      <c r="C44" s="18" t="s">
        <v>558</v>
      </c>
      <c r="D44" s="56">
        <v>50000</v>
      </c>
      <c r="E44">
        <v>155000</v>
      </c>
    </row>
    <row r="45" spans="1:5">
      <c r="A45" s="17" t="s">
        <v>600</v>
      </c>
      <c r="B45" s="17" t="s">
        <v>601</v>
      </c>
      <c r="C45" s="18" t="s">
        <v>558</v>
      </c>
      <c r="D45" s="56">
        <v>50000</v>
      </c>
      <c r="E45">
        <v>155000</v>
      </c>
    </row>
    <row r="46" spans="1:5">
      <c r="A46" s="17" t="s">
        <v>602</v>
      </c>
      <c r="B46" s="17" t="s">
        <v>603</v>
      </c>
      <c r="C46" s="18" t="s">
        <v>558</v>
      </c>
      <c r="D46" s="56">
        <v>50000</v>
      </c>
      <c r="E46">
        <v>155000</v>
      </c>
    </row>
    <row r="47" spans="1:5">
      <c r="A47" s="17" t="s">
        <v>604</v>
      </c>
      <c r="B47" s="17" t="s">
        <v>605</v>
      </c>
      <c r="C47" s="18" t="s">
        <v>606</v>
      </c>
      <c r="D47" s="56">
        <v>50000</v>
      </c>
      <c r="E47">
        <v>2095000</v>
      </c>
    </row>
    <row r="48" spans="1:5">
      <c r="A48" s="17" t="s">
        <v>617</v>
      </c>
      <c r="B48" s="17" t="s">
        <v>618</v>
      </c>
      <c r="C48" s="18" t="s">
        <v>606</v>
      </c>
      <c r="D48" s="56">
        <v>50000</v>
      </c>
      <c r="E48">
        <v>1314000</v>
      </c>
    </row>
    <row r="49" spans="1:5">
      <c r="A49" s="17" t="s">
        <v>647</v>
      </c>
      <c r="B49" s="17" t="s">
        <v>648</v>
      </c>
      <c r="C49" s="18" t="s">
        <v>606</v>
      </c>
      <c r="D49" s="56">
        <v>50000</v>
      </c>
      <c r="E49">
        <v>1314000</v>
      </c>
    </row>
    <row r="50" spans="1:5">
      <c r="A50" s="17" t="s">
        <v>682</v>
      </c>
      <c r="B50" s="17" t="s">
        <v>683</v>
      </c>
      <c r="C50" s="18" t="s">
        <v>606</v>
      </c>
      <c r="D50" s="56">
        <v>50000</v>
      </c>
      <c r="E50">
        <v>1314000</v>
      </c>
    </row>
    <row r="51" spans="1:5">
      <c r="A51" s="17" t="s">
        <v>688</v>
      </c>
      <c r="B51" s="17" t="s">
        <v>689</v>
      </c>
      <c r="C51" s="18" t="s">
        <v>606</v>
      </c>
      <c r="D51" s="56">
        <v>50000</v>
      </c>
      <c r="E51">
        <v>14000</v>
      </c>
    </row>
    <row r="52" spans="1:5">
      <c r="A52" s="17" t="s">
        <v>723</v>
      </c>
      <c r="B52" s="17" t="s">
        <v>724</v>
      </c>
      <c r="C52" s="18" t="s">
        <v>725</v>
      </c>
      <c r="D52" s="56">
        <v>50000</v>
      </c>
      <c r="E52">
        <v>155000</v>
      </c>
    </row>
    <row r="53" spans="1:5">
      <c r="A53" s="17" t="s">
        <v>726</v>
      </c>
      <c r="B53" s="17" t="s">
        <v>727</v>
      </c>
      <c r="C53" s="18" t="s">
        <v>725</v>
      </c>
      <c r="D53" s="56">
        <v>50000</v>
      </c>
      <c r="E53">
        <v>155000</v>
      </c>
    </row>
    <row r="54" spans="1:5">
      <c r="A54" s="17" t="s">
        <v>728</v>
      </c>
      <c r="B54" s="17" t="s">
        <v>729</v>
      </c>
      <c r="C54" s="18" t="s">
        <v>725</v>
      </c>
      <c r="D54" s="56">
        <v>50000</v>
      </c>
      <c r="E54">
        <v>155000</v>
      </c>
    </row>
    <row r="55" spans="1:5">
      <c r="A55" s="17" t="s">
        <v>735</v>
      </c>
      <c r="B55" s="17" t="s">
        <v>736</v>
      </c>
      <c r="C55" s="18" t="s">
        <v>737</v>
      </c>
      <c r="D55" s="56">
        <v>50000</v>
      </c>
      <c r="E55">
        <v>3710000</v>
      </c>
    </row>
    <row r="56" spans="1:5">
      <c r="A56" s="17" t="s">
        <v>738</v>
      </c>
      <c r="B56" s="17" t="s">
        <v>739</v>
      </c>
      <c r="C56" s="18" t="s">
        <v>737</v>
      </c>
      <c r="D56" s="56">
        <v>50000</v>
      </c>
      <c r="E56">
        <v>155000</v>
      </c>
    </row>
    <row r="57" spans="1:5">
      <c r="A57" s="17" t="s">
        <v>740</v>
      </c>
      <c r="B57" s="17" t="s">
        <v>741</v>
      </c>
      <c r="C57" s="18" t="s">
        <v>737</v>
      </c>
      <c r="D57" s="56">
        <v>50000</v>
      </c>
      <c r="E57">
        <v>155000</v>
      </c>
    </row>
    <row r="58" spans="1:5">
      <c r="A58" s="17" t="s">
        <v>742</v>
      </c>
      <c r="B58" s="17" t="s">
        <v>743</v>
      </c>
      <c r="C58" s="18" t="s">
        <v>737</v>
      </c>
      <c r="D58" s="56">
        <v>50000</v>
      </c>
      <c r="E58">
        <v>155000</v>
      </c>
    </row>
    <row r="59" spans="1:5">
      <c r="A59" s="19" t="s">
        <v>756</v>
      </c>
      <c r="B59" s="19" t="s">
        <v>757</v>
      </c>
      <c r="C59" s="20" t="s">
        <v>755</v>
      </c>
      <c r="D59" s="57">
        <v>50000</v>
      </c>
      <c r="E59">
        <v>3710000</v>
      </c>
    </row>
    <row r="60" spans="1:5">
      <c r="A60" s="17" t="s">
        <v>758</v>
      </c>
      <c r="B60" s="17" t="s">
        <v>759</v>
      </c>
      <c r="C60" s="18" t="s">
        <v>760</v>
      </c>
      <c r="D60" s="56">
        <v>50000</v>
      </c>
      <c r="E60">
        <v>155000</v>
      </c>
    </row>
    <row r="61" spans="1:5">
      <c r="A61" s="17" t="s">
        <v>765</v>
      </c>
      <c r="B61" s="17" t="s">
        <v>766</v>
      </c>
      <c r="C61" s="18" t="s">
        <v>760</v>
      </c>
      <c r="D61" s="56">
        <v>50000</v>
      </c>
      <c r="E61">
        <v>155000</v>
      </c>
    </row>
    <row r="62" spans="1:5">
      <c r="A62" s="17" t="s">
        <v>767</v>
      </c>
      <c r="B62" s="17" t="s">
        <v>768</v>
      </c>
      <c r="C62" s="18" t="s">
        <v>760</v>
      </c>
      <c r="D62" s="56">
        <v>50000</v>
      </c>
      <c r="E62">
        <v>155000</v>
      </c>
    </row>
    <row r="63" spans="1:5">
      <c r="A63" s="17" t="s">
        <v>769</v>
      </c>
      <c r="B63" s="17" t="s">
        <v>770</v>
      </c>
      <c r="C63" s="18" t="s">
        <v>760</v>
      </c>
      <c r="D63" s="56">
        <v>50000</v>
      </c>
      <c r="E63">
        <v>155000</v>
      </c>
    </row>
    <row r="64" spans="1:5">
      <c r="A64" s="17" t="s">
        <v>771</v>
      </c>
      <c r="B64" s="17" t="s">
        <v>772</v>
      </c>
      <c r="C64" s="18" t="s">
        <v>760</v>
      </c>
      <c r="D64" s="56">
        <v>50000</v>
      </c>
      <c r="E64">
        <v>805000</v>
      </c>
    </row>
    <row r="65" spans="1:5">
      <c r="A65" s="17" t="s">
        <v>773</v>
      </c>
      <c r="B65" s="17" t="s">
        <v>774</v>
      </c>
      <c r="C65" s="18" t="s">
        <v>760</v>
      </c>
      <c r="D65" s="56">
        <v>50000</v>
      </c>
      <c r="E65">
        <v>155000</v>
      </c>
    </row>
    <row r="66" spans="1:5">
      <c r="A66" s="17" t="s">
        <v>777</v>
      </c>
      <c r="B66" s="17" t="s">
        <v>778</v>
      </c>
      <c r="C66" s="18" t="s">
        <v>760</v>
      </c>
      <c r="D66" s="56">
        <v>50000</v>
      </c>
      <c r="E66">
        <v>155000</v>
      </c>
    </row>
    <row r="67" spans="1:5">
      <c r="A67" s="17" t="s">
        <v>779</v>
      </c>
      <c r="B67" s="17" t="s">
        <v>780</v>
      </c>
      <c r="C67" s="18" t="s">
        <v>760</v>
      </c>
      <c r="D67" s="56">
        <v>50000</v>
      </c>
      <c r="E67">
        <v>155000</v>
      </c>
    </row>
    <row r="68" spans="1:5">
      <c r="A68" s="17" t="s">
        <v>783</v>
      </c>
      <c r="B68" s="17" t="s">
        <v>784</v>
      </c>
      <c r="C68" s="18" t="s">
        <v>760</v>
      </c>
      <c r="D68" s="56">
        <v>50000</v>
      </c>
      <c r="E68">
        <v>805000</v>
      </c>
    </row>
    <row r="69" spans="1:5">
      <c r="A69" s="17" t="s">
        <v>787</v>
      </c>
      <c r="B69" s="17" t="s">
        <v>788</v>
      </c>
      <c r="C69" s="18" t="s">
        <v>760</v>
      </c>
      <c r="D69" s="56">
        <v>50000</v>
      </c>
      <c r="E69">
        <v>155000</v>
      </c>
    </row>
    <row r="70" spans="1:5">
      <c r="A70" s="17" t="s">
        <v>789</v>
      </c>
      <c r="B70" s="17" t="s">
        <v>790</v>
      </c>
      <c r="C70" s="18" t="s">
        <v>760</v>
      </c>
      <c r="D70" s="56">
        <v>50000</v>
      </c>
      <c r="E70">
        <v>155000</v>
      </c>
    </row>
    <row r="71" spans="1:5">
      <c r="A71" s="17" t="s">
        <v>791</v>
      </c>
      <c r="B71" s="17" t="s">
        <v>656</v>
      </c>
      <c r="C71" s="18" t="s">
        <v>760</v>
      </c>
      <c r="D71" s="56">
        <v>50000</v>
      </c>
      <c r="E71">
        <v>155000</v>
      </c>
    </row>
    <row r="72" spans="1:5">
      <c r="A72" s="17" t="s">
        <v>792</v>
      </c>
      <c r="B72" s="17" t="s">
        <v>793</v>
      </c>
      <c r="C72" s="18" t="s">
        <v>760</v>
      </c>
      <c r="D72" s="56">
        <v>50000</v>
      </c>
      <c r="E72">
        <v>155000</v>
      </c>
    </row>
    <row r="73" spans="1:5">
      <c r="A73" s="17" t="s">
        <v>794</v>
      </c>
      <c r="B73" s="17" t="s">
        <v>795</v>
      </c>
      <c r="C73" s="18" t="s">
        <v>760</v>
      </c>
      <c r="D73" s="56">
        <v>50000</v>
      </c>
      <c r="E73">
        <v>155000</v>
      </c>
    </row>
    <row r="74" spans="1:5">
      <c r="A74" s="17" t="s">
        <v>796</v>
      </c>
      <c r="B74" s="17" t="s">
        <v>797</v>
      </c>
      <c r="C74" s="18" t="s">
        <v>760</v>
      </c>
      <c r="D74" s="56">
        <v>50000</v>
      </c>
      <c r="E74">
        <v>155000</v>
      </c>
    </row>
    <row r="75" spans="1:5">
      <c r="A75" s="17" t="s">
        <v>798</v>
      </c>
      <c r="B75" s="17" t="s">
        <v>799</v>
      </c>
      <c r="C75" s="18" t="s">
        <v>760</v>
      </c>
      <c r="D75" s="56">
        <v>50000</v>
      </c>
      <c r="E75">
        <v>155000</v>
      </c>
    </row>
    <row r="76" spans="1:5">
      <c r="A76" s="17" t="s">
        <v>802</v>
      </c>
      <c r="B76" s="17" t="s">
        <v>803</v>
      </c>
      <c r="C76" s="18" t="s">
        <v>760</v>
      </c>
      <c r="D76" s="56">
        <v>50000</v>
      </c>
      <c r="E76">
        <v>155000</v>
      </c>
    </row>
    <row r="77" spans="1:5">
      <c r="A77" s="17" t="s">
        <v>804</v>
      </c>
      <c r="B77" s="17" t="s">
        <v>805</v>
      </c>
      <c r="C77" s="18" t="s">
        <v>760</v>
      </c>
      <c r="D77" s="56">
        <v>50000</v>
      </c>
      <c r="E77">
        <v>155000</v>
      </c>
    </row>
    <row r="78" spans="1:5">
      <c r="A78" s="17" t="s">
        <v>808</v>
      </c>
      <c r="B78" s="17" t="s">
        <v>809</v>
      </c>
      <c r="C78" s="18" t="s">
        <v>760</v>
      </c>
      <c r="D78" s="56">
        <v>50000</v>
      </c>
      <c r="E78">
        <v>155000</v>
      </c>
    </row>
    <row r="79" spans="1:5">
      <c r="A79" s="17" t="s">
        <v>810</v>
      </c>
      <c r="B79" s="17" t="s">
        <v>811</v>
      </c>
      <c r="C79" s="18" t="s">
        <v>760</v>
      </c>
      <c r="D79" s="56">
        <v>50000</v>
      </c>
      <c r="E79">
        <v>155000</v>
      </c>
    </row>
    <row r="80" spans="1:5">
      <c r="A80" s="17" t="s">
        <v>814</v>
      </c>
      <c r="B80" s="17" t="s">
        <v>815</v>
      </c>
      <c r="C80" s="18" t="s">
        <v>760</v>
      </c>
      <c r="D80" s="56">
        <v>50000</v>
      </c>
      <c r="E80">
        <v>155000</v>
      </c>
    </row>
    <row r="81" spans="1:5">
      <c r="A81" s="17" t="s">
        <v>816</v>
      </c>
      <c r="B81" s="17" t="s">
        <v>817</v>
      </c>
      <c r="C81" s="18" t="s">
        <v>760</v>
      </c>
      <c r="D81" s="56">
        <v>50000</v>
      </c>
      <c r="E81">
        <v>155000</v>
      </c>
    </row>
    <row r="82" spans="1:5">
      <c r="A82" s="17" t="s">
        <v>818</v>
      </c>
      <c r="B82" s="17" t="s">
        <v>819</v>
      </c>
      <c r="C82" s="18" t="s">
        <v>760</v>
      </c>
      <c r="D82" s="56">
        <v>50000</v>
      </c>
      <c r="E82">
        <v>155000</v>
      </c>
    </row>
    <row r="83" spans="1:5">
      <c r="A83" s="17" t="s">
        <v>820</v>
      </c>
      <c r="B83" s="17" t="s">
        <v>821</v>
      </c>
      <c r="C83" s="18" t="s">
        <v>760</v>
      </c>
      <c r="D83" s="56">
        <v>50000</v>
      </c>
      <c r="E83">
        <v>155000</v>
      </c>
    </row>
    <row r="84" spans="1:5">
      <c r="A84" s="17" t="s">
        <v>822</v>
      </c>
      <c r="B84" s="17" t="s">
        <v>823</v>
      </c>
      <c r="C84" s="18" t="s">
        <v>760</v>
      </c>
      <c r="D84" s="56">
        <v>50000</v>
      </c>
      <c r="E84">
        <v>155000</v>
      </c>
    </row>
    <row r="85" spans="1:5">
      <c r="A85" s="17" t="s">
        <v>824</v>
      </c>
      <c r="B85" s="17" t="s">
        <v>825</v>
      </c>
      <c r="C85" s="18" t="s">
        <v>760</v>
      </c>
      <c r="D85" s="56">
        <v>50000</v>
      </c>
      <c r="E85">
        <v>155000</v>
      </c>
    </row>
    <row r="86" spans="1:5">
      <c r="A86" s="17" t="s">
        <v>826</v>
      </c>
      <c r="B86" s="17" t="s">
        <v>827</v>
      </c>
      <c r="C86" s="18" t="s">
        <v>760</v>
      </c>
      <c r="D86" s="56">
        <v>50000</v>
      </c>
      <c r="E86">
        <v>155000</v>
      </c>
    </row>
    <row r="87" spans="1:5">
      <c r="A87" s="17" t="s">
        <v>828</v>
      </c>
      <c r="B87" s="17" t="s">
        <v>829</v>
      </c>
      <c r="C87" s="18" t="s">
        <v>760</v>
      </c>
      <c r="D87" s="56">
        <v>50000</v>
      </c>
      <c r="E87">
        <v>155000</v>
      </c>
    </row>
    <row r="88" spans="1:5">
      <c r="A88" s="17" t="s">
        <v>832</v>
      </c>
      <c r="B88" s="17" t="s">
        <v>833</v>
      </c>
      <c r="C88" s="18" t="s">
        <v>760</v>
      </c>
      <c r="D88" s="56">
        <v>50000</v>
      </c>
      <c r="E88">
        <v>155000</v>
      </c>
    </row>
    <row r="89" spans="1:5">
      <c r="A89" s="17" t="s">
        <v>834</v>
      </c>
      <c r="B89" s="17" t="s">
        <v>835</v>
      </c>
      <c r="C89" s="18" t="s">
        <v>760</v>
      </c>
      <c r="D89" s="56">
        <v>50000</v>
      </c>
      <c r="E89">
        <v>155000</v>
      </c>
    </row>
    <row r="90" spans="1:5">
      <c r="A90" s="17" t="s">
        <v>836</v>
      </c>
      <c r="B90" s="17" t="s">
        <v>837</v>
      </c>
      <c r="C90" s="18" t="s">
        <v>760</v>
      </c>
      <c r="D90" s="56">
        <v>50000</v>
      </c>
      <c r="E90">
        <v>155000</v>
      </c>
    </row>
    <row r="91" spans="1:5">
      <c r="A91" s="17" t="s">
        <v>838</v>
      </c>
      <c r="B91" s="17" t="s">
        <v>839</v>
      </c>
      <c r="C91" s="18" t="s">
        <v>760</v>
      </c>
      <c r="D91" s="56">
        <v>50000</v>
      </c>
      <c r="E91">
        <v>155000</v>
      </c>
    </row>
    <row r="92" spans="1:5">
      <c r="A92" s="17" t="s">
        <v>842</v>
      </c>
      <c r="B92" s="17" t="s">
        <v>843</v>
      </c>
      <c r="C92" s="18" t="s">
        <v>760</v>
      </c>
      <c r="D92" s="56">
        <v>50000</v>
      </c>
      <c r="E92">
        <v>155000</v>
      </c>
    </row>
    <row r="93" spans="1:5">
      <c r="A93" s="17" t="s">
        <v>844</v>
      </c>
      <c r="B93" s="17" t="s">
        <v>845</v>
      </c>
      <c r="C93" s="18" t="s">
        <v>760</v>
      </c>
      <c r="D93" s="56">
        <v>50000</v>
      </c>
      <c r="E93">
        <v>155000</v>
      </c>
    </row>
    <row r="94" spans="1:5">
      <c r="A94" s="17" t="s">
        <v>854</v>
      </c>
      <c r="B94" s="17" t="s">
        <v>855</v>
      </c>
      <c r="C94" s="18" t="s">
        <v>853</v>
      </c>
      <c r="D94" s="56">
        <v>50000</v>
      </c>
      <c r="E94">
        <v>125000</v>
      </c>
    </row>
    <row r="95" spans="1:5">
      <c r="A95" s="17" t="s">
        <v>856</v>
      </c>
      <c r="B95" s="17" t="s">
        <v>857</v>
      </c>
      <c r="C95" s="18" t="s">
        <v>853</v>
      </c>
      <c r="D95" s="56">
        <v>50000</v>
      </c>
      <c r="E95">
        <v>125000</v>
      </c>
    </row>
    <row r="96" spans="1:5">
      <c r="A96" s="17" t="s">
        <v>858</v>
      </c>
      <c r="B96" s="17" t="s">
        <v>859</v>
      </c>
      <c r="C96" s="18" t="s">
        <v>853</v>
      </c>
      <c r="D96" s="56">
        <v>50000</v>
      </c>
      <c r="E96">
        <v>125000</v>
      </c>
    </row>
    <row r="97" spans="1:5">
      <c r="A97" s="17" t="s">
        <v>860</v>
      </c>
      <c r="B97" s="17" t="s">
        <v>861</v>
      </c>
      <c r="C97" s="18" t="s">
        <v>853</v>
      </c>
      <c r="D97" s="56">
        <v>50000</v>
      </c>
      <c r="E97">
        <v>125000</v>
      </c>
    </row>
    <row r="98" spans="1:5">
      <c r="A98" s="17" t="s">
        <v>862</v>
      </c>
      <c r="B98" s="17" t="s">
        <v>863</v>
      </c>
      <c r="C98" s="18" t="s">
        <v>853</v>
      </c>
      <c r="D98" s="56">
        <v>50000</v>
      </c>
      <c r="E98">
        <v>125000</v>
      </c>
    </row>
    <row r="99" spans="1:5">
      <c r="A99" s="17" t="s">
        <v>864</v>
      </c>
      <c r="B99" s="17" t="s">
        <v>865</v>
      </c>
      <c r="C99" s="18" t="s">
        <v>853</v>
      </c>
      <c r="D99" s="56">
        <v>50000</v>
      </c>
      <c r="E99">
        <v>125000</v>
      </c>
    </row>
    <row r="100" spans="1:5">
      <c r="A100" s="17" t="s">
        <v>866</v>
      </c>
      <c r="B100" s="17" t="s">
        <v>867</v>
      </c>
      <c r="C100" s="18" t="s">
        <v>853</v>
      </c>
      <c r="D100" s="56">
        <v>50000</v>
      </c>
      <c r="E100">
        <v>125000</v>
      </c>
    </row>
    <row r="101" spans="1:5">
      <c r="A101" s="17" t="s">
        <v>868</v>
      </c>
      <c r="B101" s="17" t="s">
        <v>869</v>
      </c>
      <c r="C101" s="18" t="s">
        <v>853</v>
      </c>
      <c r="D101" s="56">
        <v>50000</v>
      </c>
      <c r="E101">
        <v>125000</v>
      </c>
    </row>
    <row r="102" spans="1:5">
      <c r="A102" s="17" t="s">
        <v>870</v>
      </c>
      <c r="B102" s="17" t="s">
        <v>871</v>
      </c>
      <c r="C102" s="18" t="s">
        <v>853</v>
      </c>
      <c r="D102" s="56">
        <v>50000</v>
      </c>
      <c r="E102">
        <v>125000</v>
      </c>
    </row>
    <row r="103" spans="1:5">
      <c r="A103" s="17" t="s">
        <v>872</v>
      </c>
      <c r="B103" s="17" t="s">
        <v>873</v>
      </c>
      <c r="C103" s="18" t="s">
        <v>853</v>
      </c>
      <c r="D103" s="56">
        <v>50000</v>
      </c>
      <c r="E103">
        <v>125000</v>
      </c>
    </row>
    <row r="104" spans="1:5">
      <c r="A104" s="17" t="s">
        <v>874</v>
      </c>
      <c r="B104" s="17" t="s">
        <v>875</v>
      </c>
      <c r="C104" s="18" t="s">
        <v>853</v>
      </c>
      <c r="D104" s="56">
        <v>50000</v>
      </c>
      <c r="E104">
        <v>125000</v>
      </c>
    </row>
    <row r="105" spans="1:5">
      <c r="A105" s="17" t="s">
        <v>876</v>
      </c>
      <c r="B105" s="17" t="s">
        <v>877</v>
      </c>
      <c r="C105" s="18" t="s">
        <v>878</v>
      </c>
      <c r="D105" s="56">
        <v>50000</v>
      </c>
      <c r="E105">
        <v>155000</v>
      </c>
    </row>
    <row r="106" spans="1:5">
      <c r="A106" s="17" t="s">
        <v>881</v>
      </c>
      <c r="B106" s="17" t="s">
        <v>882</v>
      </c>
      <c r="C106" s="18" t="s">
        <v>878</v>
      </c>
      <c r="D106" s="56">
        <v>50000</v>
      </c>
      <c r="E106">
        <v>155000</v>
      </c>
    </row>
    <row r="107" spans="1:5">
      <c r="A107" s="17" t="s">
        <v>885</v>
      </c>
      <c r="B107" s="17" t="s">
        <v>886</v>
      </c>
      <c r="C107" s="18" t="s">
        <v>878</v>
      </c>
      <c r="D107" s="56">
        <v>50000</v>
      </c>
      <c r="E107">
        <v>155000</v>
      </c>
    </row>
    <row r="108" spans="1:5">
      <c r="A108" s="17" t="s">
        <v>889</v>
      </c>
      <c r="B108" s="17" t="s">
        <v>890</v>
      </c>
      <c r="C108" s="18" t="s">
        <v>878</v>
      </c>
      <c r="D108" s="56">
        <v>50000</v>
      </c>
      <c r="E108">
        <v>155000</v>
      </c>
    </row>
    <row r="109" spans="1:5">
      <c r="A109" s="17" t="s">
        <v>891</v>
      </c>
      <c r="B109" s="17" t="s">
        <v>892</v>
      </c>
      <c r="C109" s="18" t="s">
        <v>878</v>
      </c>
      <c r="D109" s="56">
        <v>50000</v>
      </c>
      <c r="E109">
        <v>155000</v>
      </c>
    </row>
    <row r="110" spans="1:5">
      <c r="A110" s="17" t="s">
        <v>893</v>
      </c>
      <c r="B110" s="17" t="s">
        <v>894</v>
      </c>
      <c r="C110" s="18" t="s">
        <v>878</v>
      </c>
      <c r="D110" s="56">
        <v>50000</v>
      </c>
      <c r="E110">
        <v>155000</v>
      </c>
    </row>
    <row r="111" spans="1:5">
      <c r="A111" s="17" t="s">
        <v>897</v>
      </c>
      <c r="B111" s="17" t="s">
        <v>549</v>
      </c>
      <c r="C111" s="18" t="s">
        <v>878</v>
      </c>
      <c r="D111" s="56">
        <v>50000</v>
      </c>
      <c r="E111">
        <v>155000</v>
      </c>
    </row>
    <row r="112" spans="1:5">
      <c r="A112" s="17" t="s">
        <v>898</v>
      </c>
      <c r="B112" s="17" t="s">
        <v>899</v>
      </c>
      <c r="C112" s="18" t="s">
        <v>878</v>
      </c>
      <c r="D112" s="56">
        <v>50000</v>
      </c>
      <c r="E112">
        <v>155000</v>
      </c>
    </row>
    <row r="113" spans="1:5">
      <c r="A113" s="69" t="s">
        <v>900</v>
      </c>
      <c r="B113" s="69" t="s">
        <v>901</v>
      </c>
      <c r="C113" s="70" t="s">
        <v>878</v>
      </c>
      <c r="D113" s="56">
        <v>50000</v>
      </c>
      <c r="E113">
        <v>155000</v>
      </c>
    </row>
    <row r="114" spans="1:5">
      <c r="A114" s="22" t="s">
        <v>931</v>
      </c>
      <c r="B114" s="22" t="s">
        <v>932</v>
      </c>
      <c r="C114" s="22" t="s">
        <v>908</v>
      </c>
      <c r="D114" s="58">
        <v>50000</v>
      </c>
      <c r="E114">
        <v>1825000</v>
      </c>
    </row>
    <row r="115" spans="1:5">
      <c r="A115" s="22" t="s">
        <v>953</v>
      </c>
      <c r="B115" s="22" t="s">
        <v>954</v>
      </c>
      <c r="C115" s="22" t="s">
        <v>908</v>
      </c>
      <c r="D115" s="58">
        <v>50000</v>
      </c>
      <c r="E115">
        <v>1825000</v>
      </c>
    </row>
    <row r="116" spans="1:5">
      <c r="A116" s="22" t="s">
        <v>1079</v>
      </c>
      <c r="B116" s="22" t="s">
        <v>1080</v>
      </c>
      <c r="C116" s="22" t="s">
        <v>1076</v>
      </c>
      <c r="D116" s="58">
        <v>100000</v>
      </c>
      <c r="E116">
        <v>4935000</v>
      </c>
    </row>
    <row r="117" spans="1:5" ht="26.25">
      <c r="A117" s="22" t="s">
        <v>1085</v>
      </c>
      <c r="B117" s="22" t="s">
        <v>1086</v>
      </c>
      <c r="C117" s="22" t="s">
        <v>1076</v>
      </c>
      <c r="D117" s="58">
        <v>100000</v>
      </c>
      <c r="E117">
        <v>13575000</v>
      </c>
    </row>
    <row r="118" spans="1:5">
      <c r="A118" s="22" t="s">
        <v>1147</v>
      </c>
      <c r="B118" s="22" t="s">
        <v>1148</v>
      </c>
      <c r="C118" s="22" t="s">
        <v>1102</v>
      </c>
      <c r="D118" s="58">
        <v>100000</v>
      </c>
      <c r="E118">
        <v>1105000</v>
      </c>
    </row>
    <row r="119" spans="1:5">
      <c r="A119" s="22" t="s">
        <v>1151</v>
      </c>
      <c r="B119" s="22" t="s">
        <v>1152</v>
      </c>
      <c r="C119" s="22" t="s">
        <v>1102</v>
      </c>
      <c r="D119" s="58">
        <v>50000</v>
      </c>
      <c r="E119">
        <v>5905000</v>
      </c>
    </row>
    <row r="120" spans="1:5">
      <c r="A120" s="22" t="s">
        <v>1204</v>
      </c>
      <c r="B120" s="22" t="s">
        <v>1205</v>
      </c>
      <c r="C120" s="22" t="s">
        <v>1206</v>
      </c>
      <c r="D120" s="58">
        <v>100000</v>
      </c>
      <c r="E120">
        <v>1345000</v>
      </c>
    </row>
    <row r="121" spans="1:5" ht="26.25">
      <c r="A121" s="22" t="s">
        <v>1225</v>
      </c>
      <c r="B121" s="22" t="s">
        <v>1226</v>
      </c>
      <c r="C121" s="22" t="s">
        <v>1224</v>
      </c>
      <c r="D121" s="58">
        <v>100000</v>
      </c>
      <c r="E121">
        <v>4505000</v>
      </c>
    </row>
    <row r="122" spans="1:5">
      <c r="A122" s="22" t="s">
        <v>1345</v>
      </c>
      <c r="B122" s="22" t="s">
        <v>1346</v>
      </c>
      <c r="C122" s="22" t="s">
        <v>1347</v>
      </c>
      <c r="D122" s="58">
        <v>100000</v>
      </c>
      <c r="E122">
        <v>3825000</v>
      </c>
    </row>
    <row r="123" spans="1:5">
      <c r="A123" s="22" t="s">
        <v>1350</v>
      </c>
      <c r="B123" s="22" t="s">
        <v>1351</v>
      </c>
      <c r="C123" s="22" t="s">
        <v>1347</v>
      </c>
      <c r="D123" s="58">
        <v>100000</v>
      </c>
      <c r="E123">
        <v>3600000</v>
      </c>
    </row>
    <row r="124" spans="1:5">
      <c r="A124" s="22" t="s">
        <v>1352</v>
      </c>
      <c r="B124" s="22" t="s">
        <v>1353</v>
      </c>
      <c r="C124" s="22" t="s">
        <v>1347</v>
      </c>
      <c r="D124" s="58">
        <v>100000</v>
      </c>
      <c r="E124">
        <v>8400000</v>
      </c>
    </row>
    <row r="125" spans="1:5">
      <c r="A125" s="22" t="s">
        <v>1354</v>
      </c>
      <c r="B125" s="22" t="s">
        <v>1355</v>
      </c>
      <c r="C125" s="22" t="s">
        <v>1347</v>
      </c>
      <c r="D125" s="58">
        <v>100000</v>
      </c>
      <c r="E125">
        <v>8400000</v>
      </c>
    </row>
    <row r="126" spans="1:5">
      <c r="A126" s="22" t="s">
        <v>1512</v>
      </c>
      <c r="B126" s="22" t="s">
        <v>1513</v>
      </c>
      <c r="C126" s="22" t="s">
        <v>1418</v>
      </c>
      <c r="D126" s="58">
        <v>100000</v>
      </c>
      <c r="E126">
        <v>2065000</v>
      </c>
    </row>
    <row r="127" spans="1:5">
      <c r="A127" s="22" t="s">
        <v>1526</v>
      </c>
      <c r="B127" s="22" t="s">
        <v>1527</v>
      </c>
      <c r="C127" s="22" t="s">
        <v>1528</v>
      </c>
      <c r="D127" s="58">
        <v>50000</v>
      </c>
      <c r="E127">
        <v>530000</v>
      </c>
    </row>
    <row r="128" spans="1:5">
      <c r="A128" s="22" t="s">
        <v>1589</v>
      </c>
      <c r="B128" s="22" t="s">
        <v>1590</v>
      </c>
      <c r="C128" s="22" t="s">
        <v>1588</v>
      </c>
      <c r="D128" s="58">
        <v>50000</v>
      </c>
      <c r="E128">
        <v>675000</v>
      </c>
    </row>
    <row r="129" spans="1:5">
      <c r="A129" s="22" t="s">
        <v>1593</v>
      </c>
      <c r="B129" s="22" t="s">
        <v>1594</v>
      </c>
      <c r="C129" s="22" t="s">
        <v>1588</v>
      </c>
      <c r="D129" s="58">
        <v>50000</v>
      </c>
      <c r="E129">
        <v>615000</v>
      </c>
    </row>
    <row r="130" spans="1:5">
      <c r="A130" s="22" t="s">
        <v>1595</v>
      </c>
      <c r="B130" s="22" t="s">
        <v>1596</v>
      </c>
      <c r="C130" s="22" t="s">
        <v>1588</v>
      </c>
      <c r="D130" s="58">
        <v>50000</v>
      </c>
      <c r="E130">
        <v>115000</v>
      </c>
    </row>
    <row r="131" spans="1:5">
      <c r="A131" s="22" t="s">
        <v>1601</v>
      </c>
      <c r="B131" s="22" t="s">
        <v>1602</v>
      </c>
      <c r="C131" s="22" t="s">
        <v>1588</v>
      </c>
      <c r="D131" s="58">
        <v>50000</v>
      </c>
      <c r="E131">
        <v>615000</v>
      </c>
    </row>
    <row r="132" spans="1:5">
      <c r="A132" s="22" t="s">
        <v>1609</v>
      </c>
      <c r="B132" s="22" t="s">
        <v>1610</v>
      </c>
      <c r="C132" s="22" t="s">
        <v>1588</v>
      </c>
      <c r="D132" s="58">
        <v>50000</v>
      </c>
      <c r="E132">
        <v>600000</v>
      </c>
    </row>
    <row r="133" spans="1:5" ht="26.25">
      <c r="A133" s="22" t="s">
        <v>1611</v>
      </c>
      <c r="B133" s="22" t="s">
        <v>1612</v>
      </c>
      <c r="C133" s="22" t="s">
        <v>1588</v>
      </c>
      <c r="D133" s="58">
        <v>50000</v>
      </c>
      <c r="E133">
        <v>375000</v>
      </c>
    </row>
    <row r="134" spans="1:5">
      <c r="A134" s="22" t="s">
        <v>1613</v>
      </c>
      <c r="B134" s="22" t="s">
        <v>1614</v>
      </c>
      <c r="C134" s="22" t="s">
        <v>1588</v>
      </c>
      <c r="D134" s="58">
        <v>50000</v>
      </c>
      <c r="E134">
        <v>240000</v>
      </c>
    </row>
    <row r="135" spans="1:5">
      <c r="A135" s="22" t="s">
        <v>1619</v>
      </c>
      <c r="B135" s="22" t="s">
        <v>1620</v>
      </c>
      <c r="C135" s="22" t="s">
        <v>1588</v>
      </c>
      <c r="D135" s="58">
        <v>50000</v>
      </c>
      <c r="E135">
        <v>450000</v>
      </c>
    </row>
    <row r="136" spans="1:5">
      <c r="A136" s="22" t="s">
        <v>1621</v>
      </c>
      <c r="B136" s="22" t="s">
        <v>1622</v>
      </c>
      <c r="C136" s="22" t="s">
        <v>1588</v>
      </c>
      <c r="D136" s="58">
        <v>50000</v>
      </c>
      <c r="E136">
        <v>672075</v>
      </c>
    </row>
    <row r="137" spans="1:5">
      <c r="A137" s="22" t="s">
        <v>1623</v>
      </c>
      <c r="B137" s="22" t="s">
        <v>1624</v>
      </c>
      <c r="C137" s="22" t="s">
        <v>1588</v>
      </c>
      <c r="D137" s="58">
        <v>50000</v>
      </c>
      <c r="E137">
        <v>675000</v>
      </c>
    </row>
    <row r="138" spans="1:5">
      <c r="A138" s="22" t="s">
        <v>1625</v>
      </c>
      <c r="B138" s="22" t="s">
        <v>1626</v>
      </c>
      <c r="C138" s="22" t="s">
        <v>1588</v>
      </c>
      <c r="D138" s="58">
        <v>50000</v>
      </c>
      <c r="E138">
        <v>675000</v>
      </c>
    </row>
    <row r="139" spans="1:5">
      <c r="A139" s="22" t="s">
        <v>1627</v>
      </c>
      <c r="B139" s="22" t="s">
        <v>1628</v>
      </c>
      <c r="C139" s="22" t="s">
        <v>1588</v>
      </c>
      <c r="D139" s="58">
        <v>50000</v>
      </c>
      <c r="E139">
        <v>600000</v>
      </c>
    </row>
    <row r="140" spans="1:5">
      <c r="A140" s="22" t="s">
        <v>1629</v>
      </c>
      <c r="B140" s="22" t="s">
        <v>1630</v>
      </c>
      <c r="C140" s="22" t="s">
        <v>1588</v>
      </c>
      <c r="D140" s="58">
        <v>50000</v>
      </c>
      <c r="E140">
        <v>675000</v>
      </c>
    </row>
    <row r="141" spans="1:5">
      <c r="A141" s="22" t="s">
        <v>1633</v>
      </c>
      <c r="B141" s="22" t="s">
        <v>1634</v>
      </c>
      <c r="C141" s="22" t="s">
        <v>1588</v>
      </c>
      <c r="D141" s="58">
        <v>50000</v>
      </c>
      <c r="E141">
        <v>675000</v>
      </c>
    </row>
    <row r="142" spans="1:5">
      <c r="A142" s="22" t="s">
        <v>1637</v>
      </c>
      <c r="B142" s="22" t="s">
        <v>1638</v>
      </c>
      <c r="C142" s="22" t="s">
        <v>1588</v>
      </c>
      <c r="D142" s="58">
        <v>50000</v>
      </c>
      <c r="E142">
        <v>675000</v>
      </c>
    </row>
    <row r="143" spans="1:5">
      <c r="A143" s="26" t="s">
        <v>1685</v>
      </c>
      <c r="B143" s="26" t="s">
        <v>1686</v>
      </c>
      <c r="C143" s="27" t="s">
        <v>1684</v>
      </c>
      <c r="D143" s="59">
        <v>100000</v>
      </c>
      <c r="E143">
        <v>18135000</v>
      </c>
    </row>
    <row r="144" spans="1:5" ht="30">
      <c r="A144" s="26" t="s">
        <v>1730</v>
      </c>
      <c r="B144" s="26" t="s">
        <v>1731</v>
      </c>
      <c r="C144" s="27" t="s">
        <v>1689</v>
      </c>
      <c r="D144" s="59">
        <v>50000</v>
      </c>
      <c r="E144">
        <v>2275000</v>
      </c>
    </row>
    <row r="145" spans="1:5" ht="30">
      <c r="A145" s="26" t="s">
        <v>1732</v>
      </c>
      <c r="B145" s="26" t="s">
        <v>1733</v>
      </c>
      <c r="C145" s="27" t="s">
        <v>1689</v>
      </c>
      <c r="D145" s="59">
        <v>50000</v>
      </c>
      <c r="E145">
        <v>675000</v>
      </c>
    </row>
    <row r="146" spans="1:5" ht="30">
      <c r="A146" s="26" t="s">
        <v>1742</v>
      </c>
      <c r="B146" s="26" t="s">
        <v>1743</v>
      </c>
      <c r="C146" s="27" t="s">
        <v>1689</v>
      </c>
      <c r="D146" s="59">
        <v>50000</v>
      </c>
      <c r="E146">
        <v>675000</v>
      </c>
    </row>
    <row r="147" spans="1:5">
      <c r="A147" s="26" t="s">
        <v>1794</v>
      </c>
      <c r="B147" s="26" t="s">
        <v>1795</v>
      </c>
      <c r="C147" s="27" t="s">
        <v>1759</v>
      </c>
      <c r="D147" s="59">
        <v>50000</v>
      </c>
      <c r="E147">
        <v>3200000</v>
      </c>
    </row>
    <row r="148" spans="1:5" ht="30">
      <c r="A148" s="26" t="s">
        <v>1932</v>
      </c>
      <c r="B148" s="26" t="s">
        <v>1933</v>
      </c>
      <c r="C148" s="27" t="s">
        <v>1869</v>
      </c>
      <c r="D148" s="59">
        <v>50000</v>
      </c>
      <c r="E148">
        <v>13520000</v>
      </c>
    </row>
    <row r="149" spans="1:5">
      <c r="A149" s="26" t="s">
        <v>2229</v>
      </c>
      <c r="B149" s="26" t="s">
        <v>2028</v>
      </c>
      <c r="C149" s="27" t="s">
        <v>2220</v>
      </c>
      <c r="D149" s="59">
        <v>100000</v>
      </c>
      <c r="E149">
        <v>2640000</v>
      </c>
    </row>
    <row r="150" spans="1:5" ht="30">
      <c r="A150" s="30" t="s">
        <v>2296</v>
      </c>
      <c r="B150" s="30" t="s">
        <v>2297</v>
      </c>
      <c r="C150" s="30" t="s">
        <v>2288</v>
      </c>
      <c r="D150" s="59">
        <v>100000</v>
      </c>
      <c r="E150">
        <v>22500000</v>
      </c>
    </row>
    <row r="151" spans="1:5">
      <c r="A151" s="26" t="s">
        <v>2506</v>
      </c>
      <c r="B151" s="26" t="s">
        <v>2507</v>
      </c>
      <c r="C151" s="27" t="s">
        <v>2412</v>
      </c>
      <c r="D151" s="59">
        <v>100000</v>
      </c>
      <c r="E151">
        <v>4310000</v>
      </c>
    </row>
    <row r="152" spans="1:5">
      <c r="A152" s="31" t="s">
        <v>2802</v>
      </c>
      <c r="B152" s="31" t="s">
        <v>2803</v>
      </c>
      <c r="C152" s="32" t="s">
        <v>2801</v>
      </c>
      <c r="D152" s="59">
        <v>100000</v>
      </c>
      <c r="E152">
        <v>3760000</v>
      </c>
    </row>
    <row r="153" spans="1:5">
      <c r="A153" s="26" t="s">
        <v>2927</v>
      </c>
      <c r="B153" s="26" t="s">
        <v>2928</v>
      </c>
      <c r="C153" s="27" t="s">
        <v>2861</v>
      </c>
      <c r="D153" s="59">
        <v>50000</v>
      </c>
      <c r="E153">
        <v>673000</v>
      </c>
    </row>
    <row r="154" spans="1:5">
      <c r="A154" s="26" t="s">
        <v>354</v>
      </c>
      <c r="B154" s="26" t="s">
        <v>355</v>
      </c>
      <c r="C154" s="27" t="s">
        <v>2951</v>
      </c>
      <c r="D154" s="59">
        <v>100000</v>
      </c>
      <c r="E154">
        <v>590000</v>
      </c>
    </row>
    <row r="155" spans="1:5">
      <c r="A155" s="28" t="s">
        <v>3077</v>
      </c>
      <c r="B155" s="28" t="s">
        <v>3078</v>
      </c>
      <c r="C155" s="29" t="s">
        <v>3071</v>
      </c>
      <c r="D155" s="59">
        <v>50000</v>
      </c>
      <c r="E155">
        <v>530000</v>
      </c>
    </row>
    <row r="156" spans="1:5">
      <c r="A156" s="26" t="s">
        <v>3104</v>
      </c>
      <c r="B156" s="26" t="s">
        <v>3105</v>
      </c>
      <c r="C156" s="27" t="s">
        <v>3106</v>
      </c>
      <c r="D156" s="59">
        <v>50000</v>
      </c>
      <c r="E156">
        <v>11490000</v>
      </c>
    </row>
    <row r="157" spans="1:5">
      <c r="A157" s="26" t="s">
        <v>3124</v>
      </c>
      <c r="B157" s="26" t="s">
        <v>3125</v>
      </c>
      <c r="C157" s="27" t="s">
        <v>3106</v>
      </c>
      <c r="D157" s="59">
        <v>150000</v>
      </c>
      <c r="E157">
        <v>550000</v>
      </c>
    </row>
    <row r="158" spans="1:5">
      <c r="A158" s="26" t="s">
        <v>3137</v>
      </c>
      <c r="B158" s="26" t="s">
        <v>3138</v>
      </c>
      <c r="C158" s="27" t="s">
        <v>3106</v>
      </c>
      <c r="D158" s="59">
        <v>150000</v>
      </c>
      <c r="E158">
        <v>2800000</v>
      </c>
    </row>
    <row r="159" spans="1:5">
      <c r="A159" s="26" t="s">
        <v>3161</v>
      </c>
      <c r="B159" s="26" t="s">
        <v>3162</v>
      </c>
      <c r="C159" s="27" t="s">
        <v>3106</v>
      </c>
      <c r="D159" s="59">
        <v>100000</v>
      </c>
      <c r="E159">
        <v>4290000</v>
      </c>
    </row>
    <row r="160" spans="1:5">
      <c r="A160" s="39" t="s">
        <v>3171</v>
      </c>
      <c r="B160" s="39" t="s">
        <v>3172</v>
      </c>
      <c r="C160" s="39" t="s">
        <v>3173</v>
      </c>
      <c r="D160" s="58">
        <v>75000</v>
      </c>
      <c r="E160">
        <v>608000</v>
      </c>
    </row>
    <row r="161" spans="1:5">
      <c r="A161" s="39" t="s">
        <v>3178</v>
      </c>
      <c r="B161" s="39" t="s">
        <v>3179</v>
      </c>
      <c r="C161" s="39" t="s">
        <v>3180</v>
      </c>
      <c r="D161" s="58">
        <v>75000</v>
      </c>
      <c r="E161">
        <v>732000</v>
      </c>
    </row>
    <row r="162" spans="1:5">
      <c r="A162" s="39" t="s">
        <v>3181</v>
      </c>
      <c r="B162" s="39" t="s">
        <v>3182</v>
      </c>
      <c r="C162" s="39" t="s">
        <v>3180</v>
      </c>
      <c r="D162" s="58">
        <v>75000</v>
      </c>
      <c r="E162">
        <v>1292000</v>
      </c>
    </row>
    <row r="163" spans="1:5" ht="26.25">
      <c r="A163" s="39" t="s">
        <v>3371</v>
      </c>
      <c r="B163" s="39" t="s">
        <v>3372</v>
      </c>
      <c r="C163" s="39" t="s">
        <v>3373</v>
      </c>
      <c r="D163" s="58">
        <v>100000</v>
      </c>
      <c r="E163">
        <v>3495000</v>
      </c>
    </row>
    <row r="164" spans="1:5">
      <c r="A164" s="39" t="s">
        <v>3391</v>
      </c>
      <c r="B164" s="39" t="s">
        <v>3392</v>
      </c>
      <c r="C164" s="39" t="s">
        <v>3383</v>
      </c>
      <c r="D164" s="58">
        <v>125000</v>
      </c>
      <c r="E164">
        <v>2180000</v>
      </c>
    </row>
    <row r="165" spans="1:5">
      <c r="A165" s="39" t="s">
        <v>369</v>
      </c>
      <c r="B165" s="39" t="s">
        <v>370</v>
      </c>
      <c r="C165" s="39" t="s">
        <v>3520</v>
      </c>
      <c r="D165" s="58">
        <v>100000</v>
      </c>
      <c r="E165">
        <v>23225000</v>
      </c>
    </row>
    <row r="166" spans="1:5">
      <c r="A166" s="40" t="s">
        <v>3779</v>
      </c>
      <c r="B166" s="40" t="s">
        <v>2669</v>
      </c>
      <c r="C166" s="40" t="s">
        <v>3780</v>
      </c>
      <c r="D166" s="58">
        <v>50000</v>
      </c>
      <c r="E166">
        <v>720000</v>
      </c>
    </row>
    <row r="167" spans="1:5">
      <c r="A167" s="22" t="s">
        <v>260</v>
      </c>
      <c r="B167" s="22" t="s">
        <v>261</v>
      </c>
      <c r="C167" s="22" t="s">
        <v>3990</v>
      </c>
      <c r="D167" s="58">
        <v>75000</v>
      </c>
      <c r="E167">
        <v>1334000</v>
      </c>
    </row>
    <row r="168" spans="1:5">
      <c r="A168" s="25" t="s">
        <v>4072</v>
      </c>
      <c r="B168" s="25" t="s">
        <v>4073</v>
      </c>
      <c r="C168" s="25" t="s">
        <v>4063</v>
      </c>
      <c r="D168" s="58">
        <v>50000</v>
      </c>
      <c r="E168">
        <v>787500</v>
      </c>
    </row>
    <row r="169" spans="1:5">
      <c r="A169" s="43" t="s">
        <v>4490</v>
      </c>
      <c r="B169" s="43" t="s">
        <v>4491</v>
      </c>
      <c r="C169" s="43" t="s">
        <v>4475</v>
      </c>
      <c r="D169" s="58">
        <v>225000</v>
      </c>
      <c r="E169">
        <v>945000</v>
      </c>
    </row>
    <row r="170" spans="1:5">
      <c r="A170" s="43" t="s">
        <v>4508</v>
      </c>
      <c r="B170" s="43" t="s">
        <v>4509</v>
      </c>
      <c r="C170" s="43" t="s">
        <v>4505</v>
      </c>
      <c r="D170" s="58">
        <v>75000</v>
      </c>
      <c r="E170">
        <v>100000</v>
      </c>
    </row>
    <row r="171" spans="1:5">
      <c r="A171" s="43" t="s">
        <v>4568</v>
      </c>
      <c r="B171" s="43" t="s">
        <v>4569</v>
      </c>
      <c r="C171" s="43" t="s">
        <v>4570</v>
      </c>
      <c r="D171" s="58">
        <v>100000</v>
      </c>
      <c r="E171">
        <v>2375000</v>
      </c>
    </row>
    <row r="172" spans="1:5" ht="15.75">
      <c r="A172" s="46" t="s">
        <v>4645</v>
      </c>
      <c r="B172" s="46" t="s">
        <v>293</v>
      </c>
      <c r="C172" s="48" t="s">
        <v>4646</v>
      </c>
      <c r="D172" s="62">
        <v>100000</v>
      </c>
      <c r="E172">
        <v>330000</v>
      </c>
    </row>
    <row r="173" spans="1:5" ht="15.75">
      <c r="A173" s="46" t="s">
        <v>4660</v>
      </c>
      <c r="B173" s="46" t="s">
        <v>4661</v>
      </c>
      <c r="C173" s="48" t="s">
        <v>4646</v>
      </c>
      <c r="D173" s="62">
        <v>100000</v>
      </c>
      <c r="E173">
        <v>4830000</v>
      </c>
    </row>
    <row r="174" spans="1:5" ht="15.75">
      <c r="A174" s="46" t="s">
        <v>4664</v>
      </c>
      <c r="B174" s="46" t="s">
        <v>4665</v>
      </c>
      <c r="C174" s="48" t="s">
        <v>4646</v>
      </c>
      <c r="D174" s="62">
        <v>100000</v>
      </c>
      <c r="E174">
        <v>300000</v>
      </c>
    </row>
    <row r="175" spans="1:5" ht="15.75">
      <c r="A175" s="46" t="s">
        <v>4690</v>
      </c>
      <c r="B175" s="46" t="s">
        <v>4691</v>
      </c>
      <c r="C175" s="48" t="s">
        <v>4692</v>
      </c>
      <c r="D175" s="62">
        <v>200000</v>
      </c>
      <c r="E175">
        <v>1560000</v>
      </c>
    </row>
    <row r="176" spans="1:5" ht="15.75">
      <c r="A176" s="46" t="s">
        <v>4695</v>
      </c>
      <c r="B176" s="46" t="s">
        <v>4696</v>
      </c>
      <c r="C176" s="48" t="s">
        <v>4692</v>
      </c>
      <c r="D176" s="62">
        <v>100000</v>
      </c>
      <c r="E176">
        <v>882500</v>
      </c>
    </row>
    <row r="177" spans="1:5" ht="15.75">
      <c r="A177" s="46" t="s">
        <v>4697</v>
      </c>
      <c r="B177" s="46" t="s">
        <v>4698</v>
      </c>
      <c r="C177" s="48" t="s">
        <v>4692</v>
      </c>
      <c r="D177" s="62">
        <v>150000</v>
      </c>
      <c r="E177">
        <v>260000</v>
      </c>
    </row>
    <row r="178" spans="1:5" ht="15.75">
      <c r="A178" s="46" t="s">
        <v>4731</v>
      </c>
      <c r="B178" s="46" t="s">
        <v>4732</v>
      </c>
      <c r="C178" s="48" t="s">
        <v>4730</v>
      </c>
      <c r="D178" s="62">
        <v>50000</v>
      </c>
      <c r="E178">
        <v>60000</v>
      </c>
    </row>
    <row r="179" spans="1:5" ht="15.75">
      <c r="A179" s="53" t="s">
        <v>4733</v>
      </c>
      <c r="B179" s="53" t="s">
        <v>4734</v>
      </c>
      <c r="C179" s="54" t="s">
        <v>4735</v>
      </c>
      <c r="D179" s="62">
        <v>100000</v>
      </c>
      <c r="E179">
        <v>632500</v>
      </c>
    </row>
    <row r="180" spans="1:5" ht="15.75">
      <c r="A180" s="46" t="s">
        <v>334</v>
      </c>
      <c r="B180" s="46" t="s">
        <v>4754</v>
      </c>
      <c r="C180" s="46" t="s">
        <v>4739</v>
      </c>
      <c r="D180" s="62">
        <v>50000</v>
      </c>
      <c r="E180">
        <v>3442500</v>
      </c>
    </row>
    <row r="181" spans="1:5" ht="15.75">
      <c r="A181" s="46" t="s">
        <v>4766</v>
      </c>
      <c r="B181" s="46" t="s">
        <v>4767</v>
      </c>
      <c r="C181" s="46" t="s">
        <v>4739</v>
      </c>
      <c r="D181" s="62">
        <v>50000</v>
      </c>
      <c r="E181">
        <v>360000</v>
      </c>
    </row>
    <row r="182" spans="1:5" ht="15.75">
      <c r="A182" s="46" t="s">
        <v>4804</v>
      </c>
      <c r="B182" s="46" t="s">
        <v>4805</v>
      </c>
      <c r="C182" s="46" t="s">
        <v>4798</v>
      </c>
      <c r="D182" s="62">
        <v>100000</v>
      </c>
      <c r="E182">
        <v>240000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3"/>
  <sheetViews>
    <sheetView topLeftCell="A37" workbookViewId="0">
      <selection activeCell="F2" sqref="F2"/>
    </sheetView>
  </sheetViews>
  <sheetFormatPr defaultRowHeight="15"/>
  <cols>
    <col min="1" max="1" width="21.5703125" customWidth="1"/>
    <col min="2" max="2" width="26" customWidth="1"/>
    <col min="3" max="3" width="19.7109375" customWidth="1"/>
    <col min="4" max="4" width="16.42578125" style="55" customWidth="1"/>
  </cols>
  <sheetData>
    <row r="1" spans="1:4">
      <c r="A1" s="26" t="s">
        <v>379</v>
      </c>
      <c r="B1" s="26" t="s">
        <v>380</v>
      </c>
      <c r="C1" s="27" t="s">
        <v>2320</v>
      </c>
      <c r="D1" s="55">
        <v>675000</v>
      </c>
    </row>
    <row r="2" spans="1:4">
      <c r="A2" s="33" t="s">
        <v>383</v>
      </c>
      <c r="B2" s="33" t="s">
        <v>384</v>
      </c>
      <c r="C2" s="34" t="s">
        <v>2781</v>
      </c>
      <c r="D2" s="55">
        <v>225000</v>
      </c>
    </row>
    <row r="3" spans="1:4" ht="30">
      <c r="A3" s="26" t="s">
        <v>362</v>
      </c>
      <c r="B3" s="26" t="s">
        <v>363</v>
      </c>
      <c r="C3" s="27" t="s">
        <v>2811</v>
      </c>
      <c r="D3" s="55">
        <v>267000</v>
      </c>
    </row>
    <row r="4" spans="1:4">
      <c r="A4" s="26" t="s">
        <v>354</v>
      </c>
      <c r="B4" s="26" t="s">
        <v>355</v>
      </c>
      <c r="C4" s="27" t="s">
        <v>2951</v>
      </c>
      <c r="D4" s="55">
        <v>400000</v>
      </c>
    </row>
    <row r="5" spans="1:4">
      <c r="A5" s="39" t="s">
        <v>33</v>
      </c>
      <c r="B5" s="39" t="s">
        <v>34</v>
      </c>
      <c r="C5" s="39" t="s">
        <v>3216</v>
      </c>
      <c r="D5" s="55">
        <v>87500</v>
      </c>
    </row>
    <row r="6" spans="1:4">
      <c r="A6" s="39" t="s">
        <v>369</v>
      </c>
      <c r="B6" s="39" t="s">
        <v>370</v>
      </c>
      <c r="C6" s="39" t="s">
        <v>3520</v>
      </c>
      <c r="D6" s="55">
        <v>1855000</v>
      </c>
    </row>
    <row r="7" spans="1:4">
      <c r="A7" s="22" t="s">
        <v>29</v>
      </c>
      <c r="B7" s="22" t="s">
        <v>30</v>
      </c>
      <c r="C7" s="22" t="s">
        <v>3977</v>
      </c>
      <c r="D7" s="55">
        <v>87500</v>
      </c>
    </row>
    <row r="8" spans="1:4">
      <c r="A8" s="22" t="s">
        <v>31</v>
      </c>
      <c r="B8" s="22" t="s">
        <v>32</v>
      </c>
      <c r="C8" s="22" t="s">
        <v>3977</v>
      </c>
      <c r="D8" s="55">
        <v>87500</v>
      </c>
    </row>
    <row r="9" spans="1:4">
      <c r="A9" s="22" t="s">
        <v>252</v>
      </c>
      <c r="B9" s="22" t="s">
        <v>253</v>
      </c>
      <c r="C9" s="22" t="s">
        <v>3990</v>
      </c>
      <c r="D9" s="55">
        <v>270000</v>
      </c>
    </row>
    <row r="10" spans="1:4">
      <c r="A10" s="22" t="s">
        <v>350</v>
      </c>
      <c r="B10" s="22" t="s">
        <v>351</v>
      </c>
      <c r="C10" s="22" t="s">
        <v>3990</v>
      </c>
      <c r="D10" s="55">
        <v>934000</v>
      </c>
    </row>
    <row r="11" spans="1:4">
      <c r="A11" s="22" t="s">
        <v>260</v>
      </c>
      <c r="B11" s="22" t="s">
        <v>261</v>
      </c>
      <c r="C11" s="22" t="s">
        <v>3990</v>
      </c>
      <c r="D11" s="55">
        <v>180000</v>
      </c>
    </row>
    <row r="12" spans="1:4">
      <c r="A12" s="22" t="s">
        <v>375</v>
      </c>
      <c r="B12" s="22" t="s">
        <v>376</v>
      </c>
      <c r="C12" s="22" t="s">
        <v>4007</v>
      </c>
      <c r="D12" s="55">
        <v>6975000</v>
      </c>
    </row>
    <row r="13" spans="1:4" ht="26.25">
      <c r="A13" s="22" t="s">
        <v>371</v>
      </c>
      <c r="B13" s="22" t="s">
        <v>372</v>
      </c>
      <c r="C13" s="22" t="s">
        <v>4040</v>
      </c>
      <c r="D13" s="55">
        <v>1855000</v>
      </c>
    </row>
    <row r="14" spans="1:4">
      <c r="A14" s="22" t="s">
        <v>373</v>
      </c>
      <c r="B14" s="22" t="s">
        <v>374</v>
      </c>
      <c r="C14" s="22" t="s">
        <v>4040</v>
      </c>
      <c r="D14" s="55">
        <v>1855000</v>
      </c>
    </row>
    <row r="15" spans="1:4">
      <c r="A15" s="22" t="s">
        <v>214</v>
      </c>
      <c r="B15" s="22" t="s">
        <v>215</v>
      </c>
      <c r="C15" s="22" t="s">
        <v>4076</v>
      </c>
      <c r="D15" s="55">
        <v>215873.01587301592</v>
      </c>
    </row>
    <row r="16" spans="1:4">
      <c r="A16" s="22" t="s">
        <v>216</v>
      </c>
      <c r="B16" s="22" t="s">
        <v>217</v>
      </c>
      <c r="C16" s="22" t="s">
        <v>4076</v>
      </c>
      <c r="D16" s="55">
        <v>935873.01587301586</v>
      </c>
    </row>
    <row r="17" spans="1:4">
      <c r="A17" s="22" t="s">
        <v>367</v>
      </c>
      <c r="B17" s="22" t="s">
        <v>368</v>
      </c>
      <c r="C17" s="22" t="s">
        <v>4107</v>
      </c>
      <c r="D17" s="55">
        <v>720000</v>
      </c>
    </row>
    <row r="18" spans="1:4">
      <c r="A18" s="22" t="s">
        <v>364</v>
      </c>
      <c r="B18" s="22" t="s">
        <v>365</v>
      </c>
      <c r="C18" s="22" t="s">
        <v>4328</v>
      </c>
      <c r="D18" s="55">
        <v>267000</v>
      </c>
    </row>
    <row r="19" spans="1:4">
      <c r="A19" s="22" t="s">
        <v>250</v>
      </c>
      <c r="B19" s="22" t="s">
        <v>251</v>
      </c>
      <c r="C19" s="22" t="s">
        <v>4328</v>
      </c>
      <c r="D19" s="55">
        <v>70000</v>
      </c>
    </row>
    <row r="20" spans="1:4">
      <c r="A20" s="22" t="s">
        <v>377</v>
      </c>
      <c r="B20" s="22" t="s">
        <v>378</v>
      </c>
      <c r="C20" s="22" t="s">
        <v>4328</v>
      </c>
      <c r="D20" s="55">
        <v>1575000</v>
      </c>
    </row>
    <row r="21" spans="1:4">
      <c r="A21" s="43" t="s">
        <v>322</v>
      </c>
      <c r="B21" s="43" t="s">
        <v>323</v>
      </c>
      <c r="C21" s="43" t="s">
        <v>4430</v>
      </c>
      <c r="D21" s="55">
        <v>80000</v>
      </c>
    </row>
    <row r="22" spans="1:4">
      <c r="A22" s="43" t="s">
        <v>297</v>
      </c>
      <c r="B22" s="43" t="s">
        <v>287</v>
      </c>
      <c r="C22" s="43" t="s">
        <v>4501</v>
      </c>
      <c r="D22" s="55">
        <v>1333333.3333333335</v>
      </c>
    </row>
    <row r="23" spans="1:4">
      <c r="A23" s="43" t="s">
        <v>288</v>
      </c>
      <c r="B23" s="43" t="s">
        <v>289</v>
      </c>
      <c r="C23" s="43" t="s">
        <v>4501</v>
      </c>
      <c r="D23" s="55">
        <v>942857.14285714284</v>
      </c>
    </row>
    <row r="24" spans="1:4">
      <c r="A24" s="43" t="s">
        <v>358</v>
      </c>
      <c r="B24" s="43" t="s">
        <v>359</v>
      </c>
      <c r="C24" s="43" t="s">
        <v>4501</v>
      </c>
      <c r="D24" s="55">
        <v>720000</v>
      </c>
    </row>
    <row r="25" spans="1:4">
      <c r="A25" s="43" t="s">
        <v>290</v>
      </c>
      <c r="B25" s="43" t="s">
        <v>291</v>
      </c>
      <c r="C25" s="43" t="s">
        <v>4505</v>
      </c>
      <c r="D25" s="55">
        <v>1348571.4285714286</v>
      </c>
    </row>
    <row r="26" spans="1:4">
      <c r="A26" s="43" t="s">
        <v>280</v>
      </c>
      <c r="B26" s="43" t="s">
        <v>281</v>
      </c>
      <c r="C26" s="43" t="s">
        <v>4570</v>
      </c>
      <c r="D26" s="55">
        <v>47000</v>
      </c>
    </row>
    <row r="27" spans="1:4">
      <c r="A27" s="43" t="s">
        <v>236</v>
      </c>
      <c r="B27" s="43" t="s">
        <v>237</v>
      </c>
      <c r="C27" s="43" t="s">
        <v>4573</v>
      </c>
      <c r="D27" s="55">
        <v>7240000</v>
      </c>
    </row>
    <row r="28" spans="1:4">
      <c r="A28" s="43" t="s">
        <v>39</v>
      </c>
      <c r="B28" s="43" t="s">
        <v>40</v>
      </c>
      <c r="C28" s="43" t="s">
        <v>4602</v>
      </c>
      <c r="D28" s="55">
        <v>128571.42857142858</v>
      </c>
    </row>
    <row r="29" spans="1:4" ht="15.75">
      <c r="A29" s="46" t="s">
        <v>202</v>
      </c>
      <c r="B29" s="46" t="s">
        <v>203</v>
      </c>
      <c r="C29" s="46" t="s">
        <v>4612</v>
      </c>
      <c r="D29" s="55">
        <v>882571.42857142852</v>
      </c>
    </row>
    <row r="30" spans="1:4" ht="15.75">
      <c r="A30" s="46" t="s">
        <v>96</v>
      </c>
      <c r="B30" s="46" t="s">
        <v>97</v>
      </c>
      <c r="C30" s="46" t="s">
        <v>4612</v>
      </c>
      <c r="D30" s="55">
        <v>2963333.333333333</v>
      </c>
    </row>
    <row r="31" spans="1:4" ht="15.75">
      <c r="A31" s="46" t="s">
        <v>340</v>
      </c>
      <c r="B31" s="46" t="s">
        <v>341</v>
      </c>
      <c r="C31" s="47" t="s">
        <v>4678</v>
      </c>
      <c r="D31" s="55">
        <v>53333.333333333372</v>
      </c>
    </row>
    <row r="32" spans="1:4" ht="15.75">
      <c r="A32" s="46" t="s">
        <v>140</v>
      </c>
      <c r="B32" s="46" t="s">
        <v>141</v>
      </c>
      <c r="C32" s="48" t="s">
        <v>4692</v>
      </c>
      <c r="D32" s="55">
        <v>900000</v>
      </c>
    </row>
    <row r="33" spans="1:4" ht="15.75">
      <c r="A33" s="46" t="s">
        <v>196</v>
      </c>
      <c r="B33" s="46" t="s">
        <v>197</v>
      </c>
      <c r="C33" s="48" t="s">
        <v>4692</v>
      </c>
      <c r="D33" s="55">
        <v>3722142.8571428573</v>
      </c>
    </row>
    <row r="34" spans="1:4" ht="15.75">
      <c r="A34" s="46" t="s">
        <v>328</v>
      </c>
      <c r="B34" s="46" t="s">
        <v>329</v>
      </c>
      <c r="C34" s="46" t="s">
        <v>4739</v>
      </c>
      <c r="D34" s="55">
        <v>320000</v>
      </c>
    </row>
    <row r="35" spans="1:4" ht="15.75">
      <c r="A35" s="46" t="s">
        <v>334</v>
      </c>
      <c r="B35" s="46" t="s">
        <v>4754</v>
      </c>
      <c r="C35" s="46" t="s">
        <v>4739</v>
      </c>
      <c r="D35" s="55">
        <v>480000</v>
      </c>
    </row>
    <row r="36" spans="1:4" ht="15.75">
      <c r="A36" s="46" t="s">
        <v>324</v>
      </c>
      <c r="B36" s="46" t="s">
        <v>325</v>
      </c>
      <c r="C36" s="46" t="s">
        <v>4739</v>
      </c>
      <c r="D36" s="55">
        <v>80000</v>
      </c>
    </row>
    <row r="37" spans="1:4" ht="15.75">
      <c r="A37" s="46" t="s">
        <v>332</v>
      </c>
      <c r="B37" s="46" t="s">
        <v>333</v>
      </c>
      <c r="C37" s="48" t="s">
        <v>4774</v>
      </c>
      <c r="D37" s="55">
        <v>320000</v>
      </c>
    </row>
    <row r="38" spans="1:4" ht="15.75">
      <c r="A38" s="46" t="s">
        <v>142</v>
      </c>
      <c r="B38" s="46" t="s">
        <v>143</v>
      </c>
      <c r="C38" s="48" t="s">
        <v>4808</v>
      </c>
      <c r="D38" s="55">
        <v>600000</v>
      </c>
    </row>
    <row r="39" spans="1:4">
      <c r="A39" s="125" t="s">
        <v>43</v>
      </c>
      <c r="B39" s="126" t="s">
        <v>44</v>
      </c>
      <c r="C39" s="125" t="s">
        <v>4845</v>
      </c>
      <c r="D39" s="55">
        <v>2400000</v>
      </c>
    </row>
    <row r="40" spans="1:4">
      <c r="A40" s="125" t="s">
        <v>308</v>
      </c>
      <c r="B40" s="126" t="s">
        <v>309</v>
      </c>
      <c r="C40" s="125" t="s">
        <v>4858</v>
      </c>
      <c r="D40" s="55">
        <v>1540000</v>
      </c>
    </row>
    <row r="41" spans="1:4">
      <c r="A41" s="125" t="s">
        <v>154</v>
      </c>
      <c r="B41" s="126" t="s">
        <v>155</v>
      </c>
      <c r="C41" s="125" t="s">
        <v>4872</v>
      </c>
      <c r="D41" s="55">
        <v>257142.85714285716</v>
      </c>
    </row>
    <row r="42" spans="1:4">
      <c r="A42" s="125" t="s">
        <v>74</v>
      </c>
      <c r="B42" s="126" t="s">
        <v>75</v>
      </c>
      <c r="C42" s="125" t="s">
        <v>4877</v>
      </c>
      <c r="D42" s="55">
        <v>150000</v>
      </c>
    </row>
    <row r="43" spans="1:4">
      <c r="A43" s="125" t="s">
        <v>222</v>
      </c>
      <c r="B43" s="126" t="s">
        <v>223</v>
      </c>
      <c r="C43" s="125" t="s">
        <v>4889</v>
      </c>
      <c r="D43" s="55">
        <v>1300000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9"/>
  <sheetViews>
    <sheetView topLeftCell="A353" workbookViewId="0">
      <selection activeCell="K14" sqref="K14"/>
    </sheetView>
  </sheetViews>
  <sheetFormatPr defaultColWidth="10.28515625" defaultRowHeight="12.75" customHeight="1"/>
  <cols>
    <col min="1" max="1" width="4.28515625" style="71" customWidth="1"/>
    <col min="2" max="2" width="19.28515625" style="72" customWidth="1"/>
    <col min="3" max="3" width="25.28515625" style="72" customWidth="1"/>
    <col min="4" max="4" width="15.7109375" style="72" customWidth="1"/>
    <col min="5" max="6" width="14.28515625" style="72" customWidth="1"/>
    <col min="7" max="7" width="12.28515625" style="72" customWidth="1"/>
    <col min="8" max="9" width="26.85546875" style="71" hidden="1" customWidth="1"/>
    <col min="10" max="10" width="9.140625" style="72" customWidth="1"/>
    <col min="11" max="11" width="14" style="72" customWidth="1"/>
    <col min="12" max="256" width="9.140625" style="72" customWidth="1"/>
    <col min="257" max="257" width="4.28515625" style="2" customWidth="1"/>
    <col min="258" max="258" width="19.28515625" style="2" customWidth="1"/>
    <col min="259" max="259" width="25.28515625" style="2" customWidth="1"/>
    <col min="260" max="260" width="15.7109375" style="2" customWidth="1"/>
    <col min="261" max="262" width="14.28515625" style="2" customWidth="1"/>
    <col min="263" max="263" width="12.28515625" style="2" customWidth="1"/>
    <col min="264" max="265" width="0" style="2" hidden="1" customWidth="1"/>
    <col min="266" max="512" width="9.140625" style="2" customWidth="1"/>
    <col min="513" max="513" width="4.28515625" style="2" customWidth="1"/>
    <col min="514" max="514" width="19.28515625" style="2" customWidth="1"/>
    <col min="515" max="515" width="25.28515625" style="2" customWidth="1"/>
    <col min="516" max="516" width="15.7109375" style="2" customWidth="1"/>
    <col min="517" max="518" width="14.28515625" style="2" customWidth="1"/>
    <col min="519" max="519" width="12.28515625" style="2" customWidth="1"/>
    <col min="520" max="521" width="0" style="2" hidden="1" customWidth="1"/>
    <col min="522" max="768" width="9.140625" style="2" customWidth="1"/>
    <col min="769" max="769" width="4.28515625" style="2" customWidth="1"/>
    <col min="770" max="770" width="19.28515625" style="2" customWidth="1"/>
    <col min="771" max="771" width="25.28515625" style="2" customWidth="1"/>
    <col min="772" max="772" width="15.7109375" style="2" customWidth="1"/>
    <col min="773" max="774" width="14.28515625" style="2" customWidth="1"/>
    <col min="775" max="775" width="12.28515625" style="2" customWidth="1"/>
    <col min="776" max="777" width="0" style="2" hidden="1" customWidth="1"/>
    <col min="778" max="1024" width="9.140625" style="2" customWidth="1"/>
    <col min="1025" max="1025" width="4.28515625" style="2" customWidth="1"/>
    <col min="1026" max="1026" width="19.28515625" style="2" customWidth="1"/>
    <col min="1027" max="1027" width="25.28515625" style="2" customWidth="1"/>
    <col min="1028" max="1028" width="15.7109375" style="2" customWidth="1"/>
    <col min="1029" max="1030" width="14.28515625" style="2" customWidth="1"/>
    <col min="1031" max="1031" width="12.28515625" style="2" customWidth="1"/>
    <col min="1032" max="1033" width="0" style="2" hidden="1" customWidth="1"/>
    <col min="1034" max="1280" width="9.140625" style="2" customWidth="1"/>
    <col min="1281" max="1281" width="4.28515625" style="2" customWidth="1"/>
    <col min="1282" max="1282" width="19.28515625" style="2" customWidth="1"/>
    <col min="1283" max="1283" width="25.28515625" style="2" customWidth="1"/>
    <col min="1284" max="1284" width="15.7109375" style="2" customWidth="1"/>
    <col min="1285" max="1286" width="14.28515625" style="2" customWidth="1"/>
    <col min="1287" max="1287" width="12.28515625" style="2" customWidth="1"/>
    <col min="1288" max="1289" width="0" style="2" hidden="1" customWidth="1"/>
    <col min="1290" max="1536" width="9.140625" style="2" customWidth="1"/>
    <col min="1537" max="1537" width="4.28515625" style="2" customWidth="1"/>
    <col min="1538" max="1538" width="19.28515625" style="2" customWidth="1"/>
    <col min="1539" max="1539" width="25.28515625" style="2" customWidth="1"/>
    <col min="1540" max="1540" width="15.7109375" style="2" customWidth="1"/>
    <col min="1541" max="1542" width="14.28515625" style="2" customWidth="1"/>
    <col min="1543" max="1543" width="12.28515625" style="2" customWidth="1"/>
    <col min="1544" max="1545" width="0" style="2" hidden="1" customWidth="1"/>
    <col min="1546" max="1792" width="9.140625" style="2" customWidth="1"/>
    <col min="1793" max="1793" width="4.28515625" style="2" customWidth="1"/>
    <col min="1794" max="1794" width="19.28515625" style="2" customWidth="1"/>
    <col min="1795" max="1795" width="25.28515625" style="2" customWidth="1"/>
    <col min="1796" max="1796" width="15.7109375" style="2" customWidth="1"/>
    <col min="1797" max="1798" width="14.28515625" style="2" customWidth="1"/>
    <col min="1799" max="1799" width="12.28515625" style="2" customWidth="1"/>
    <col min="1800" max="1801" width="0" style="2" hidden="1" customWidth="1"/>
    <col min="1802" max="2048" width="9.140625" style="2" customWidth="1"/>
    <col min="2049" max="2049" width="4.28515625" style="2" customWidth="1"/>
    <col min="2050" max="2050" width="19.28515625" style="2" customWidth="1"/>
    <col min="2051" max="2051" width="25.28515625" style="2" customWidth="1"/>
    <col min="2052" max="2052" width="15.7109375" style="2" customWidth="1"/>
    <col min="2053" max="2054" width="14.28515625" style="2" customWidth="1"/>
    <col min="2055" max="2055" width="12.28515625" style="2" customWidth="1"/>
    <col min="2056" max="2057" width="0" style="2" hidden="1" customWidth="1"/>
    <col min="2058" max="2304" width="9.140625" style="2" customWidth="1"/>
    <col min="2305" max="2305" width="4.28515625" style="2" customWidth="1"/>
    <col min="2306" max="2306" width="19.28515625" style="2" customWidth="1"/>
    <col min="2307" max="2307" width="25.28515625" style="2" customWidth="1"/>
    <col min="2308" max="2308" width="15.7109375" style="2" customWidth="1"/>
    <col min="2309" max="2310" width="14.28515625" style="2" customWidth="1"/>
    <col min="2311" max="2311" width="12.28515625" style="2" customWidth="1"/>
    <col min="2312" max="2313" width="0" style="2" hidden="1" customWidth="1"/>
    <col min="2314" max="2560" width="9.140625" style="2" customWidth="1"/>
    <col min="2561" max="2561" width="4.28515625" style="2" customWidth="1"/>
    <col min="2562" max="2562" width="19.28515625" style="2" customWidth="1"/>
    <col min="2563" max="2563" width="25.28515625" style="2" customWidth="1"/>
    <col min="2564" max="2564" width="15.7109375" style="2" customWidth="1"/>
    <col min="2565" max="2566" width="14.28515625" style="2" customWidth="1"/>
    <col min="2567" max="2567" width="12.28515625" style="2" customWidth="1"/>
    <col min="2568" max="2569" width="0" style="2" hidden="1" customWidth="1"/>
    <col min="2570" max="2816" width="9.140625" style="2" customWidth="1"/>
    <col min="2817" max="2817" width="4.28515625" style="2" customWidth="1"/>
    <col min="2818" max="2818" width="19.28515625" style="2" customWidth="1"/>
    <col min="2819" max="2819" width="25.28515625" style="2" customWidth="1"/>
    <col min="2820" max="2820" width="15.7109375" style="2" customWidth="1"/>
    <col min="2821" max="2822" width="14.28515625" style="2" customWidth="1"/>
    <col min="2823" max="2823" width="12.28515625" style="2" customWidth="1"/>
    <col min="2824" max="2825" width="0" style="2" hidden="1" customWidth="1"/>
    <col min="2826" max="3072" width="9.140625" style="2" customWidth="1"/>
    <col min="3073" max="3073" width="4.28515625" style="2" customWidth="1"/>
    <col min="3074" max="3074" width="19.28515625" style="2" customWidth="1"/>
    <col min="3075" max="3075" width="25.28515625" style="2" customWidth="1"/>
    <col min="3076" max="3076" width="15.7109375" style="2" customWidth="1"/>
    <col min="3077" max="3078" width="14.28515625" style="2" customWidth="1"/>
    <col min="3079" max="3079" width="12.28515625" style="2" customWidth="1"/>
    <col min="3080" max="3081" width="0" style="2" hidden="1" customWidth="1"/>
    <col min="3082" max="3328" width="9.140625" style="2" customWidth="1"/>
    <col min="3329" max="3329" width="4.28515625" style="2" customWidth="1"/>
    <col min="3330" max="3330" width="19.28515625" style="2" customWidth="1"/>
    <col min="3331" max="3331" width="25.28515625" style="2" customWidth="1"/>
    <col min="3332" max="3332" width="15.7109375" style="2" customWidth="1"/>
    <col min="3333" max="3334" width="14.28515625" style="2" customWidth="1"/>
    <col min="3335" max="3335" width="12.28515625" style="2" customWidth="1"/>
    <col min="3336" max="3337" width="0" style="2" hidden="1" customWidth="1"/>
    <col min="3338" max="3584" width="9.140625" style="2" customWidth="1"/>
    <col min="3585" max="3585" width="4.28515625" style="2" customWidth="1"/>
    <col min="3586" max="3586" width="19.28515625" style="2" customWidth="1"/>
    <col min="3587" max="3587" width="25.28515625" style="2" customWidth="1"/>
    <col min="3588" max="3588" width="15.7109375" style="2" customWidth="1"/>
    <col min="3589" max="3590" width="14.28515625" style="2" customWidth="1"/>
    <col min="3591" max="3591" width="12.28515625" style="2" customWidth="1"/>
    <col min="3592" max="3593" width="0" style="2" hidden="1" customWidth="1"/>
    <col min="3594" max="3840" width="9.140625" style="2" customWidth="1"/>
    <col min="3841" max="3841" width="4.28515625" style="2" customWidth="1"/>
    <col min="3842" max="3842" width="19.28515625" style="2" customWidth="1"/>
    <col min="3843" max="3843" width="25.28515625" style="2" customWidth="1"/>
    <col min="3844" max="3844" width="15.7109375" style="2" customWidth="1"/>
    <col min="3845" max="3846" width="14.28515625" style="2" customWidth="1"/>
    <col min="3847" max="3847" width="12.28515625" style="2" customWidth="1"/>
    <col min="3848" max="3849" width="0" style="2" hidden="1" customWidth="1"/>
    <col min="3850" max="4096" width="9.140625" style="2" customWidth="1"/>
    <col min="4097" max="4097" width="4.28515625" style="2" customWidth="1"/>
    <col min="4098" max="4098" width="19.28515625" style="2" customWidth="1"/>
    <col min="4099" max="4099" width="25.28515625" style="2" customWidth="1"/>
    <col min="4100" max="4100" width="15.7109375" style="2" customWidth="1"/>
    <col min="4101" max="4102" width="14.28515625" style="2" customWidth="1"/>
    <col min="4103" max="4103" width="12.28515625" style="2" customWidth="1"/>
    <col min="4104" max="4105" width="0" style="2" hidden="1" customWidth="1"/>
    <col min="4106" max="4352" width="9.140625" style="2" customWidth="1"/>
    <col min="4353" max="4353" width="4.28515625" style="2" customWidth="1"/>
    <col min="4354" max="4354" width="19.28515625" style="2" customWidth="1"/>
    <col min="4355" max="4355" width="25.28515625" style="2" customWidth="1"/>
    <col min="4356" max="4356" width="15.7109375" style="2" customWidth="1"/>
    <col min="4357" max="4358" width="14.28515625" style="2" customWidth="1"/>
    <col min="4359" max="4359" width="12.28515625" style="2" customWidth="1"/>
    <col min="4360" max="4361" width="0" style="2" hidden="1" customWidth="1"/>
    <col min="4362" max="4608" width="9.140625" style="2" customWidth="1"/>
    <col min="4609" max="4609" width="4.28515625" style="2" customWidth="1"/>
    <col min="4610" max="4610" width="19.28515625" style="2" customWidth="1"/>
    <col min="4611" max="4611" width="25.28515625" style="2" customWidth="1"/>
    <col min="4612" max="4612" width="15.7109375" style="2" customWidth="1"/>
    <col min="4613" max="4614" width="14.28515625" style="2" customWidth="1"/>
    <col min="4615" max="4615" width="12.28515625" style="2" customWidth="1"/>
    <col min="4616" max="4617" width="0" style="2" hidden="1" customWidth="1"/>
    <col min="4618" max="4864" width="9.140625" style="2" customWidth="1"/>
    <col min="4865" max="4865" width="4.28515625" style="2" customWidth="1"/>
    <col min="4866" max="4866" width="19.28515625" style="2" customWidth="1"/>
    <col min="4867" max="4867" width="25.28515625" style="2" customWidth="1"/>
    <col min="4868" max="4868" width="15.7109375" style="2" customWidth="1"/>
    <col min="4869" max="4870" width="14.28515625" style="2" customWidth="1"/>
    <col min="4871" max="4871" width="12.28515625" style="2" customWidth="1"/>
    <col min="4872" max="4873" width="0" style="2" hidden="1" customWidth="1"/>
    <col min="4874" max="5120" width="9.140625" style="2" customWidth="1"/>
    <col min="5121" max="5121" width="4.28515625" style="2" customWidth="1"/>
    <col min="5122" max="5122" width="19.28515625" style="2" customWidth="1"/>
    <col min="5123" max="5123" width="25.28515625" style="2" customWidth="1"/>
    <col min="5124" max="5124" width="15.7109375" style="2" customWidth="1"/>
    <col min="5125" max="5126" width="14.28515625" style="2" customWidth="1"/>
    <col min="5127" max="5127" width="12.28515625" style="2" customWidth="1"/>
    <col min="5128" max="5129" width="0" style="2" hidden="1" customWidth="1"/>
    <col min="5130" max="5376" width="9.140625" style="2" customWidth="1"/>
    <col min="5377" max="5377" width="4.28515625" style="2" customWidth="1"/>
    <col min="5378" max="5378" width="19.28515625" style="2" customWidth="1"/>
    <col min="5379" max="5379" width="25.28515625" style="2" customWidth="1"/>
    <col min="5380" max="5380" width="15.7109375" style="2" customWidth="1"/>
    <col min="5381" max="5382" width="14.28515625" style="2" customWidth="1"/>
    <col min="5383" max="5383" width="12.28515625" style="2" customWidth="1"/>
    <col min="5384" max="5385" width="0" style="2" hidden="1" customWidth="1"/>
    <col min="5386" max="5632" width="9.140625" style="2" customWidth="1"/>
    <col min="5633" max="5633" width="4.28515625" style="2" customWidth="1"/>
    <col min="5634" max="5634" width="19.28515625" style="2" customWidth="1"/>
    <col min="5635" max="5635" width="25.28515625" style="2" customWidth="1"/>
    <col min="5636" max="5636" width="15.7109375" style="2" customWidth="1"/>
    <col min="5637" max="5638" width="14.28515625" style="2" customWidth="1"/>
    <col min="5639" max="5639" width="12.28515625" style="2" customWidth="1"/>
    <col min="5640" max="5641" width="0" style="2" hidden="1" customWidth="1"/>
    <col min="5642" max="5888" width="9.140625" style="2" customWidth="1"/>
    <col min="5889" max="5889" width="4.28515625" style="2" customWidth="1"/>
    <col min="5890" max="5890" width="19.28515625" style="2" customWidth="1"/>
    <col min="5891" max="5891" width="25.28515625" style="2" customWidth="1"/>
    <col min="5892" max="5892" width="15.7109375" style="2" customWidth="1"/>
    <col min="5893" max="5894" width="14.28515625" style="2" customWidth="1"/>
    <col min="5895" max="5895" width="12.28515625" style="2" customWidth="1"/>
    <col min="5896" max="5897" width="0" style="2" hidden="1" customWidth="1"/>
    <col min="5898" max="6144" width="9.140625" style="2" customWidth="1"/>
    <col min="6145" max="6145" width="4.28515625" style="2" customWidth="1"/>
    <col min="6146" max="6146" width="19.28515625" style="2" customWidth="1"/>
    <col min="6147" max="6147" width="25.28515625" style="2" customWidth="1"/>
    <col min="6148" max="6148" width="15.7109375" style="2" customWidth="1"/>
    <col min="6149" max="6150" width="14.28515625" style="2" customWidth="1"/>
    <col min="6151" max="6151" width="12.28515625" style="2" customWidth="1"/>
    <col min="6152" max="6153" width="0" style="2" hidden="1" customWidth="1"/>
    <col min="6154" max="6400" width="9.140625" style="2" customWidth="1"/>
    <col min="6401" max="6401" width="4.28515625" style="2" customWidth="1"/>
    <col min="6402" max="6402" width="19.28515625" style="2" customWidth="1"/>
    <col min="6403" max="6403" width="25.28515625" style="2" customWidth="1"/>
    <col min="6404" max="6404" width="15.7109375" style="2" customWidth="1"/>
    <col min="6405" max="6406" width="14.28515625" style="2" customWidth="1"/>
    <col min="6407" max="6407" width="12.28515625" style="2" customWidth="1"/>
    <col min="6408" max="6409" width="0" style="2" hidden="1" customWidth="1"/>
    <col min="6410" max="6656" width="9.140625" style="2" customWidth="1"/>
    <col min="6657" max="6657" width="4.28515625" style="2" customWidth="1"/>
    <col min="6658" max="6658" width="19.28515625" style="2" customWidth="1"/>
    <col min="6659" max="6659" width="25.28515625" style="2" customWidth="1"/>
    <col min="6660" max="6660" width="15.7109375" style="2" customWidth="1"/>
    <col min="6661" max="6662" width="14.28515625" style="2" customWidth="1"/>
    <col min="6663" max="6663" width="12.28515625" style="2" customWidth="1"/>
    <col min="6664" max="6665" width="0" style="2" hidden="1" customWidth="1"/>
    <col min="6666" max="6912" width="9.140625" style="2" customWidth="1"/>
    <col min="6913" max="6913" width="4.28515625" style="2" customWidth="1"/>
    <col min="6914" max="6914" width="19.28515625" style="2" customWidth="1"/>
    <col min="6915" max="6915" width="25.28515625" style="2" customWidth="1"/>
    <col min="6916" max="6916" width="15.7109375" style="2" customWidth="1"/>
    <col min="6917" max="6918" width="14.28515625" style="2" customWidth="1"/>
    <col min="6919" max="6919" width="12.28515625" style="2" customWidth="1"/>
    <col min="6920" max="6921" width="0" style="2" hidden="1" customWidth="1"/>
    <col min="6922" max="7168" width="9.140625" style="2" customWidth="1"/>
    <col min="7169" max="7169" width="4.28515625" style="2" customWidth="1"/>
    <col min="7170" max="7170" width="19.28515625" style="2" customWidth="1"/>
    <col min="7171" max="7171" width="25.28515625" style="2" customWidth="1"/>
    <col min="7172" max="7172" width="15.7109375" style="2" customWidth="1"/>
    <col min="7173" max="7174" width="14.28515625" style="2" customWidth="1"/>
    <col min="7175" max="7175" width="12.28515625" style="2" customWidth="1"/>
    <col min="7176" max="7177" width="0" style="2" hidden="1" customWidth="1"/>
    <col min="7178" max="7424" width="9.140625" style="2" customWidth="1"/>
    <col min="7425" max="7425" width="4.28515625" style="2" customWidth="1"/>
    <col min="7426" max="7426" width="19.28515625" style="2" customWidth="1"/>
    <col min="7427" max="7427" width="25.28515625" style="2" customWidth="1"/>
    <col min="7428" max="7428" width="15.7109375" style="2" customWidth="1"/>
    <col min="7429" max="7430" width="14.28515625" style="2" customWidth="1"/>
    <col min="7431" max="7431" width="12.28515625" style="2" customWidth="1"/>
    <col min="7432" max="7433" width="0" style="2" hidden="1" customWidth="1"/>
    <col min="7434" max="7680" width="9.140625" style="2" customWidth="1"/>
    <col min="7681" max="7681" width="4.28515625" style="2" customWidth="1"/>
    <col min="7682" max="7682" width="19.28515625" style="2" customWidth="1"/>
    <col min="7683" max="7683" width="25.28515625" style="2" customWidth="1"/>
    <col min="7684" max="7684" width="15.7109375" style="2" customWidth="1"/>
    <col min="7685" max="7686" width="14.28515625" style="2" customWidth="1"/>
    <col min="7687" max="7687" width="12.28515625" style="2" customWidth="1"/>
    <col min="7688" max="7689" width="0" style="2" hidden="1" customWidth="1"/>
    <col min="7690" max="7936" width="9.140625" style="2" customWidth="1"/>
    <col min="7937" max="7937" width="4.28515625" style="2" customWidth="1"/>
    <col min="7938" max="7938" width="19.28515625" style="2" customWidth="1"/>
    <col min="7939" max="7939" width="25.28515625" style="2" customWidth="1"/>
    <col min="7940" max="7940" width="15.7109375" style="2" customWidth="1"/>
    <col min="7941" max="7942" width="14.28515625" style="2" customWidth="1"/>
    <col min="7943" max="7943" width="12.28515625" style="2" customWidth="1"/>
    <col min="7944" max="7945" width="0" style="2" hidden="1" customWidth="1"/>
    <col min="7946" max="8192" width="9.140625" style="2" customWidth="1"/>
    <col min="8193" max="8193" width="4.28515625" style="2" customWidth="1"/>
    <col min="8194" max="8194" width="19.28515625" style="2" customWidth="1"/>
    <col min="8195" max="8195" width="25.28515625" style="2" customWidth="1"/>
    <col min="8196" max="8196" width="15.7109375" style="2" customWidth="1"/>
    <col min="8197" max="8198" width="14.28515625" style="2" customWidth="1"/>
    <col min="8199" max="8199" width="12.28515625" style="2" customWidth="1"/>
    <col min="8200" max="8201" width="0" style="2" hidden="1" customWidth="1"/>
    <col min="8202" max="8448" width="9.140625" style="2" customWidth="1"/>
    <col min="8449" max="8449" width="4.28515625" style="2" customWidth="1"/>
    <col min="8450" max="8450" width="19.28515625" style="2" customWidth="1"/>
    <col min="8451" max="8451" width="25.28515625" style="2" customWidth="1"/>
    <col min="8452" max="8452" width="15.7109375" style="2" customWidth="1"/>
    <col min="8453" max="8454" width="14.28515625" style="2" customWidth="1"/>
    <col min="8455" max="8455" width="12.28515625" style="2" customWidth="1"/>
    <col min="8456" max="8457" width="0" style="2" hidden="1" customWidth="1"/>
    <col min="8458" max="8704" width="9.140625" style="2" customWidth="1"/>
    <col min="8705" max="8705" width="4.28515625" style="2" customWidth="1"/>
    <col min="8706" max="8706" width="19.28515625" style="2" customWidth="1"/>
    <col min="8707" max="8707" width="25.28515625" style="2" customWidth="1"/>
    <col min="8708" max="8708" width="15.7109375" style="2" customWidth="1"/>
    <col min="8709" max="8710" width="14.28515625" style="2" customWidth="1"/>
    <col min="8711" max="8711" width="12.28515625" style="2" customWidth="1"/>
    <col min="8712" max="8713" width="0" style="2" hidden="1" customWidth="1"/>
    <col min="8714" max="8960" width="9.140625" style="2" customWidth="1"/>
    <col min="8961" max="8961" width="4.28515625" style="2" customWidth="1"/>
    <col min="8962" max="8962" width="19.28515625" style="2" customWidth="1"/>
    <col min="8963" max="8963" width="25.28515625" style="2" customWidth="1"/>
    <col min="8964" max="8964" width="15.7109375" style="2" customWidth="1"/>
    <col min="8965" max="8966" width="14.28515625" style="2" customWidth="1"/>
    <col min="8967" max="8967" width="12.28515625" style="2" customWidth="1"/>
    <col min="8968" max="8969" width="0" style="2" hidden="1" customWidth="1"/>
    <col min="8970" max="9216" width="9.140625" style="2" customWidth="1"/>
    <col min="9217" max="9217" width="4.28515625" style="2" customWidth="1"/>
    <col min="9218" max="9218" width="19.28515625" style="2" customWidth="1"/>
    <col min="9219" max="9219" width="25.28515625" style="2" customWidth="1"/>
    <col min="9220" max="9220" width="15.7109375" style="2" customWidth="1"/>
    <col min="9221" max="9222" width="14.28515625" style="2" customWidth="1"/>
    <col min="9223" max="9223" width="12.28515625" style="2" customWidth="1"/>
    <col min="9224" max="9225" width="0" style="2" hidden="1" customWidth="1"/>
    <col min="9226" max="9472" width="9.140625" style="2" customWidth="1"/>
    <col min="9473" max="9473" width="4.28515625" style="2" customWidth="1"/>
    <col min="9474" max="9474" width="19.28515625" style="2" customWidth="1"/>
    <col min="9475" max="9475" width="25.28515625" style="2" customWidth="1"/>
    <col min="9476" max="9476" width="15.7109375" style="2" customWidth="1"/>
    <col min="9477" max="9478" width="14.28515625" style="2" customWidth="1"/>
    <col min="9479" max="9479" width="12.28515625" style="2" customWidth="1"/>
    <col min="9480" max="9481" width="0" style="2" hidden="1" customWidth="1"/>
    <col min="9482" max="9728" width="9.140625" style="2" customWidth="1"/>
    <col min="9729" max="9729" width="4.28515625" style="2" customWidth="1"/>
    <col min="9730" max="9730" width="19.28515625" style="2" customWidth="1"/>
    <col min="9731" max="9731" width="25.28515625" style="2" customWidth="1"/>
    <col min="9732" max="9732" width="15.7109375" style="2" customWidth="1"/>
    <col min="9733" max="9734" width="14.28515625" style="2" customWidth="1"/>
    <col min="9735" max="9735" width="12.28515625" style="2" customWidth="1"/>
    <col min="9736" max="9737" width="0" style="2" hidden="1" customWidth="1"/>
    <col min="9738" max="9984" width="9.140625" style="2" customWidth="1"/>
    <col min="9985" max="9985" width="4.28515625" style="2" customWidth="1"/>
    <col min="9986" max="9986" width="19.28515625" style="2" customWidth="1"/>
    <col min="9987" max="9987" width="25.28515625" style="2" customWidth="1"/>
    <col min="9988" max="9988" width="15.7109375" style="2" customWidth="1"/>
    <col min="9989" max="9990" width="14.28515625" style="2" customWidth="1"/>
    <col min="9991" max="9991" width="12.28515625" style="2" customWidth="1"/>
    <col min="9992" max="9993" width="0" style="2" hidden="1" customWidth="1"/>
    <col min="9994" max="10240" width="9.140625" style="2" customWidth="1"/>
    <col min="10241" max="10241" width="4.28515625" style="2" customWidth="1"/>
    <col min="10242" max="10242" width="19.28515625" style="2" customWidth="1"/>
    <col min="10243" max="10243" width="25.28515625" style="2" customWidth="1"/>
    <col min="10244" max="10244" width="15.7109375" style="2" customWidth="1"/>
    <col min="10245" max="10246" width="14.28515625" style="2" customWidth="1"/>
    <col min="10247" max="10247" width="12.28515625" style="2" customWidth="1"/>
    <col min="10248" max="10249" width="0" style="2" hidden="1" customWidth="1"/>
    <col min="10250" max="10496" width="9.140625" style="2" customWidth="1"/>
    <col min="10497" max="10497" width="4.28515625" style="2" customWidth="1"/>
    <col min="10498" max="10498" width="19.28515625" style="2" customWidth="1"/>
    <col min="10499" max="10499" width="25.28515625" style="2" customWidth="1"/>
    <col min="10500" max="10500" width="15.7109375" style="2" customWidth="1"/>
    <col min="10501" max="10502" width="14.28515625" style="2" customWidth="1"/>
    <col min="10503" max="10503" width="12.28515625" style="2" customWidth="1"/>
    <col min="10504" max="10505" width="0" style="2" hidden="1" customWidth="1"/>
    <col min="10506" max="10752" width="9.140625" style="2" customWidth="1"/>
    <col min="10753" max="10753" width="4.28515625" style="2" customWidth="1"/>
    <col min="10754" max="10754" width="19.28515625" style="2" customWidth="1"/>
    <col min="10755" max="10755" width="25.28515625" style="2" customWidth="1"/>
    <col min="10756" max="10756" width="15.7109375" style="2" customWidth="1"/>
    <col min="10757" max="10758" width="14.28515625" style="2" customWidth="1"/>
    <col min="10759" max="10759" width="12.28515625" style="2" customWidth="1"/>
    <col min="10760" max="10761" width="0" style="2" hidden="1" customWidth="1"/>
    <col min="10762" max="11008" width="9.140625" style="2" customWidth="1"/>
    <col min="11009" max="11009" width="4.28515625" style="2" customWidth="1"/>
    <col min="11010" max="11010" width="19.28515625" style="2" customWidth="1"/>
    <col min="11011" max="11011" width="25.28515625" style="2" customWidth="1"/>
    <col min="11012" max="11012" width="15.7109375" style="2" customWidth="1"/>
    <col min="11013" max="11014" width="14.28515625" style="2" customWidth="1"/>
    <col min="11015" max="11015" width="12.28515625" style="2" customWidth="1"/>
    <col min="11016" max="11017" width="0" style="2" hidden="1" customWidth="1"/>
    <col min="11018" max="11264" width="9.140625" style="2" customWidth="1"/>
    <col min="11265" max="11265" width="4.28515625" style="2" customWidth="1"/>
    <col min="11266" max="11266" width="19.28515625" style="2" customWidth="1"/>
    <col min="11267" max="11267" width="25.28515625" style="2" customWidth="1"/>
    <col min="11268" max="11268" width="15.7109375" style="2" customWidth="1"/>
    <col min="11269" max="11270" width="14.28515625" style="2" customWidth="1"/>
    <col min="11271" max="11271" width="12.28515625" style="2" customWidth="1"/>
    <col min="11272" max="11273" width="0" style="2" hidden="1" customWidth="1"/>
    <col min="11274" max="11520" width="9.140625" style="2" customWidth="1"/>
    <col min="11521" max="11521" width="4.28515625" style="2" customWidth="1"/>
    <col min="11522" max="11522" width="19.28515625" style="2" customWidth="1"/>
    <col min="11523" max="11523" width="25.28515625" style="2" customWidth="1"/>
    <col min="11524" max="11524" width="15.7109375" style="2" customWidth="1"/>
    <col min="11525" max="11526" width="14.28515625" style="2" customWidth="1"/>
    <col min="11527" max="11527" width="12.28515625" style="2" customWidth="1"/>
    <col min="11528" max="11529" width="0" style="2" hidden="1" customWidth="1"/>
    <col min="11530" max="11776" width="9.140625" style="2" customWidth="1"/>
    <col min="11777" max="11777" width="4.28515625" style="2" customWidth="1"/>
    <col min="11778" max="11778" width="19.28515625" style="2" customWidth="1"/>
    <col min="11779" max="11779" width="25.28515625" style="2" customWidth="1"/>
    <col min="11780" max="11780" width="15.7109375" style="2" customWidth="1"/>
    <col min="11781" max="11782" width="14.28515625" style="2" customWidth="1"/>
    <col min="11783" max="11783" width="12.28515625" style="2" customWidth="1"/>
    <col min="11784" max="11785" width="0" style="2" hidden="1" customWidth="1"/>
    <col min="11786" max="12032" width="9.140625" style="2" customWidth="1"/>
    <col min="12033" max="12033" width="4.28515625" style="2" customWidth="1"/>
    <col min="12034" max="12034" width="19.28515625" style="2" customWidth="1"/>
    <col min="12035" max="12035" width="25.28515625" style="2" customWidth="1"/>
    <col min="12036" max="12036" width="15.7109375" style="2" customWidth="1"/>
    <col min="12037" max="12038" width="14.28515625" style="2" customWidth="1"/>
    <col min="12039" max="12039" width="12.28515625" style="2" customWidth="1"/>
    <col min="12040" max="12041" width="0" style="2" hidden="1" customWidth="1"/>
    <col min="12042" max="12288" width="9.140625" style="2" customWidth="1"/>
    <col min="12289" max="12289" width="4.28515625" style="2" customWidth="1"/>
    <col min="12290" max="12290" width="19.28515625" style="2" customWidth="1"/>
    <col min="12291" max="12291" width="25.28515625" style="2" customWidth="1"/>
    <col min="12292" max="12292" width="15.7109375" style="2" customWidth="1"/>
    <col min="12293" max="12294" width="14.28515625" style="2" customWidth="1"/>
    <col min="12295" max="12295" width="12.28515625" style="2" customWidth="1"/>
    <col min="12296" max="12297" width="0" style="2" hidden="1" customWidth="1"/>
    <col min="12298" max="12544" width="9.140625" style="2" customWidth="1"/>
    <col min="12545" max="12545" width="4.28515625" style="2" customWidth="1"/>
    <col min="12546" max="12546" width="19.28515625" style="2" customWidth="1"/>
    <col min="12547" max="12547" width="25.28515625" style="2" customWidth="1"/>
    <col min="12548" max="12548" width="15.7109375" style="2" customWidth="1"/>
    <col min="12549" max="12550" width="14.28515625" style="2" customWidth="1"/>
    <col min="12551" max="12551" width="12.28515625" style="2" customWidth="1"/>
    <col min="12552" max="12553" width="0" style="2" hidden="1" customWidth="1"/>
    <col min="12554" max="12800" width="9.140625" style="2" customWidth="1"/>
    <col min="12801" max="12801" width="4.28515625" style="2" customWidth="1"/>
    <col min="12802" max="12802" width="19.28515625" style="2" customWidth="1"/>
    <col min="12803" max="12803" width="25.28515625" style="2" customWidth="1"/>
    <col min="12804" max="12804" width="15.7109375" style="2" customWidth="1"/>
    <col min="12805" max="12806" width="14.28515625" style="2" customWidth="1"/>
    <col min="12807" max="12807" width="12.28515625" style="2" customWidth="1"/>
    <col min="12808" max="12809" width="0" style="2" hidden="1" customWidth="1"/>
    <col min="12810" max="13056" width="9.140625" style="2" customWidth="1"/>
    <col min="13057" max="13057" width="4.28515625" style="2" customWidth="1"/>
    <col min="13058" max="13058" width="19.28515625" style="2" customWidth="1"/>
    <col min="13059" max="13059" width="25.28515625" style="2" customWidth="1"/>
    <col min="13060" max="13060" width="15.7109375" style="2" customWidth="1"/>
    <col min="13061" max="13062" width="14.28515625" style="2" customWidth="1"/>
    <col min="13063" max="13063" width="12.28515625" style="2" customWidth="1"/>
    <col min="13064" max="13065" width="0" style="2" hidden="1" customWidth="1"/>
    <col min="13066" max="13312" width="9.140625" style="2" customWidth="1"/>
    <col min="13313" max="13313" width="4.28515625" style="2" customWidth="1"/>
    <col min="13314" max="13314" width="19.28515625" style="2" customWidth="1"/>
    <col min="13315" max="13315" width="25.28515625" style="2" customWidth="1"/>
    <col min="13316" max="13316" width="15.7109375" style="2" customWidth="1"/>
    <col min="13317" max="13318" width="14.28515625" style="2" customWidth="1"/>
    <col min="13319" max="13319" width="12.28515625" style="2" customWidth="1"/>
    <col min="13320" max="13321" width="0" style="2" hidden="1" customWidth="1"/>
    <col min="13322" max="13568" width="9.140625" style="2" customWidth="1"/>
    <col min="13569" max="13569" width="4.28515625" style="2" customWidth="1"/>
    <col min="13570" max="13570" width="19.28515625" style="2" customWidth="1"/>
    <col min="13571" max="13571" width="25.28515625" style="2" customWidth="1"/>
    <col min="13572" max="13572" width="15.7109375" style="2" customWidth="1"/>
    <col min="13573" max="13574" width="14.28515625" style="2" customWidth="1"/>
    <col min="13575" max="13575" width="12.28515625" style="2" customWidth="1"/>
    <col min="13576" max="13577" width="0" style="2" hidden="1" customWidth="1"/>
    <col min="13578" max="13824" width="9.140625" style="2" customWidth="1"/>
    <col min="13825" max="13825" width="4.28515625" style="2" customWidth="1"/>
    <col min="13826" max="13826" width="19.28515625" style="2" customWidth="1"/>
    <col min="13827" max="13827" width="25.28515625" style="2" customWidth="1"/>
    <col min="13828" max="13828" width="15.7109375" style="2" customWidth="1"/>
    <col min="13829" max="13830" width="14.28515625" style="2" customWidth="1"/>
    <col min="13831" max="13831" width="12.28515625" style="2" customWidth="1"/>
    <col min="13832" max="13833" width="0" style="2" hidden="1" customWidth="1"/>
    <col min="13834" max="14080" width="9.140625" style="2" customWidth="1"/>
    <col min="14081" max="14081" width="4.28515625" style="2" customWidth="1"/>
    <col min="14082" max="14082" width="19.28515625" style="2" customWidth="1"/>
    <col min="14083" max="14083" width="25.28515625" style="2" customWidth="1"/>
    <col min="14084" max="14084" width="15.7109375" style="2" customWidth="1"/>
    <col min="14085" max="14086" width="14.28515625" style="2" customWidth="1"/>
    <col min="14087" max="14087" width="12.28515625" style="2" customWidth="1"/>
    <col min="14088" max="14089" width="0" style="2" hidden="1" customWidth="1"/>
    <col min="14090" max="14336" width="9.140625" style="2" customWidth="1"/>
    <col min="14337" max="14337" width="4.28515625" style="2" customWidth="1"/>
    <col min="14338" max="14338" width="19.28515625" style="2" customWidth="1"/>
    <col min="14339" max="14339" width="25.28515625" style="2" customWidth="1"/>
    <col min="14340" max="14340" width="15.7109375" style="2" customWidth="1"/>
    <col min="14341" max="14342" width="14.28515625" style="2" customWidth="1"/>
    <col min="14343" max="14343" width="12.28515625" style="2" customWidth="1"/>
    <col min="14344" max="14345" width="0" style="2" hidden="1" customWidth="1"/>
    <col min="14346" max="14592" width="9.140625" style="2" customWidth="1"/>
    <col min="14593" max="14593" width="4.28515625" style="2" customWidth="1"/>
    <col min="14594" max="14594" width="19.28515625" style="2" customWidth="1"/>
    <col min="14595" max="14595" width="25.28515625" style="2" customWidth="1"/>
    <col min="14596" max="14596" width="15.7109375" style="2" customWidth="1"/>
    <col min="14597" max="14598" width="14.28515625" style="2" customWidth="1"/>
    <col min="14599" max="14599" width="12.28515625" style="2" customWidth="1"/>
    <col min="14600" max="14601" width="0" style="2" hidden="1" customWidth="1"/>
    <col min="14602" max="14848" width="9.140625" style="2" customWidth="1"/>
    <col min="14849" max="14849" width="4.28515625" style="2" customWidth="1"/>
    <col min="14850" max="14850" width="19.28515625" style="2" customWidth="1"/>
    <col min="14851" max="14851" width="25.28515625" style="2" customWidth="1"/>
    <col min="14852" max="14852" width="15.7109375" style="2" customWidth="1"/>
    <col min="14853" max="14854" width="14.28515625" style="2" customWidth="1"/>
    <col min="14855" max="14855" width="12.28515625" style="2" customWidth="1"/>
    <col min="14856" max="14857" width="0" style="2" hidden="1" customWidth="1"/>
    <col min="14858" max="15104" width="9.140625" style="2" customWidth="1"/>
    <col min="15105" max="15105" width="4.28515625" style="2" customWidth="1"/>
    <col min="15106" max="15106" width="19.28515625" style="2" customWidth="1"/>
    <col min="15107" max="15107" width="25.28515625" style="2" customWidth="1"/>
    <col min="15108" max="15108" width="15.7109375" style="2" customWidth="1"/>
    <col min="15109" max="15110" width="14.28515625" style="2" customWidth="1"/>
    <col min="15111" max="15111" width="12.28515625" style="2" customWidth="1"/>
    <col min="15112" max="15113" width="0" style="2" hidden="1" customWidth="1"/>
    <col min="15114" max="15360" width="9.140625" style="2" customWidth="1"/>
    <col min="15361" max="15361" width="4.28515625" style="2" customWidth="1"/>
    <col min="15362" max="15362" width="19.28515625" style="2" customWidth="1"/>
    <col min="15363" max="15363" width="25.28515625" style="2" customWidth="1"/>
    <col min="15364" max="15364" width="15.7109375" style="2" customWidth="1"/>
    <col min="15365" max="15366" width="14.28515625" style="2" customWidth="1"/>
    <col min="15367" max="15367" width="12.28515625" style="2" customWidth="1"/>
    <col min="15368" max="15369" width="0" style="2" hidden="1" customWidth="1"/>
    <col min="15370" max="15616" width="9.140625" style="2" customWidth="1"/>
    <col min="15617" max="15617" width="4.28515625" style="2" customWidth="1"/>
    <col min="15618" max="15618" width="19.28515625" style="2" customWidth="1"/>
    <col min="15619" max="15619" width="25.28515625" style="2" customWidth="1"/>
    <col min="15620" max="15620" width="15.7109375" style="2" customWidth="1"/>
    <col min="15621" max="15622" width="14.28515625" style="2" customWidth="1"/>
    <col min="15623" max="15623" width="12.28515625" style="2" customWidth="1"/>
    <col min="15624" max="15625" width="0" style="2" hidden="1" customWidth="1"/>
    <col min="15626" max="15872" width="9.140625" style="2" customWidth="1"/>
    <col min="15873" max="15873" width="4.28515625" style="2" customWidth="1"/>
    <col min="15874" max="15874" width="19.28515625" style="2" customWidth="1"/>
    <col min="15875" max="15875" width="25.28515625" style="2" customWidth="1"/>
    <col min="15876" max="15876" width="15.7109375" style="2" customWidth="1"/>
    <col min="15877" max="15878" width="14.28515625" style="2" customWidth="1"/>
    <col min="15879" max="15879" width="12.28515625" style="2" customWidth="1"/>
    <col min="15880" max="15881" width="0" style="2" hidden="1" customWidth="1"/>
    <col min="15882" max="16128" width="9.140625" style="2" customWidth="1"/>
    <col min="16129" max="16129" width="4.28515625" style="2" customWidth="1"/>
    <col min="16130" max="16130" width="19.28515625" style="2" customWidth="1"/>
    <col min="16131" max="16131" width="25.28515625" style="2" customWidth="1"/>
    <col min="16132" max="16132" width="15.7109375" style="2" customWidth="1"/>
    <col min="16133" max="16134" width="14.28515625" style="2" customWidth="1"/>
    <col min="16135" max="16135" width="12.28515625" style="2" customWidth="1"/>
    <col min="16136" max="16137" width="0" style="2" hidden="1" customWidth="1"/>
    <col min="16138" max="16384" width="9.140625" style="2" customWidth="1"/>
  </cols>
  <sheetData>
    <row r="1" spans="1:256" s="71" customFormat="1">
      <c r="A1" s="217" t="s">
        <v>4827</v>
      </c>
      <c r="B1" s="217"/>
      <c r="C1" s="217"/>
      <c r="D1" s="217" t="s">
        <v>4828</v>
      </c>
      <c r="E1" s="217"/>
      <c r="F1" s="217"/>
      <c r="G1" s="217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s="71" customFormat="1">
      <c r="A2" s="218" t="s">
        <v>4829</v>
      </c>
      <c r="B2" s="218"/>
      <c r="C2" s="218"/>
      <c r="D2" s="218" t="s">
        <v>4830</v>
      </c>
      <c r="E2" s="218"/>
      <c r="F2" s="218"/>
      <c r="G2" s="218"/>
      <c r="H2" s="73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s="71" customFormat="1">
      <c r="A3" s="74"/>
      <c r="B3" s="75"/>
      <c r="C3" s="75"/>
      <c r="D3" s="75"/>
      <c r="E3" s="75"/>
      <c r="F3" s="75"/>
      <c r="G3" s="75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s="71" customFormat="1" ht="18.75" customHeight="1">
      <c r="A4" s="219" t="s">
        <v>4831</v>
      </c>
      <c r="B4" s="219"/>
      <c r="C4" s="219"/>
      <c r="D4" s="219"/>
      <c r="E4" s="219"/>
      <c r="F4" s="219"/>
      <c r="G4" s="219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s="71" customFormat="1">
      <c r="A5" s="217" t="s">
        <v>4832</v>
      </c>
      <c r="B5" s="217"/>
      <c r="C5" s="217"/>
      <c r="D5" s="217"/>
      <c r="E5" s="217"/>
      <c r="F5" s="217"/>
      <c r="G5" s="217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s="71" customFormat="1">
      <c r="A6" s="76"/>
      <c r="B6" s="76"/>
      <c r="C6" s="76"/>
      <c r="D6" s="76"/>
      <c r="E6" s="76"/>
      <c r="F6" s="76"/>
      <c r="G6" s="76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s="71" customFormat="1" ht="18.75" customHeight="1">
      <c r="A7" s="77" t="s">
        <v>2</v>
      </c>
      <c r="B7" s="78" t="s">
        <v>4833</v>
      </c>
      <c r="C7" s="79" t="s">
        <v>5</v>
      </c>
      <c r="D7" s="78" t="s">
        <v>4834</v>
      </c>
      <c r="E7" s="78" t="s">
        <v>905</v>
      </c>
      <c r="F7" s="78" t="s">
        <v>4835</v>
      </c>
      <c r="G7" s="78" t="s">
        <v>3</v>
      </c>
      <c r="J7" s="72"/>
      <c r="K7" s="72" t="s">
        <v>5606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>
      <c r="A8" s="124">
        <v>1</v>
      </c>
      <c r="B8" s="125" t="s">
        <v>4836</v>
      </c>
      <c r="C8" s="126" t="s">
        <v>4837</v>
      </c>
      <c r="D8" s="125" t="s">
        <v>4838</v>
      </c>
      <c r="E8" s="127">
        <v>4882500</v>
      </c>
      <c r="F8" s="127">
        <v>4592500</v>
      </c>
      <c r="G8" s="125" t="str">
        <f t="shared" ref="G8:G71" si="0">RIGHT(D8,4)</f>
        <v xml:space="preserve"> K7A</v>
      </c>
      <c r="H8" s="71" t="s">
        <v>4839</v>
      </c>
      <c r="I8" s="71" t="s">
        <v>4840</v>
      </c>
      <c r="K8" s="115"/>
    </row>
    <row r="9" spans="1:256">
      <c r="A9" s="124">
        <v>2</v>
      </c>
      <c r="B9" s="125" t="s">
        <v>4841</v>
      </c>
      <c r="C9" s="126" t="s">
        <v>4842</v>
      </c>
      <c r="D9" s="125" t="s">
        <v>4843</v>
      </c>
      <c r="E9" s="127">
        <v>540000</v>
      </c>
      <c r="F9" s="127">
        <v>81000</v>
      </c>
      <c r="G9" s="125" t="str">
        <f t="shared" si="0"/>
        <v xml:space="preserve"> K7A</v>
      </c>
      <c r="I9" s="71" t="s">
        <v>4844</v>
      </c>
      <c r="K9" s="115"/>
    </row>
    <row r="10" spans="1:256">
      <c r="A10" s="124">
        <v>3</v>
      </c>
      <c r="B10" s="125" t="s">
        <v>43</v>
      </c>
      <c r="C10" s="126" t="s">
        <v>44</v>
      </c>
      <c r="D10" s="125" t="s">
        <v>4845</v>
      </c>
      <c r="E10" s="127">
        <v>1200000</v>
      </c>
      <c r="F10" s="127">
        <v>1200000</v>
      </c>
      <c r="G10" s="125" t="str">
        <f t="shared" si="0"/>
        <v xml:space="preserve"> K7A</v>
      </c>
      <c r="H10" s="71" t="s">
        <v>4846</v>
      </c>
      <c r="I10" s="71" t="s">
        <v>4847</v>
      </c>
      <c r="K10" s="115"/>
    </row>
    <row r="11" spans="1:256">
      <c r="A11" s="124">
        <v>4</v>
      </c>
      <c r="B11" s="125" t="s">
        <v>4848</v>
      </c>
      <c r="C11" s="126" t="s">
        <v>4849</v>
      </c>
      <c r="D11" s="125" t="s">
        <v>4850</v>
      </c>
      <c r="E11" s="127">
        <v>5943000</v>
      </c>
      <c r="F11" s="127">
        <v>231000</v>
      </c>
      <c r="G11" s="125" t="str">
        <f t="shared" si="0"/>
        <v xml:space="preserve"> K7C</v>
      </c>
      <c r="H11" s="71" t="s">
        <v>4851</v>
      </c>
      <c r="I11" s="71" t="s">
        <v>4847</v>
      </c>
      <c r="K11" s="115"/>
    </row>
    <row r="12" spans="1:256">
      <c r="A12" s="124">
        <v>5</v>
      </c>
      <c r="B12" s="125" t="s">
        <v>4852</v>
      </c>
      <c r="C12" s="126" t="s">
        <v>4853</v>
      </c>
      <c r="D12" s="125" t="s">
        <v>4854</v>
      </c>
      <c r="E12" s="127">
        <v>5572000</v>
      </c>
      <c r="F12" s="127">
        <v>43000</v>
      </c>
      <c r="G12" s="125" t="str">
        <f t="shared" si="0"/>
        <v xml:space="preserve"> K7H</v>
      </c>
      <c r="H12" s="71" t="s">
        <v>4851</v>
      </c>
      <c r="I12" s="71" t="s">
        <v>4847</v>
      </c>
      <c r="K12" s="115"/>
    </row>
    <row r="13" spans="1:256">
      <c r="A13" s="124">
        <v>6</v>
      </c>
      <c r="B13" s="125" t="s">
        <v>4855</v>
      </c>
      <c r="C13" s="126" t="s">
        <v>4856</v>
      </c>
      <c r="D13" s="125" t="s">
        <v>4854</v>
      </c>
      <c r="E13" s="127">
        <v>900000</v>
      </c>
      <c r="F13" s="127">
        <v>93000</v>
      </c>
      <c r="G13" s="125" t="str">
        <f t="shared" si="0"/>
        <v xml:space="preserve"> K7H</v>
      </c>
      <c r="H13" s="71" t="s">
        <v>4857</v>
      </c>
      <c r="I13" s="71" t="s">
        <v>4847</v>
      </c>
      <c r="K13" s="115"/>
    </row>
    <row r="14" spans="1:256">
      <c r="A14" s="124">
        <v>7</v>
      </c>
      <c r="B14" s="125" t="s">
        <v>308</v>
      </c>
      <c r="C14" s="126" t="s">
        <v>309</v>
      </c>
      <c r="D14" s="125" t="s">
        <v>4858</v>
      </c>
      <c r="E14" s="127">
        <v>2640000</v>
      </c>
      <c r="F14" s="127">
        <v>2640000</v>
      </c>
      <c r="G14" s="125" t="str">
        <f t="shared" si="0"/>
        <v xml:space="preserve"> K8A</v>
      </c>
      <c r="H14" s="71" t="s">
        <v>4859</v>
      </c>
      <c r="I14" s="71" t="s">
        <v>4840</v>
      </c>
      <c r="K14" s="115"/>
    </row>
    <row r="15" spans="1:256">
      <c r="A15" s="124">
        <v>8</v>
      </c>
      <c r="B15" s="125" t="s">
        <v>4860</v>
      </c>
      <c r="C15" s="126" t="s">
        <v>4861</v>
      </c>
      <c r="D15" s="125" t="s">
        <v>4858</v>
      </c>
      <c r="E15" s="127">
        <v>1620000</v>
      </c>
      <c r="F15" s="127">
        <v>1620000</v>
      </c>
      <c r="G15" s="125" t="str">
        <f t="shared" si="0"/>
        <v xml:space="preserve"> K8A</v>
      </c>
      <c r="H15" s="71" t="s">
        <v>4859</v>
      </c>
      <c r="I15" s="71" t="s">
        <v>4840</v>
      </c>
      <c r="K15" s="115"/>
    </row>
    <row r="16" spans="1:256">
      <c r="A16" s="124">
        <v>9</v>
      </c>
      <c r="B16" s="125" t="s">
        <v>4862</v>
      </c>
      <c r="C16" s="126" t="s">
        <v>4863</v>
      </c>
      <c r="D16" s="125" t="s">
        <v>4858</v>
      </c>
      <c r="E16" s="127">
        <v>2625000</v>
      </c>
      <c r="F16" s="127">
        <v>2625000</v>
      </c>
      <c r="G16" s="125" t="str">
        <f t="shared" si="0"/>
        <v xml:space="preserve"> K8A</v>
      </c>
      <c r="H16" s="71" t="s">
        <v>4859</v>
      </c>
      <c r="I16" s="71" t="s">
        <v>4840</v>
      </c>
      <c r="K16" s="115"/>
    </row>
    <row r="17" spans="1:256">
      <c r="A17" s="124">
        <v>10</v>
      </c>
      <c r="B17" s="125" t="s">
        <v>4864</v>
      </c>
      <c r="C17" s="126" t="s">
        <v>3125</v>
      </c>
      <c r="D17" s="125" t="s">
        <v>4865</v>
      </c>
      <c r="E17" s="127">
        <v>960000</v>
      </c>
      <c r="F17" s="127">
        <v>960000</v>
      </c>
      <c r="G17" s="125" t="str">
        <f t="shared" si="0"/>
        <v xml:space="preserve"> K8A</v>
      </c>
      <c r="I17" s="71" t="s">
        <v>4844</v>
      </c>
      <c r="K17" s="115"/>
    </row>
    <row r="18" spans="1:256">
      <c r="A18" s="124">
        <v>11</v>
      </c>
      <c r="B18" s="125" t="s">
        <v>4866</v>
      </c>
      <c r="C18" s="126" t="s">
        <v>4867</v>
      </c>
      <c r="D18" s="125" t="s">
        <v>4868</v>
      </c>
      <c r="E18" s="127">
        <v>2187500</v>
      </c>
      <c r="F18" s="127">
        <v>1002500</v>
      </c>
      <c r="G18" s="125" t="str">
        <f t="shared" si="0"/>
        <v xml:space="preserve"> K8A</v>
      </c>
      <c r="H18" s="71" t="s">
        <v>4869</v>
      </c>
      <c r="I18" s="71" t="s">
        <v>4847</v>
      </c>
      <c r="K18" s="115"/>
    </row>
    <row r="19" spans="1:256">
      <c r="A19" s="124">
        <v>12</v>
      </c>
      <c r="B19" s="125" t="s">
        <v>4870</v>
      </c>
      <c r="C19" s="126" t="s">
        <v>368</v>
      </c>
      <c r="D19" s="125" t="s">
        <v>4871</v>
      </c>
      <c r="E19" s="127">
        <v>660000</v>
      </c>
      <c r="F19" s="127">
        <v>660000</v>
      </c>
      <c r="G19" s="125" t="str">
        <f t="shared" si="0"/>
        <v xml:space="preserve"> K8A</v>
      </c>
      <c r="H19" s="71" t="s">
        <v>4869</v>
      </c>
      <c r="I19" s="71" t="s">
        <v>4847</v>
      </c>
      <c r="K19" s="115"/>
    </row>
    <row r="20" spans="1:256">
      <c r="A20" s="124">
        <v>13</v>
      </c>
      <c r="B20" s="125" t="s">
        <v>154</v>
      </c>
      <c r="C20" s="126" t="s">
        <v>155</v>
      </c>
      <c r="D20" s="125" t="s">
        <v>4872</v>
      </c>
      <c r="E20" s="127">
        <v>1800000</v>
      </c>
      <c r="F20" s="127">
        <v>160000</v>
      </c>
      <c r="G20" s="125" t="str">
        <f t="shared" si="0"/>
        <v xml:space="preserve"> K8B</v>
      </c>
      <c r="H20" s="71" t="s">
        <v>4869</v>
      </c>
      <c r="I20" s="71" t="s">
        <v>4847</v>
      </c>
      <c r="K20" s="115"/>
    </row>
    <row r="21" spans="1:256">
      <c r="A21" s="124">
        <v>14</v>
      </c>
      <c r="B21" s="125" t="s">
        <v>4873</v>
      </c>
      <c r="C21" s="126" t="s">
        <v>4874</v>
      </c>
      <c r="D21" s="125" t="s">
        <v>4875</v>
      </c>
      <c r="E21" s="127">
        <v>2640000</v>
      </c>
      <c r="F21" s="127">
        <v>540000</v>
      </c>
      <c r="G21" s="125" t="str">
        <f t="shared" si="0"/>
        <v xml:space="preserve"> K8B</v>
      </c>
      <c r="H21" s="71" t="s">
        <v>4876</v>
      </c>
      <c r="I21" s="71" t="s">
        <v>4847</v>
      </c>
      <c r="K21" s="115"/>
    </row>
    <row r="22" spans="1:256">
      <c r="A22" s="124">
        <v>15</v>
      </c>
      <c r="B22" s="125" t="s">
        <v>74</v>
      </c>
      <c r="C22" s="126" t="s">
        <v>75</v>
      </c>
      <c r="D22" s="125" t="s">
        <v>4877</v>
      </c>
      <c r="E22" s="127">
        <v>330000</v>
      </c>
      <c r="F22" s="127">
        <v>270000</v>
      </c>
      <c r="G22" s="125" t="str">
        <f t="shared" si="0"/>
        <v xml:space="preserve"> K9A</v>
      </c>
      <c r="H22" s="71" t="s">
        <v>4878</v>
      </c>
      <c r="I22" s="71" t="s">
        <v>4840</v>
      </c>
      <c r="K22" s="115"/>
    </row>
    <row r="23" spans="1:256">
      <c r="A23" s="124">
        <v>16</v>
      </c>
      <c r="B23" s="125" t="s">
        <v>4879</v>
      </c>
      <c r="C23" s="126" t="s">
        <v>4880</v>
      </c>
      <c r="D23" s="125" t="s">
        <v>4881</v>
      </c>
      <c r="E23" s="127">
        <v>525000</v>
      </c>
      <c r="F23" s="127">
        <v>525000</v>
      </c>
      <c r="G23" s="125" t="str">
        <f t="shared" si="0"/>
        <v xml:space="preserve"> K9A</v>
      </c>
      <c r="H23" s="71" t="s">
        <v>4882</v>
      </c>
      <c r="I23" s="71" t="s">
        <v>4847</v>
      </c>
      <c r="K23" s="115"/>
    </row>
    <row r="24" spans="1:256">
      <c r="A24" s="124">
        <v>17</v>
      </c>
      <c r="B24" s="125" t="s">
        <v>4883</v>
      </c>
      <c r="C24" s="126" t="s">
        <v>4884</v>
      </c>
      <c r="D24" s="125" t="s">
        <v>4881</v>
      </c>
      <c r="E24" s="127">
        <v>2880000</v>
      </c>
      <c r="F24" s="127">
        <v>1070000</v>
      </c>
      <c r="G24" s="125" t="str">
        <f t="shared" si="0"/>
        <v xml:space="preserve"> K9A</v>
      </c>
      <c r="H24" s="71" t="s">
        <v>4882</v>
      </c>
      <c r="I24" s="71" t="s">
        <v>4847</v>
      </c>
      <c r="K24" s="115"/>
    </row>
    <row r="25" spans="1:256">
      <c r="A25" s="124">
        <v>18</v>
      </c>
      <c r="B25" s="125" t="s">
        <v>4885</v>
      </c>
      <c r="C25" s="126" t="s">
        <v>4886</v>
      </c>
      <c r="D25" s="125" t="s">
        <v>4887</v>
      </c>
      <c r="E25" s="127">
        <v>3377500</v>
      </c>
      <c r="F25" s="127">
        <v>2377500</v>
      </c>
      <c r="G25" s="125" t="str">
        <f t="shared" si="0"/>
        <v xml:space="preserve"> K9A</v>
      </c>
      <c r="H25" s="71" t="s">
        <v>4888</v>
      </c>
      <c r="I25" s="71" t="s">
        <v>4847</v>
      </c>
      <c r="K25" s="115"/>
    </row>
    <row r="26" spans="1:256">
      <c r="A26" s="124">
        <v>19</v>
      </c>
      <c r="B26" s="125" t="s">
        <v>222</v>
      </c>
      <c r="C26" s="126" t="s">
        <v>223</v>
      </c>
      <c r="D26" s="125" t="s">
        <v>4889</v>
      </c>
      <c r="E26" s="127">
        <v>720000</v>
      </c>
      <c r="F26" s="127">
        <v>120000</v>
      </c>
      <c r="G26" s="125" t="str">
        <f t="shared" si="0"/>
        <v xml:space="preserve"> K9B</v>
      </c>
      <c r="H26" s="71" t="s">
        <v>4878</v>
      </c>
      <c r="I26" s="71" t="s">
        <v>4847</v>
      </c>
      <c r="K26" s="115"/>
    </row>
    <row r="27" spans="1:256">
      <c r="A27" s="124">
        <v>20</v>
      </c>
      <c r="B27" s="125" t="s">
        <v>4890</v>
      </c>
      <c r="C27" s="126" t="s">
        <v>4891</v>
      </c>
      <c r="D27" s="125" t="s">
        <v>4892</v>
      </c>
      <c r="E27" s="127">
        <v>742500</v>
      </c>
      <c r="F27" s="127">
        <v>742500</v>
      </c>
      <c r="G27" s="125" t="str">
        <f t="shared" si="0"/>
        <v xml:space="preserve"> K9C</v>
      </c>
      <c r="H27" s="71" t="s">
        <v>4878</v>
      </c>
      <c r="I27" s="71" t="s">
        <v>4893</v>
      </c>
      <c r="K27" s="115"/>
    </row>
    <row r="28" spans="1:256" ht="25.5">
      <c r="A28" s="120">
        <v>21</v>
      </c>
      <c r="B28" s="17" t="s">
        <v>3171</v>
      </c>
      <c r="C28" s="18" t="s">
        <v>3172</v>
      </c>
      <c r="D28" s="17" t="s">
        <v>3173</v>
      </c>
      <c r="E28" s="80">
        <v>608000</v>
      </c>
      <c r="F28" s="80">
        <v>608000</v>
      </c>
      <c r="G28" s="17" t="str">
        <f t="shared" si="0"/>
        <v>_K13</v>
      </c>
      <c r="H28" s="71" t="s">
        <v>4894</v>
      </c>
      <c r="I28" s="71" t="s">
        <v>4895</v>
      </c>
      <c r="K28" s="115">
        <f>VLOOKUP(B28,Sheet3!$A$2:$E$182,5,0)</f>
        <v>608000</v>
      </c>
    </row>
    <row r="29" spans="1:256" ht="25.5">
      <c r="A29" s="120">
        <v>22</v>
      </c>
      <c r="B29" s="17" t="s">
        <v>3178</v>
      </c>
      <c r="C29" s="18" t="s">
        <v>3179</v>
      </c>
      <c r="D29" s="17" t="s">
        <v>3180</v>
      </c>
      <c r="E29" s="80">
        <v>3000000</v>
      </c>
      <c r="F29" s="80">
        <v>732000</v>
      </c>
      <c r="G29" s="17" t="str">
        <f t="shared" si="0"/>
        <v>_K13</v>
      </c>
      <c r="H29" s="71" t="s">
        <v>4894</v>
      </c>
      <c r="I29" s="71" t="s">
        <v>4895</v>
      </c>
      <c r="K29" s="115">
        <f>VLOOKUP(B29,Sheet3!$A$2:$E$182,5,0)</f>
        <v>732000</v>
      </c>
    </row>
    <row r="30" spans="1:256" ht="25.5">
      <c r="A30" s="120">
        <v>23</v>
      </c>
      <c r="B30" s="17" t="s">
        <v>3181</v>
      </c>
      <c r="C30" s="18" t="s">
        <v>3182</v>
      </c>
      <c r="D30" s="17" t="s">
        <v>3180</v>
      </c>
      <c r="E30" s="80">
        <v>1292000</v>
      </c>
      <c r="F30" s="80">
        <v>1292000</v>
      </c>
      <c r="G30" s="17" t="str">
        <f t="shared" si="0"/>
        <v>_K13</v>
      </c>
      <c r="H30" s="71" t="s">
        <v>4894</v>
      </c>
      <c r="I30" s="71" t="s">
        <v>4895</v>
      </c>
      <c r="K30" s="115">
        <f>VLOOKUP(B30,Sheet3!$A$2:$E$182,5,0)</f>
        <v>1292000</v>
      </c>
    </row>
    <row r="31" spans="1:256">
      <c r="A31" s="120">
        <v>24</v>
      </c>
      <c r="B31" s="17" t="s">
        <v>4731</v>
      </c>
      <c r="C31" s="18" t="s">
        <v>4732</v>
      </c>
      <c r="D31" s="17" t="s">
        <v>4730</v>
      </c>
      <c r="E31" s="80">
        <v>1200000</v>
      </c>
      <c r="F31" s="80">
        <v>60000</v>
      </c>
      <c r="G31" s="17" t="str">
        <f t="shared" si="0"/>
        <v>K10A</v>
      </c>
      <c r="H31" s="71" t="s">
        <v>4896</v>
      </c>
      <c r="I31" s="71" t="s">
        <v>4847</v>
      </c>
      <c r="K31" s="115">
        <f>VLOOKUP(B31,Sheet3!$A$2:$E$182,5,0)</f>
        <v>60000</v>
      </c>
    </row>
    <row r="32" spans="1:256" s="86" customFormat="1">
      <c r="A32" s="120">
        <v>25</v>
      </c>
      <c r="B32" s="81" t="s">
        <v>4733</v>
      </c>
      <c r="C32" s="82" t="s">
        <v>4734</v>
      </c>
      <c r="D32" s="81" t="s">
        <v>4735</v>
      </c>
      <c r="E32" s="83">
        <v>1200000</v>
      </c>
      <c r="F32" s="83">
        <v>632500</v>
      </c>
      <c r="G32" s="81" t="str">
        <f t="shared" si="0"/>
        <v>K10A</v>
      </c>
      <c r="H32" s="84" t="s">
        <v>4897</v>
      </c>
      <c r="I32" s="84" t="s">
        <v>4847</v>
      </c>
      <c r="J32" s="85"/>
      <c r="K32" s="115">
        <f>VLOOKUP(B32,Sheet3!$A$2:$E$182,5,0)</f>
        <v>632500</v>
      </c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5"/>
    </row>
    <row r="33" spans="1:256">
      <c r="A33" s="120">
        <v>26</v>
      </c>
      <c r="B33" s="17" t="s">
        <v>334</v>
      </c>
      <c r="C33" s="18" t="s">
        <v>4754</v>
      </c>
      <c r="D33" s="17" t="s">
        <v>4739</v>
      </c>
      <c r="E33" s="80">
        <v>6742500</v>
      </c>
      <c r="F33" s="80">
        <v>3442500</v>
      </c>
      <c r="G33" s="17" t="str">
        <f t="shared" si="0"/>
        <v>K10A</v>
      </c>
      <c r="H33" s="71" t="s">
        <v>4898</v>
      </c>
      <c r="I33" s="71" t="s">
        <v>4847</v>
      </c>
      <c r="K33" s="115">
        <f>VLOOKUP(B33,Sheet3!$A$2:$E$182,5,0)</f>
        <v>3442500</v>
      </c>
    </row>
    <row r="34" spans="1:256">
      <c r="A34" s="120">
        <v>27</v>
      </c>
      <c r="B34" s="17" t="s">
        <v>4766</v>
      </c>
      <c r="C34" s="18" t="s">
        <v>4767</v>
      </c>
      <c r="D34" s="17" t="s">
        <v>4739</v>
      </c>
      <c r="E34" s="80">
        <v>3240000</v>
      </c>
      <c r="F34" s="80">
        <v>360000</v>
      </c>
      <c r="G34" s="17" t="str">
        <f t="shared" si="0"/>
        <v>K10A</v>
      </c>
      <c r="H34" s="71" t="s">
        <v>4897</v>
      </c>
      <c r="I34" s="71" t="s">
        <v>4847</v>
      </c>
      <c r="K34" s="115">
        <f>VLOOKUP(B34,Sheet3!$A$2:$E$182,5,0)</f>
        <v>360000</v>
      </c>
    </row>
    <row r="35" spans="1:256" ht="25.5">
      <c r="A35" s="124">
        <v>28</v>
      </c>
      <c r="B35" s="125" t="s">
        <v>4899</v>
      </c>
      <c r="C35" s="126" t="s">
        <v>4900</v>
      </c>
      <c r="D35" s="125" t="s">
        <v>4901</v>
      </c>
      <c r="E35" s="127">
        <v>1653000</v>
      </c>
      <c r="F35" s="127">
        <v>234000</v>
      </c>
      <c r="G35" s="125" t="str">
        <f t="shared" si="0"/>
        <v>K10A</v>
      </c>
      <c r="H35" s="71" t="s">
        <v>4859</v>
      </c>
      <c r="I35" s="71" t="s">
        <v>4893</v>
      </c>
      <c r="K35" s="115"/>
    </row>
    <row r="36" spans="1:256" ht="25.5">
      <c r="A36" s="124">
        <v>29</v>
      </c>
      <c r="B36" s="125" t="s">
        <v>4902</v>
      </c>
      <c r="C36" s="126" t="s">
        <v>4903</v>
      </c>
      <c r="D36" s="125" t="s">
        <v>4904</v>
      </c>
      <c r="E36" s="127">
        <v>990000</v>
      </c>
      <c r="F36" s="127">
        <v>990000</v>
      </c>
      <c r="G36" s="125" t="str">
        <f t="shared" si="0"/>
        <v>K10A</v>
      </c>
      <c r="H36" s="71" t="s">
        <v>4859</v>
      </c>
      <c r="I36" s="71" t="s">
        <v>4893</v>
      </c>
      <c r="K36" s="115"/>
    </row>
    <row r="37" spans="1:256" s="86" customFormat="1" ht="25.5">
      <c r="A37" s="124">
        <v>30</v>
      </c>
      <c r="B37" s="125" t="s">
        <v>4905</v>
      </c>
      <c r="C37" s="126" t="s">
        <v>4906</v>
      </c>
      <c r="D37" s="125" t="s">
        <v>4904</v>
      </c>
      <c r="E37" s="127">
        <v>1026000</v>
      </c>
      <c r="F37" s="127">
        <v>646000</v>
      </c>
      <c r="G37" s="125" t="str">
        <f t="shared" si="0"/>
        <v>K10A</v>
      </c>
      <c r="H37" s="84" t="s">
        <v>4859</v>
      </c>
      <c r="I37" s="84" t="s">
        <v>4893</v>
      </c>
      <c r="J37" s="85"/>
      <c r="K37" s="11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>
      <c r="A38" s="120">
        <v>31</v>
      </c>
      <c r="B38" s="17" t="s">
        <v>4804</v>
      </c>
      <c r="C38" s="18" t="s">
        <v>4805</v>
      </c>
      <c r="D38" s="17" t="s">
        <v>4798</v>
      </c>
      <c r="E38" s="80">
        <v>1440000</v>
      </c>
      <c r="F38" s="80">
        <v>240000</v>
      </c>
      <c r="G38" s="17" t="str">
        <f t="shared" si="0"/>
        <v>K10A</v>
      </c>
      <c r="H38" s="71" t="s">
        <v>4907</v>
      </c>
      <c r="I38" s="71" t="s">
        <v>4847</v>
      </c>
      <c r="K38" s="115">
        <f>VLOOKUP(B38,Sheet3!$A$2:$E$182,5,0)</f>
        <v>240000</v>
      </c>
    </row>
    <row r="39" spans="1:256">
      <c r="A39" s="120">
        <v>32</v>
      </c>
      <c r="B39" s="17" t="s">
        <v>4645</v>
      </c>
      <c r="C39" s="18" t="s">
        <v>293</v>
      </c>
      <c r="D39" s="17" t="s">
        <v>4646</v>
      </c>
      <c r="E39" s="80">
        <v>3240000</v>
      </c>
      <c r="F39" s="80">
        <v>330000</v>
      </c>
      <c r="G39" s="17" t="str">
        <f t="shared" si="0"/>
        <v>K10B</v>
      </c>
      <c r="H39" s="71" t="s">
        <v>4908</v>
      </c>
      <c r="I39" s="71" t="s">
        <v>4847</v>
      </c>
      <c r="K39" s="115">
        <f>VLOOKUP(B39,Sheet3!$A$2:$E$182,5,0)</f>
        <v>330000</v>
      </c>
    </row>
    <row r="40" spans="1:256">
      <c r="A40" s="120">
        <v>33</v>
      </c>
      <c r="B40" s="17" t="s">
        <v>4660</v>
      </c>
      <c r="C40" s="18" t="s">
        <v>4661</v>
      </c>
      <c r="D40" s="17" t="s">
        <v>4646</v>
      </c>
      <c r="E40" s="80">
        <v>4830000</v>
      </c>
      <c r="F40" s="80">
        <v>4830000</v>
      </c>
      <c r="G40" s="17" t="str">
        <f t="shared" si="0"/>
        <v>K10B</v>
      </c>
      <c r="H40" s="71" t="s">
        <v>4897</v>
      </c>
      <c r="I40" s="71" t="s">
        <v>4847</v>
      </c>
      <c r="K40" s="115">
        <f>VLOOKUP(B40,Sheet3!$A$2:$E$182,5,0)</f>
        <v>4830000</v>
      </c>
    </row>
    <row r="41" spans="1:256">
      <c r="A41" s="120">
        <v>34</v>
      </c>
      <c r="B41" s="17" t="s">
        <v>4664</v>
      </c>
      <c r="C41" s="18" t="s">
        <v>4665</v>
      </c>
      <c r="D41" s="17" t="s">
        <v>4646</v>
      </c>
      <c r="E41" s="80">
        <v>600000</v>
      </c>
      <c r="F41" s="80">
        <v>300000</v>
      </c>
      <c r="G41" s="17" t="str">
        <f t="shared" si="0"/>
        <v>K10B</v>
      </c>
      <c r="H41" s="71" t="s">
        <v>4851</v>
      </c>
      <c r="I41" s="71" t="s">
        <v>4847</v>
      </c>
      <c r="K41" s="115">
        <f>VLOOKUP(B41,Sheet3!$A$2:$E$182,5,0)</f>
        <v>300000</v>
      </c>
    </row>
    <row r="42" spans="1:256">
      <c r="A42" s="120">
        <v>35</v>
      </c>
      <c r="B42" s="17" t="s">
        <v>4690</v>
      </c>
      <c r="C42" s="18" t="s">
        <v>4691</v>
      </c>
      <c r="D42" s="17" t="s">
        <v>4692</v>
      </c>
      <c r="E42" s="80">
        <v>3240000</v>
      </c>
      <c r="F42" s="80">
        <v>1560000</v>
      </c>
      <c r="G42" s="17" t="str">
        <f t="shared" si="0"/>
        <v>K10D</v>
      </c>
      <c r="H42" s="71" t="s">
        <v>4909</v>
      </c>
      <c r="I42" s="71" t="s">
        <v>4847</v>
      </c>
      <c r="K42" s="115">
        <f>VLOOKUP(B42,Sheet3!$A$2:$E$182,5,0)</f>
        <v>1560000</v>
      </c>
    </row>
    <row r="43" spans="1:256">
      <c r="A43" s="120">
        <v>36</v>
      </c>
      <c r="B43" s="17" t="s">
        <v>4695</v>
      </c>
      <c r="C43" s="18" t="s">
        <v>4696</v>
      </c>
      <c r="D43" s="17" t="s">
        <v>4692</v>
      </c>
      <c r="E43" s="80">
        <v>2782500</v>
      </c>
      <c r="F43" s="80">
        <v>882500</v>
      </c>
      <c r="G43" s="17" t="str">
        <f t="shared" si="0"/>
        <v>K10D</v>
      </c>
      <c r="H43" s="71" t="s">
        <v>4910</v>
      </c>
      <c r="I43" s="71" t="s">
        <v>4847</v>
      </c>
      <c r="K43" s="115">
        <f>VLOOKUP(B43,Sheet3!$A$2:$E$182,5,0)</f>
        <v>882500</v>
      </c>
    </row>
    <row r="44" spans="1:256">
      <c r="A44" s="120">
        <v>37</v>
      </c>
      <c r="B44" s="17" t="s">
        <v>4697</v>
      </c>
      <c r="C44" s="18" t="s">
        <v>4698</v>
      </c>
      <c r="D44" s="17" t="s">
        <v>4692</v>
      </c>
      <c r="E44" s="80">
        <v>3180000</v>
      </c>
      <c r="F44" s="80">
        <v>260000</v>
      </c>
      <c r="G44" s="17" t="str">
        <f t="shared" si="0"/>
        <v>K10D</v>
      </c>
      <c r="H44" s="71" t="s">
        <v>4910</v>
      </c>
      <c r="I44" s="71" t="s">
        <v>4847</v>
      </c>
      <c r="K44" s="115">
        <f>VLOOKUP(B44,Sheet3!$A$2:$E$182,5,0)</f>
        <v>260000</v>
      </c>
    </row>
    <row r="45" spans="1:256">
      <c r="A45" s="124">
        <v>38</v>
      </c>
      <c r="B45" s="125" t="s">
        <v>4911</v>
      </c>
      <c r="C45" s="126" t="s">
        <v>4912</v>
      </c>
      <c r="D45" s="125" t="s">
        <v>4692</v>
      </c>
      <c r="E45" s="127">
        <v>2880000</v>
      </c>
      <c r="F45" s="127">
        <v>1410000</v>
      </c>
      <c r="G45" s="125" t="str">
        <f t="shared" si="0"/>
        <v>K10D</v>
      </c>
      <c r="H45" s="71" t="s">
        <v>4913</v>
      </c>
      <c r="I45" s="71" t="s">
        <v>4847</v>
      </c>
      <c r="K45" s="115"/>
    </row>
    <row r="46" spans="1:256" s="92" customFormat="1">
      <c r="A46" s="120">
        <v>39</v>
      </c>
      <c r="B46" s="87" t="s">
        <v>4508</v>
      </c>
      <c r="C46" s="88" t="s">
        <v>4509</v>
      </c>
      <c r="D46" s="87" t="s">
        <v>4505</v>
      </c>
      <c r="E46" s="89">
        <v>1200000</v>
      </c>
      <c r="F46" s="89">
        <v>100000</v>
      </c>
      <c r="G46" s="87" t="str">
        <f t="shared" si="0"/>
        <v>K11A</v>
      </c>
      <c r="H46" s="90" t="s">
        <v>4914</v>
      </c>
      <c r="I46" s="90" t="s">
        <v>4840</v>
      </c>
      <c r="J46" s="91"/>
      <c r="K46" s="115">
        <f>VLOOKUP(B46,Sheet3!$A$2:$E$182,5,0)</f>
        <v>100000</v>
      </c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  <c r="IU46" s="91"/>
      <c r="IV46" s="91"/>
    </row>
    <row r="47" spans="1:256" s="92" customFormat="1" ht="25.5">
      <c r="A47" s="120">
        <v>40</v>
      </c>
      <c r="B47" s="87" t="s">
        <v>4568</v>
      </c>
      <c r="C47" s="88" t="s">
        <v>4569</v>
      </c>
      <c r="D47" s="87" t="s">
        <v>4570</v>
      </c>
      <c r="E47" s="89">
        <v>2375000</v>
      </c>
      <c r="F47" s="89">
        <v>2375000</v>
      </c>
      <c r="G47" s="87" t="str">
        <f t="shared" si="0"/>
        <v>K11A</v>
      </c>
      <c r="H47" s="90" t="s">
        <v>4915</v>
      </c>
      <c r="I47" s="90" t="s">
        <v>4893</v>
      </c>
      <c r="J47" s="91"/>
      <c r="K47" s="115">
        <f>VLOOKUP(B47,Sheet3!$A$2:$E$182,5,0)</f>
        <v>2375000</v>
      </c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  <c r="IU47" s="91"/>
      <c r="IV47" s="91"/>
    </row>
    <row r="48" spans="1:256" s="92" customFormat="1">
      <c r="A48" s="120">
        <v>41</v>
      </c>
      <c r="B48" s="87" t="s">
        <v>4490</v>
      </c>
      <c r="C48" s="88" t="s">
        <v>4491</v>
      </c>
      <c r="D48" s="87" t="s">
        <v>4475</v>
      </c>
      <c r="E48" s="89">
        <v>945000</v>
      </c>
      <c r="F48" s="89">
        <v>945000</v>
      </c>
      <c r="G48" s="87" t="str">
        <f t="shared" si="0"/>
        <v>K11C</v>
      </c>
      <c r="H48" s="90" t="s">
        <v>4916</v>
      </c>
      <c r="I48" s="90" t="s">
        <v>4847</v>
      </c>
      <c r="J48" s="91"/>
      <c r="K48" s="115">
        <f>VLOOKUP(B48,Sheet3!$A$2:$E$182,5,0)</f>
        <v>945000</v>
      </c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  <c r="IU48" s="91"/>
      <c r="IV48" s="91"/>
    </row>
    <row r="49" spans="1:256" s="86" customFormat="1">
      <c r="A49" s="120">
        <v>42</v>
      </c>
      <c r="B49" s="81" t="s">
        <v>260</v>
      </c>
      <c r="C49" s="82" t="s">
        <v>261</v>
      </c>
      <c r="D49" s="81" t="s">
        <v>3990</v>
      </c>
      <c r="E49" s="83">
        <v>1600000</v>
      </c>
      <c r="F49" s="83">
        <v>1334000</v>
      </c>
      <c r="G49" s="81" t="str">
        <f t="shared" si="0"/>
        <v>K12A</v>
      </c>
      <c r="H49" s="84"/>
      <c r="I49" s="84" t="s">
        <v>4893</v>
      </c>
      <c r="J49" s="85"/>
      <c r="K49" s="115">
        <f>VLOOKUP(B49,Sheet3!$A$2:$E$182,5,0)</f>
        <v>1334000</v>
      </c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</row>
    <row r="50" spans="1:256" s="98" customFormat="1">
      <c r="A50" s="120">
        <v>43</v>
      </c>
      <c r="B50" s="93" t="s">
        <v>4072</v>
      </c>
      <c r="C50" s="94" t="s">
        <v>4073</v>
      </c>
      <c r="D50" s="93" t="s">
        <v>4063</v>
      </c>
      <c r="E50" s="95">
        <v>787500</v>
      </c>
      <c r="F50" s="95">
        <v>787500</v>
      </c>
      <c r="G50" s="93" t="str">
        <f t="shared" si="0"/>
        <v>K12B</v>
      </c>
      <c r="H50" s="96" t="s">
        <v>4917</v>
      </c>
      <c r="I50" s="96" t="s">
        <v>4847</v>
      </c>
      <c r="J50" s="97"/>
      <c r="K50" s="115">
        <f>VLOOKUP(B50,Sheet3!$A$2:$E$182,5,0)</f>
        <v>787500</v>
      </c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</row>
    <row r="51" spans="1:256" s="104" customFormat="1">
      <c r="A51" s="120">
        <v>44</v>
      </c>
      <c r="B51" s="99" t="s">
        <v>3779</v>
      </c>
      <c r="C51" s="100" t="s">
        <v>2669</v>
      </c>
      <c r="D51" s="99" t="s">
        <v>3780</v>
      </c>
      <c r="E51" s="101">
        <v>4320000</v>
      </c>
      <c r="F51" s="101">
        <v>720000</v>
      </c>
      <c r="G51" s="99" t="str">
        <f t="shared" si="0"/>
        <v>K13A</v>
      </c>
      <c r="H51" s="102"/>
      <c r="I51" s="102" t="s">
        <v>4918</v>
      </c>
      <c r="J51" s="103"/>
      <c r="K51" s="115">
        <f>VLOOKUP(B51,Sheet3!$A$2:$E$182,5,0)</f>
        <v>720000</v>
      </c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  <c r="IS51" s="103"/>
      <c r="IT51" s="103"/>
      <c r="IU51" s="103"/>
      <c r="IV51" s="103"/>
    </row>
    <row r="52" spans="1:256" s="104" customFormat="1">
      <c r="A52" s="120">
        <v>45</v>
      </c>
      <c r="B52" s="99" t="s">
        <v>369</v>
      </c>
      <c r="C52" s="100" t="s">
        <v>370</v>
      </c>
      <c r="D52" s="99" t="s">
        <v>3520</v>
      </c>
      <c r="E52" s="101">
        <v>23225000</v>
      </c>
      <c r="F52" s="101">
        <v>23225000</v>
      </c>
      <c r="G52" s="99" t="str">
        <f t="shared" si="0"/>
        <v>K13A</v>
      </c>
      <c r="H52" s="102" t="s">
        <v>4910</v>
      </c>
      <c r="I52" s="102" t="s">
        <v>4847</v>
      </c>
      <c r="J52" s="103"/>
      <c r="K52" s="115">
        <f>VLOOKUP(B52,Sheet3!$A$2:$E$182,5,0)</f>
        <v>23225000</v>
      </c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  <c r="IR52" s="103"/>
      <c r="IS52" s="103"/>
      <c r="IT52" s="103"/>
      <c r="IU52" s="103"/>
      <c r="IV52" s="103"/>
    </row>
    <row r="53" spans="1:256" s="104" customFormat="1">
      <c r="A53" s="124">
        <v>46</v>
      </c>
      <c r="B53" s="128" t="s">
        <v>4919</v>
      </c>
      <c r="C53" s="129" t="s">
        <v>4920</v>
      </c>
      <c r="D53" s="128" t="s">
        <v>3405</v>
      </c>
      <c r="E53" s="130">
        <v>1200000</v>
      </c>
      <c r="F53" s="130">
        <v>714000</v>
      </c>
      <c r="G53" s="128" t="str">
        <f t="shared" si="0"/>
        <v>K13A</v>
      </c>
      <c r="H53" s="102" t="s">
        <v>4921</v>
      </c>
      <c r="I53" s="102" t="s">
        <v>4847</v>
      </c>
      <c r="J53" s="103"/>
      <c r="K53" s="115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  <c r="IR53" s="103"/>
      <c r="IS53" s="103"/>
      <c r="IT53" s="103"/>
      <c r="IU53" s="103"/>
      <c r="IV53" s="103"/>
    </row>
    <row r="54" spans="1:256" s="104" customFormat="1" ht="25.5">
      <c r="A54" s="120">
        <v>47</v>
      </c>
      <c r="B54" s="99" t="s">
        <v>3371</v>
      </c>
      <c r="C54" s="100" t="s">
        <v>3372</v>
      </c>
      <c r="D54" s="99" t="s">
        <v>3373</v>
      </c>
      <c r="E54" s="101">
        <v>3600000</v>
      </c>
      <c r="F54" s="101">
        <v>3495000</v>
      </c>
      <c r="G54" s="99" t="str">
        <f t="shared" si="0"/>
        <v>K13B</v>
      </c>
      <c r="H54" s="102"/>
      <c r="I54" s="102" t="s">
        <v>4922</v>
      </c>
      <c r="J54" s="103"/>
      <c r="K54" s="115">
        <f>VLOOKUP(B54,Sheet3!$A$2:$E$182,5,0)</f>
        <v>3495000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  <c r="IV54" s="103"/>
    </row>
    <row r="55" spans="1:256" s="104" customFormat="1">
      <c r="A55" s="120">
        <v>48</v>
      </c>
      <c r="B55" s="99" t="s">
        <v>3391</v>
      </c>
      <c r="C55" s="100" t="s">
        <v>3392</v>
      </c>
      <c r="D55" s="99" t="s">
        <v>3383</v>
      </c>
      <c r="E55" s="101">
        <v>3150000</v>
      </c>
      <c r="F55" s="101">
        <v>2180000</v>
      </c>
      <c r="G55" s="99" t="str">
        <f t="shared" si="0"/>
        <v>K13B</v>
      </c>
      <c r="H55" s="102" t="s">
        <v>4894</v>
      </c>
      <c r="I55" s="102" t="s">
        <v>4893</v>
      </c>
      <c r="J55" s="103"/>
      <c r="K55" s="115">
        <f>VLOOKUP(B55,Sheet3!$A$2:$E$182,5,0)</f>
        <v>2180000</v>
      </c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  <c r="IR55" s="103"/>
      <c r="IS55" s="103"/>
      <c r="IT55" s="103"/>
      <c r="IU55" s="103"/>
      <c r="IV55" s="103"/>
    </row>
    <row r="56" spans="1:256" ht="25.5">
      <c r="A56" s="120">
        <v>49</v>
      </c>
      <c r="B56" s="17" t="s">
        <v>3077</v>
      </c>
      <c r="C56" s="18" t="s">
        <v>4923</v>
      </c>
      <c r="D56" s="17" t="s">
        <v>4924</v>
      </c>
      <c r="E56" s="80">
        <v>4240000</v>
      </c>
      <c r="F56" s="80">
        <v>530000</v>
      </c>
      <c r="G56" s="17" t="str">
        <f t="shared" si="0"/>
        <v xml:space="preserve">K14 </v>
      </c>
      <c r="H56" s="71" t="s">
        <v>4925</v>
      </c>
      <c r="I56" s="71" t="s">
        <v>4847</v>
      </c>
      <c r="K56" s="115">
        <f>VLOOKUP(B56,Sheet3!$A$2:$E$182,5,0)</f>
        <v>530000</v>
      </c>
    </row>
    <row r="57" spans="1:256" ht="25.5">
      <c r="A57" s="124">
        <v>50</v>
      </c>
      <c r="B57" s="125" t="s">
        <v>4926</v>
      </c>
      <c r="C57" s="126" t="s">
        <v>4927</v>
      </c>
      <c r="D57" s="125" t="s">
        <v>4924</v>
      </c>
      <c r="E57" s="127">
        <v>4800000</v>
      </c>
      <c r="F57" s="127">
        <v>2010000</v>
      </c>
      <c r="G57" s="125" t="str">
        <f t="shared" si="0"/>
        <v xml:space="preserve">K14 </v>
      </c>
      <c r="I57" s="71" t="s">
        <v>4847</v>
      </c>
      <c r="K57" s="115"/>
    </row>
    <row r="58" spans="1:256">
      <c r="A58" s="120">
        <v>51</v>
      </c>
      <c r="B58" s="17" t="s">
        <v>1685</v>
      </c>
      <c r="C58" s="18" t="s">
        <v>1686</v>
      </c>
      <c r="D58" s="17" t="s">
        <v>1684</v>
      </c>
      <c r="E58" s="80">
        <v>21385000</v>
      </c>
      <c r="F58" s="80">
        <v>18135000</v>
      </c>
      <c r="G58" s="17" t="str">
        <f t="shared" si="0"/>
        <v>K14A</v>
      </c>
      <c r="H58" s="71" t="s">
        <v>4928</v>
      </c>
      <c r="I58" s="71" t="s">
        <v>4918</v>
      </c>
      <c r="K58" s="115">
        <f>VLOOKUP(B58,Sheet3!$A$2:$E$182,5,0)</f>
        <v>18135000</v>
      </c>
    </row>
    <row r="59" spans="1:256" ht="25.5">
      <c r="A59" s="120">
        <v>52</v>
      </c>
      <c r="B59" s="17" t="s">
        <v>1730</v>
      </c>
      <c r="C59" s="18" t="s">
        <v>4929</v>
      </c>
      <c r="D59" s="17" t="s">
        <v>1689</v>
      </c>
      <c r="E59" s="80">
        <v>2475000</v>
      </c>
      <c r="F59" s="80">
        <v>2275000</v>
      </c>
      <c r="G59" s="17" t="str">
        <f t="shared" si="0"/>
        <v>K14A</v>
      </c>
      <c r="H59" s="71" t="s">
        <v>4930</v>
      </c>
      <c r="I59" s="71" t="s">
        <v>4922</v>
      </c>
      <c r="K59" s="115">
        <f>VLOOKUP(B59,Sheet3!$A$2:$E$182,5,0)</f>
        <v>2275000</v>
      </c>
    </row>
    <row r="60" spans="1:256" ht="25.5">
      <c r="A60" s="120">
        <v>53</v>
      </c>
      <c r="B60" s="17" t="s">
        <v>1732</v>
      </c>
      <c r="C60" s="18" t="s">
        <v>4931</v>
      </c>
      <c r="D60" s="17" t="s">
        <v>1689</v>
      </c>
      <c r="E60" s="80">
        <v>3150000</v>
      </c>
      <c r="F60" s="80">
        <v>675000</v>
      </c>
      <c r="G60" s="17" t="str">
        <f t="shared" si="0"/>
        <v>K14A</v>
      </c>
      <c r="H60" s="71" t="s">
        <v>4930</v>
      </c>
      <c r="I60" s="71" t="s">
        <v>4922</v>
      </c>
      <c r="K60" s="115">
        <f>VLOOKUP(B60,Sheet3!$A$2:$E$182,5,0)</f>
        <v>675000</v>
      </c>
    </row>
    <row r="61" spans="1:256" ht="25.5">
      <c r="A61" s="120">
        <v>54</v>
      </c>
      <c r="B61" s="17" t="s">
        <v>1742</v>
      </c>
      <c r="C61" s="18" t="s">
        <v>4932</v>
      </c>
      <c r="D61" s="17" t="s">
        <v>1689</v>
      </c>
      <c r="E61" s="80">
        <v>3150000</v>
      </c>
      <c r="F61" s="80">
        <v>675000</v>
      </c>
      <c r="G61" s="17" t="str">
        <f t="shared" si="0"/>
        <v>K14A</v>
      </c>
      <c r="H61" s="71" t="s">
        <v>4930</v>
      </c>
      <c r="I61" s="71" t="s">
        <v>4922</v>
      </c>
      <c r="K61" s="115">
        <f>VLOOKUP(B61,Sheet3!$A$2:$E$182,5,0)</f>
        <v>675000</v>
      </c>
    </row>
    <row r="62" spans="1:256" ht="25.5">
      <c r="A62" s="120">
        <v>55</v>
      </c>
      <c r="B62" s="17" t="s">
        <v>1794</v>
      </c>
      <c r="C62" s="18" t="s">
        <v>1795</v>
      </c>
      <c r="D62" s="17" t="s">
        <v>1759</v>
      </c>
      <c r="E62" s="80">
        <v>3360000</v>
      </c>
      <c r="F62" s="80">
        <v>3200000</v>
      </c>
      <c r="G62" s="17" t="str">
        <f t="shared" si="0"/>
        <v>K14A</v>
      </c>
      <c r="I62" s="71" t="s">
        <v>4844</v>
      </c>
      <c r="K62" s="115">
        <f>VLOOKUP(B62,Sheet3!$A$2:$E$182,5,0)</f>
        <v>3200000</v>
      </c>
    </row>
    <row r="63" spans="1:256" ht="25.5">
      <c r="A63" s="124">
        <v>56</v>
      </c>
      <c r="B63" s="125" t="s">
        <v>4933</v>
      </c>
      <c r="C63" s="126" t="s">
        <v>4934</v>
      </c>
      <c r="D63" s="125" t="s">
        <v>2847</v>
      </c>
      <c r="E63" s="127">
        <v>4950000</v>
      </c>
      <c r="F63" s="127">
        <v>55000</v>
      </c>
      <c r="G63" s="125" t="str">
        <f t="shared" si="0"/>
        <v>K14A</v>
      </c>
      <c r="H63" s="71" t="s">
        <v>4935</v>
      </c>
      <c r="I63" s="71" t="s">
        <v>4893</v>
      </c>
      <c r="K63" s="115"/>
    </row>
    <row r="64" spans="1:256" ht="25.5">
      <c r="A64" s="124">
        <v>57</v>
      </c>
      <c r="B64" s="125" t="s">
        <v>4936</v>
      </c>
      <c r="C64" s="126" t="s">
        <v>4937</v>
      </c>
      <c r="D64" s="125" t="s">
        <v>2847</v>
      </c>
      <c r="E64" s="127">
        <v>4275000</v>
      </c>
      <c r="F64" s="127">
        <v>75000</v>
      </c>
      <c r="G64" s="125" t="str">
        <f t="shared" si="0"/>
        <v>K14A</v>
      </c>
      <c r="H64" s="71" t="s">
        <v>4935</v>
      </c>
      <c r="I64" s="71" t="s">
        <v>4893</v>
      </c>
      <c r="K64" s="115"/>
    </row>
    <row r="65" spans="1:256">
      <c r="A65" s="120">
        <v>58</v>
      </c>
      <c r="B65" s="17" t="s">
        <v>2927</v>
      </c>
      <c r="C65" s="18" t="s">
        <v>4938</v>
      </c>
      <c r="D65" s="17" t="s">
        <v>2861</v>
      </c>
      <c r="E65" s="80">
        <v>675000</v>
      </c>
      <c r="F65" s="80">
        <v>673000</v>
      </c>
      <c r="G65" s="17" t="str">
        <f t="shared" si="0"/>
        <v>K14A</v>
      </c>
      <c r="H65" s="71" t="s">
        <v>4939</v>
      </c>
      <c r="I65" s="71" t="s">
        <v>4922</v>
      </c>
      <c r="K65" s="115">
        <f>VLOOKUP(B65,Sheet3!$A$2:$E$182,5,0)</f>
        <v>673000</v>
      </c>
    </row>
    <row r="66" spans="1:256">
      <c r="A66" s="120">
        <v>59</v>
      </c>
      <c r="B66" s="17" t="s">
        <v>354</v>
      </c>
      <c r="C66" s="18" t="s">
        <v>355</v>
      </c>
      <c r="D66" s="17" t="s">
        <v>2951</v>
      </c>
      <c r="E66" s="80">
        <v>600000</v>
      </c>
      <c r="F66" s="80">
        <v>590000</v>
      </c>
      <c r="G66" s="17" t="str">
        <f t="shared" si="0"/>
        <v>K14A</v>
      </c>
      <c r="I66" s="71" t="s">
        <v>4893</v>
      </c>
      <c r="K66" s="115">
        <f>VLOOKUP(B66,Sheet3!$A$2:$E$182,5,0)</f>
        <v>590000</v>
      </c>
    </row>
    <row r="67" spans="1:256">
      <c r="A67" s="120">
        <v>60</v>
      </c>
      <c r="B67" s="17" t="s">
        <v>3104</v>
      </c>
      <c r="C67" s="18" t="s">
        <v>3105</v>
      </c>
      <c r="D67" s="17" t="s">
        <v>3106</v>
      </c>
      <c r="E67" s="80">
        <v>11490000</v>
      </c>
      <c r="F67" s="80">
        <v>11490000</v>
      </c>
      <c r="G67" s="17" t="str">
        <f t="shared" si="0"/>
        <v>K14A</v>
      </c>
      <c r="H67" s="71" t="s">
        <v>4928</v>
      </c>
      <c r="I67" s="71" t="s">
        <v>4847</v>
      </c>
      <c r="K67" s="115">
        <f>VLOOKUP(B67,Sheet3!$A$2:$E$182,5,0)</f>
        <v>11490000</v>
      </c>
    </row>
    <row r="68" spans="1:256">
      <c r="A68" s="120">
        <v>61</v>
      </c>
      <c r="B68" s="17" t="s">
        <v>3124</v>
      </c>
      <c r="C68" s="18" t="s">
        <v>3125</v>
      </c>
      <c r="D68" s="17" t="s">
        <v>3106</v>
      </c>
      <c r="E68" s="80">
        <v>3800000</v>
      </c>
      <c r="F68" s="80">
        <v>550000</v>
      </c>
      <c r="G68" s="17" t="str">
        <f t="shared" si="0"/>
        <v>K14A</v>
      </c>
      <c r="I68" s="71" t="s">
        <v>4847</v>
      </c>
      <c r="K68" s="115">
        <f>VLOOKUP(B68,Sheet3!$A$2:$E$182,5,0)</f>
        <v>550000</v>
      </c>
    </row>
    <row r="69" spans="1:256">
      <c r="A69" s="120">
        <v>62</v>
      </c>
      <c r="B69" s="17" t="s">
        <v>3137</v>
      </c>
      <c r="C69" s="18" t="s">
        <v>4940</v>
      </c>
      <c r="D69" s="17" t="s">
        <v>3106</v>
      </c>
      <c r="E69" s="80">
        <v>3800000</v>
      </c>
      <c r="F69" s="80">
        <v>2800000</v>
      </c>
      <c r="G69" s="17" t="str">
        <f t="shared" si="0"/>
        <v>K14A</v>
      </c>
      <c r="H69" s="71" t="s">
        <v>4910</v>
      </c>
      <c r="I69" s="71" t="s">
        <v>4847</v>
      </c>
      <c r="K69" s="115">
        <f>VLOOKUP(B69,Sheet3!$A$2:$E$182,5,0)</f>
        <v>2800000</v>
      </c>
    </row>
    <row r="70" spans="1:256" ht="25.5">
      <c r="A70" s="120">
        <v>63</v>
      </c>
      <c r="B70" s="17" t="s">
        <v>3161</v>
      </c>
      <c r="C70" s="18" t="s">
        <v>4941</v>
      </c>
      <c r="D70" s="17" t="s">
        <v>3106</v>
      </c>
      <c r="E70" s="80">
        <v>7540000</v>
      </c>
      <c r="F70" s="80">
        <v>4290000</v>
      </c>
      <c r="G70" s="17" t="str">
        <f t="shared" si="0"/>
        <v>K14A</v>
      </c>
      <c r="H70" s="71" t="s">
        <v>4910</v>
      </c>
      <c r="I70" s="71" t="s">
        <v>4847</v>
      </c>
      <c r="K70" s="115">
        <f>VLOOKUP(B70,Sheet3!$A$2:$E$182,5,0)</f>
        <v>4290000</v>
      </c>
    </row>
    <row r="71" spans="1:256" ht="25.5">
      <c r="A71" s="124">
        <v>64</v>
      </c>
      <c r="B71" s="125" t="s">
        <v>4942</v>
      </c>
      <c r="C71" s="126" t="s">
        <v>4943</v>
      </c>
      <c r="D71" s="125" t="s">
        <v>2288</v>
      </c>
      <c r="E71" s="127">
        <v>3600000</v>
      </c>
      <c r="F71" s="127">
        <v>350000</v>
      </c>
      <c r="G71" s="125" t="str">
        <f t="shared" si="0"/>
        <v>K14B</v>
      </c>
      <c r="H71" s="71" t="s">
        <v>4944</v>
      </c>
      <c r="I71" s="71" t="s">
        <v>4840</v>
      </c>
      <c r="K71" s="115"/>
    </row>
    <row r="72" spans="1:256" ht="25.5">
      <c r="A72" s="124">
        <v>65</v>
      </c>
      <c r="B72" s="125" t="s">
        <v>4945</v>
      </c>
      <c r="C72" s="126" t="s">
        <v>4946</v>
      </c>
      <c r="D72" s="125" t="s">
        <v>2288</v>
      </c>
      <c r="E72" s="127">
        <v>4400000</v>
      </c>
      <c r="F72" s="127">
        <v>1150000</v>
      </c>
      <c r="G72" s="125" t="str">
        <f t="shared" ref="G72:G135" si="1">RIGHT(D72,4)</f>
        <v>K14B</v>
      </c>
      <c r="I72" s="71" t="s">
        <v>4840</v>
      </c>
      <c r="K72" s="115"/>
    </row>
    <row r="73" spans="1:256" ht="25.5">
      <c r="A73" s="120">
        <v>66</v>
      </c>
      <c r="B73" s="17" t="s">
        <v>2296</v>
      </c>
      <c r="C73" s="18" t="s">
        <v>2297</v>
      </c>
      <c r="D73" s="17" t="s">
        <v>2288</v>
      </c>
      <c r="E73" s="80">
        <v>22500000</v>
      </c>
      <c r="F73" s="80">
        <v>22500000</v>
      </c>
      <c r="G73" s="17" t="str">
        <f t="shared" si="1"/>
        <v>K14B</v>
      </c>
      <c r="H73" s="71" t="s">
        <v>4910</v>
      </c>
      <c r="I73" s="71" t="s">
        <v>4840</v>
      </c>
      <c r="K73" s="115">
        <f>VLOOKUP(B73,Sheet3!$A$2:$E$182,5,0)</f>
        <v>22500000</v>
      </c>
    </row>
    <row r="74" spans="1:256" ht="25.5">
      <c r="A74" s="120">
        <v>67</v>
      </c>
      <c r="B74" s="17" t="s">
        <v>2506</v>
      </c>
      <c r="C74" s="18" t="s">
        <v>2507</v>
      </c>
      <c r="D74" s="17" t="s">
        <v>2412</v>
      </c>
      <c r="E74" s="80">
        <v>7560000</v>
      </c>
      <c r="F74" s="80">
        <v>4310000</v>
      </c>
      <c r="G74" s="17" t="str">
        <f t="shared" si="1"/>
        <v>K14B</v>
      </c>
      <c r="I74" s="71" t="s">
        <v>4947</v>
      </c>
      <c r="K74" s="115">
        <f>VLOOKUP(B74,Sheet3!$A$2:$E$182,5,0)</f>
        <v>4310000</v>
      </c>
    </row>
    <row r="75" spans="1:256">
      <c r="A75" s="120">
        <v>68</v>
      </c>
      <c r="B75" s="17" t="s">
        <v>2802</v>
      </c>
      <c r="C75" s="18" t="s">
        <v>4948</v>
      </c>
      <c r="D75" s="17" t="s">
        <v>2801</v>
      </c>
      <c r="E75" s="80">
        <v>3780000</v>
      </c>
      <c r="F75" s="80">
        <v>3760000</v>
      </c>
      <c r="G75" s="17" t="str">
        <f t="shared" si="1"/>
        <v>K14C</v>
      </c>
      <c r="H75" s="71" t="s">
        <v>4910</v>
      </c>
      <c r="I75" s="71" t="s">
        <v>4893</v>
      </c>
      <c r="K75" s="115">
        <f>VLOOKUP(B75,Sheet3!$A$2:$E$182,5,0)</f>
        <v>3760000</v>
      </c>
    </row>
    <row r="76" spans="1:256" ht="25.5">
      <c r="A76" s="124">
        <v>69</v>
      </c>
      <c r="B76" s="125" t="s">
        <v>4949</v>
      </c>
      <c r="C76" s="126" t="s">
        <v>4950</v>
      </c>
      <c r="D76" s="125" t="s">
        <v>2801</v>
      </c>
      <c r="E76" s="127">
        <v>3825000</v>
      </c>
      <c r="F76" s="127">
        <v>2625000</v>
      </c>
      <c r="G76" s="125" t="str">
        <f t="shared" si="1"/>
        <v>K14C</v>
      </c>
      <c r="H76" s="71" t="s">
        <v>4910</v>
      </c>
      <c r="I76" s="71" t="s">
        <v>4893</v>
      </c>
      <c r="K76" s="115"/>
    </row>
    <row r="77" spans="1:256">
      <c r="A77" s="120">
        <v>70</v>
      </c>
      <c r="B77" s="17" t="s">
        <v>2229</v>
      </c>
      <c r="C77" s="18" t="s">
        <v>4951</v>
      </c>
      <c r="D77" s="17" t="s">
        <v>2220</v>
      </c>
      <c r="E77" s="80">
        <v>2640000</v>
      </c>
      <c r="F77" s="80">
        <v>2640000</v>
      </c>
      <c r="G77" s="17" t="str">
        <f t="shared" si="1"/>
        <v>K14D</v>
      </c>
      <c r="H77" s="71" t="s">
        <v>4910</v>
      </c>
      <c r="I77" s="71" t="s">
        <v>4847</v>
      </c>
      <c r="K77" s="115">
        <f>VLOOKUP(B77,Sheet3!$A$2:$E$182,5,0)</f>
        <v>2640000</v>
      </c>
    </row>
    <row r="78" spans="1:256" ht="25.5">
      <c r="A78" s="124">
        <v>71</v>
      </c>
      <c r="B78" s="125" t="s">
        <v>4952</v>
      </c>
      <c r="C78" s="126" t="s">
        <v>4953</v>
      </c>
      <c r="D78" s="125" t="s">
        <v>2808</v>
      </c>
      <c r="E78" s="127">
        <v>2800000</v>
      </c>
      <c r="F78" s="127">
        <v>2720000</v>
      </c>
      <c r="G78" s="125" t="str">
        <f t="shared" si="1"/>
        <v>K14D</v>
      </c>
      <c r="I78" s="71" t="s">
        <v>4893</v>
      </c>
      <c r="K78" s="115"/>
    </row>
    <row r="79" spans="1:256">
      <c r="A79" s="120">
        <v>72</v>
      </c>
      <c r="B79" s="17" t="s">
        <v>1932</v>
      </c>
      <c r="C79" s="18" t="s">
        <v>1933</v>
      </c>
      <c r="D79" s="17" t="s">
        <v>1869</v>
      </c>
      <c r="E79" s="80">
        <v>14520000</v>
      </c>
      <c r="F79" s="80">
        <v>13520000</v>
      </c>
      <c r="G79" s="17" t="str">
        <f t="shared" si="1"/>
        <v>K14E</v>
      </c>
      <c r="I79" s="71" t="s">
        <v>4847</v>
      </c>
      <c r="K79" s="115">
        <f>VLOOKUP(B79,Sheet3!$A$2:$E$182,5,0)</f>
        <v>13520000</v>
      </c>
    </row>
    <row r="80" spans="1:256" s="110" customFormat="1">
      <c r="A80" s="120">
        <v>73</v>
      </c>
      <c r="B80" s="105" t="s">
        <v>931</v>
      </c>
      <c r="C80" s="106" t="s">
        <v>932</v>
      </c>
      <c r="D80" s="105" t="s">
        <v>908</v>
      </c>
      <c r="E80" s="107">
        <v>2880000</v>
      </c>
      <c r="F80" s="107">
        <v>1825000</v>
      </c>
      <c r="G80" s="105" t="str">
        <f t="shared" si="1"/>
        <v>K15A</v>
      </c>
      <c r="H80" s="108" t="s">
        <v>4910</v>
      </c>
      <c r="I80" s="108" t="s">
        <v>4918</v>
      </c>
      <c r="J80" s="109"/>
      <c r="K80" s="115">
        <f>VLOOKUP(B80,Sheet3!$A$2:$E$182,5,0)</f>
        <v>1825000</v>
      </c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  <c r="GK80" s="109"/>
      <c r="GL80" s="109"/>
      <c r="GM80" s="109"/>
      <c r="GN80" s="109"/>
      <c r="GO80" s="109"/>
      <c r="GP80" s="109"/>
      <c r="GQ80" s="109"/>
      <c r="GR80" s="109"/>
      <c r="GS80" s="109"/>
      <c r="GT80" s="109"/>
      <c r="GU80" s="109"/>
      <c r="GV80" s="109"/>
      <c r="GW80" s="109"/>
      <c r="GX80" s="109"/>
      <c r="GY80" s="109"/>
      <c r="GZ80" s="109"/>
      <c r="HA80" s="109"/>
      <c r="HB80" s="109"/>
      <c r="HC80" s="109"/>
      <c r="HD80" s="109"/>
      <c r="HE80" s="109"/>
      <c r="HF80" s="109"/>
      <c r="HG80" s="109"/>
      <c r="HH80" s="109"/>
      <c r="HI80" s="109"/>
      <c r="HJ80" s="109"/>
      <c r="HK80" s="109"/>
      <c r="HL80" s="109"/>
      <c r="HM80" s="109"/>
      <c r="HN80" s="109"/>
      <c r="HO80" s="109"/>
      <c r="HP80" s="109"/>
      <c r="HQ80" s="109"/>
      <c r="HR80" s="109"/>
      <c r="HS80" s="109"/>
      <c r="HT80" s="109"/>
      <c r="HU80" s="109"/>
      <c r="HV80" s="109"/>
      <c r="HW80" s="109"/>
      <c r="HX80" s="109"/>
      <c r="HY80" s="109"/>
      <c r="HZ80" s="109"/>
      <c r="IA80" s="109"/>
      <c r="IB80" s="109"/>
      <c r="IC80" s="109"/>
      <c r="ID80" s="109"/>
      <c r="IE80" s="109"/>
      <c r="IF80" s="109"/>
      <c r="IG80" s="109"/>
      <c r="IH80" s="109"/>
      <c r="II80" s="109"/>
      <c r="IJ80" s="109"/>
      <c r="IK80" s="109"/>
      <c r="IL80" s="109"/>
      <c r="IM80" s="109"/>
      <c r="IN80" s="109"/>
      <c r="IO80" s="109"/>
      <c r="IP80" s="109"/>
      <c r="IQ80" s="109"/>
      <c r="IR80" s="109"/>
      <c r="IS80" s="109"/>
      <c r="IT80" s="109"/>
      <c r="IU80" s="109"/>
      <c r="IV80" s="109"/>
    </row>
    <row r="81" spans="1:256" s="110" customFormat="1" ht="25.5">
      <c r="A81" s="120">
        <v>74</v>
      </c>
      <c r="B81" s="105" t="s">
        <v>953</v>
      </c>
      <c r="C81" s="106" t="s">
        <v>954</v>
      </c>
      <c r="D81" s="105" t="s">
        <v>908</v>
      </c>
      <c r="E81" s="107">
        <v>2880000</v>
      </c>
      <c r="F81" s="107">
        <v>1825000</v>
      </c>
      <c r="G81" s="105" t="str">
        <f t="shared" si="1"/>
        <v>K15A</v>
      </c>
      <c r="H81" s="108" t="s">
        <v>4910</v>
      </c>
      <c r="I81" s="108" t="s">
        <v>4918</v>
      </c>
      <c r="J81" s="109"/>
      <c r="K81" s="115">
        <f>VLOOKUP(B81,Sheet3!$A$2:$E$182,5,0)</f>
        <v>1825000</v>
      </c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S81" s="109"/>
      <c r="FT81" s="109"/>
      <c r="FU81" s="109"/>
      <c r="FV81" s="109"/>
      <c r="FW81" s="109"/>
      <c r="FX81" s="109"/>
      <c r="FY81" s="109"/>
      <c r="FZ81" s="109"/>
      <c r="GA81" s="109"/>
      <c r="GB81" s="109"/>
      <c r="GC81" s="109"/>
      <c r="GD81" s="109"/>
      <c r="GE81" s="109"/>
      <c r="GF81" s="109"/>
      <c r="GG81" s="109"/>
      <c r="GH81" s="109"/>
      <c r="GI81" s="109"/>
      <c r="GJ81" s="109"/>
      <c r="GK81" s="109"/>
      <c r="GL81" s="109"/>
      <c r="GM81" s="109"/>
      <c r="GN81" s="109"/>
      <c r="GO81" s="109"/>
      <c r="GP81" s="109"/>
      <c r="GQ81" s="109"/>
      <c r="GR81" s="109"/>
      <c r="GS81" s="109"/>
      <c r="GT81" s="109"/>
      <c r="GU81" s="109"/>
      <c r="GV81" s="109"/>
      <c r="GW81" s="109"/>
      <c r="GX81" s="109"/>
      <c r="GY81" s="109"/>
      <c r="GZ81" s="109"/>
      <c r="HA81" s="109"/>
      <c r="HB81" s="109"/>
      <c r="HC81" s="109"/>
      <c r="HD81" s="109"/>
      <c r="HE81" s="109"/>
      <c r="HF81" s="109"/>
      <c r="HG81" s="109"/>
      <c r="HH81" s="109"/>
      <c r="HI81" s="109"/>
      <c r="HJ81" s="109"/>
      <c r="HK81" s="109"/>
      <c r="HL81" s="109"/>
      <c r="HM81" s="109"/>
      <c r="HN81" s="109"/>
      <c r="HO81" s="109"/>
      <c r="HP81" s="109"/>
      <c r="HQ81" s="109"/>
      <c r="HR81" s="109"/>
      <c r="HS81" s="109"/>
      <c r="HT81" s="109"/>
      <c r="HU81" s="109"/>
      <c r="HV81" s="109"/>
      <c r="HW81" s="109"/>
      <c r="HX81" s="109"/>
      <c r="HY81" s="109"/>
      <c r="HZ81" s="109"/>
      <c r="IA81" s="109"/>
      <c r="IB81" s="109"/>
      <c r="IC81" s="109"/>
      <c r="ID81" s="109"/>
      <c r="IE81" s="109"/>
      <c r="IF81" s="109"/>
      <c r="IG81" s="109"/>
      <c r="IH81" s="109"/>
      <c r="II81" s="109"/>
      <c r="IJ81" s="109"/>
      <c r="IK81" s="109"/>
      <c r="IL81" s="109"/>
      <c r="IM81" s="109"/>
      <c r="IN81" s="109"/>
      <c r="IO81" s="109"/>
      <c r="IP81" s="109"/>
      <c r="IQ81" s="109"/>
      <c r="IR81" s="109"/>
      <c r="IS81" s="109"/>
      <c r="IT81" s="109"/>
      <c r="IU81" s="109"/>
      <c r="IV81" s="109"/>
    </row>
    <row r="82" spans="1:256" s="116" customFormat="1" ht="25.5">
      <c r="A82" s="120">
        <v>75</v>
      </c>
      <c r="B82" s="111" t="s">
        <v>1079</v>
      </c>
      <c r="C82" s="112" t="s">
        <v>1080</v>
      </c>
      <c r="D82" s="111" t="s">
        <v>1089</v>
      </c>
      <c r="E82" s="113">
        <v>4935000</v>
      </c>
      <c r="F82" s="113">
        <v>4935000</v>
      </c>
      <c r="G82" s="111" t="str">
        <f t="shared" si="1"/>
        <v>K15A</v>
      </c>
      <c r="H82" s="114" t="s">
        <v>4910</v>
      </c>
      <c r="I82" s="114" t="s">
        <v>4847</v>
      </c>
      <c r="J82" s="115"/>
      <c r="K82" s="115">
        <f>VLOOKUP(B82,Sheet3!$A$2:$E$182,5,0)</f>
        <v>4935000</v>
      </c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  <c r="IG82" s="115"/>
      <c r="IH82" s="115"/>
      <c r="II82" s="115"/>
      <c r="IJ82" s="115"/>
      <c r="IK82" s="115"/>
      <c r="IL82" s="115"/>
      <c r="IM82" s="115"/>
      <c r="IN82" s="115"/>
      <c r="IO82" s="115"/>
      <c r="IP82" s="115"/>
      <c r="IQ82" s="115"/>
      <c r="IR82" s="115"/>
      <c r="IS82" s="115"/>
      <c r="IT82" s="115"/>
      <c r="IU82" s="115"/>
      <c r="IV82" s="115"/>
    </row>
    <row r="83" spans="1:256" s="116" customFormat="1" ht="25.5">
      <c r="A83" s="120">
        <v>76</v>
      </c>
      <c r="B83" s="111" t="s">
        <v>1085</v>
      </c>
      <c r="C83" s="112" t="s">
        <v>1086</v>
      </c>
      <c r="D83" s="111" t="s">
        <v>1089</v>
      </c>
      <c r="E83" s="113">
        <v>13575000</v>
      </c>
      <c r="F83" s="113">
        <v>13575000</v>
      </c>
      <c r="G83" s="111" t="str">
        <f t="shared" si="1"/>
        <v>K15A</v>
      </c>
      <c r="H83" s="114" t="s">
        <v>4910</v>
      </c>
      <c r="I83" s="114" t="s">
        <v>4847</v>
      </c>
      <c r="J83" s="115"/>
      <c r="K83" s="115">
        <f>VLOOKUP(B83,Sheet3!$A$2:$E$182,5,0)</f>
        <v>13575000</v>
      </c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  <c r="GG83" s="115"/>
      <c r="GH83" s="115"/>
      <c r="GI83" s="115"/>
      <c r="GJ83" s="115"/>
      <c r="GK83" s="115"/>
      <c r="GL83" s="115"/>
      <c r="GM83" s="115"/>
      <c r="GN83" s="115"/>
      <c r="GO83" s="115"/>
      <c r="GP83" s="115"/>
      <c r="GQ83" s="115"/>
      <c r="GR83" s="115"/>
      <c r="GS83" s="115"/>
      <c r="GT83" s="115"/>
      <c r="GU83" s="115"/>
      <c r="GV83" s="115"/>
      <c r="GW83" s="115"/>
      <c r="GX83" s="115"/>
      <c r="GY83" s="115"/>
      <c r="GZ83" s="115"/>
      <c r="HA83" s="115"/>
      <c r="HB83" s="115"/>
      <c r="HC83" s="115"/>
      <c r="HD83" s="115"/>
      <c r="HE83" s="115"/>
      <c r="HF83" s="115"/>
      <c r="HG83" s="115"/>
      <c r="HH83" s="115"/>
      <c r="HI83" s="115"/>
      <c r="HJ83" s="115"/>
      <c r="HK83" s="115"/>
      <c r="HL83" s="115"/>
      <c r="HM83" s="115"/>
      <c r="HN83" s="115"/>
      <c r="HO83" s="115"/>
      <c r="HP83" s="115"/>
      <c r="HQ83" s="115"/>
      <c r="HR83" s="115"/>
      <c r="HS83" s="115"/>
      <c r="HT83" s="115"/>
      <c r="HU83" s="115"/>
      <c r="HV83" s="115"/>
      <c r="HW83" s="115"/>
      <c r="HX83" s="115"/>
      <c r="HY83" s="115"/>
      <c r="HZ83" s="115"/>
      <c r="IA83" s="115"/>
      <c r="IB83" s="115"/>
      <c r="IC83" s="115"/>
      <c r="ID83" s="115"/>
      <c r="IE83" s="115"/>
      <c r="IF83" s="115"/>
      <c r="IG83" s="115"/>
      <c r="IH83" s="115"/>
      <c r="II83" s="115"/>
      <c r="IJ83" s="115"/>
      <c r="IK83" s="115"/>
      <c r="IL83" s="115"/>
      <c r="IM83" s="115"/>
      <c r="IN83" s="115"/>
      <c r="IO83" s="115"/>
      <c r="IP83" s="115"/>
      <c r="IQ83" s="115"/>
      <c r="IR83" s="115"/>
      <c r="IS83" s="115"/>
      <c r="IT83" s="115"/>
      <c r="IU83" s="115"/>
      <c r="IV83" s="115"/>
    </row>
    <row r="84" spans="1:256" s="116" customFormat="1" ht="25.5">
      <c r="A84" s="120">
        <v>77</v>
      </c>
      <c r="B84" s="111" t="s">
        <v>1225</v>
      </c>
      <c r="C84" s="112" t="s">
        <v>1226</v>
      </c>
      <c r="D84" s="111" t="s">
        <v>1231</v>
      </c>
      <c r="E84" s="113">
        <v>4505000</v>
      </c>
      <c r="F84" s="113">
        <v>4505000</v>
      </c>
      <c r="G84" s="111" t="str">
        <f t="shared" si="1"/>
        <v>K15A</v>
      </c>
      <c r="H84" s="114" t="s">
        <v>4910</v>
      </c>
      <c r="I84" s="114" t="s">
        <v>4840</v>
      </c>
      <c r="J84" s="115"/>
      <c r="K84" s="115">
        <f>VLOOKUP(B84,Sheet3!$A$2:$E$182,5,0)</f>
        <v>4505000</v>
      </c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15"/>
      <c r="GH84" s="115"/>
      <c r="GI84" s="115"/>
      <c r="GJ84" s="115"/>
      <c r="GK84" s="115"/>
      <c r="GL84" s="115"/>
      <c r="GM84" s="115"/>
      <c r="GN84" s="115"/>
      <c r="GO84" s="115"/>
      <c r="GP84" s="115"/>
      <c r="GQ84" s="115"/>
      <c r="GR84" s="115"/>
      <c r="GS84" s="115"/>
      <c r="GT84" s="115"/>
      <c r="GU84" s="115"/>
      <c r="GV84" s="115"/>
      <c r="GW84" s="115"/>
      <c r="GX84" s="115"/>
      <c r="GY84" s="115"/>
      <c r="GZ84" s="115"/>
      <c r="HA84" s="115"/>
      <c r="HB84" s="115"/>
      <c r="HC84" s="115"/>
      <c r="HD84" s="115"/>
      <c r="HE84" s="115"/>
      <c r="HF84" s="115"/>
      <c r="HG84" s="115"/>
      <c r="HH84" s="115"/>
      <c r="HI84" s="115"/>
      <c r="HJ84" s="115"/>
      <c r="HK84" s="115"/>
      <c r="HL84" s="115"/>
      <c r="HM84" s="115"/>
      <c r="HN84" s="115"/>
      <c r="HO84" s="115"/>
      <c r="HP84" s="115"/>
      <c r="HQ84" s="115"/>
      <c r="HR84" s="115"/>
      <c r="HS84" s="115"/>
      <c r="HT84" s="115"/>
      <c r="HU84" s="115"/>
      <c r="HV84" s="115"/>
      <c r="HW84" s="115"/>
      <c r="HX84" s="115"/>
      <c r="HY84" s="115"/>
      <c r="HZ84" s="115"/>
      <c r="IA84" s="115"/>
      <c r="IB84" s="115"/>
      <c r="IC84" s="115"/>
      <c r="ID84" s="115"/>
      <c r="IE84" s="115"/>
      <c r="IF84" s="115"/>
      <c r="IG84" s="115"/>
      <c r="IH84" s="115"/>
      <c r="II84" s="115"/>
      <c r="IJ84" s="115"/>
      <c r="IK84" s="115"/>
      <c r="IL84" s="115"/>
      <c r="IM84" s="115"/>
      <c r="IN84" s="115"/>
      <c r="IO84" s="115"/>
      <c r="IP84" s="115"/>
      <c r="IQ84" s="115"/>
      <c r="IR84" s="115"/>
      <c r="IS84" s="115"/>
      <c r="IT84" s="115"/>
      <c r="IU84" s="115"/>
      <c r="IV84" s="115"/>
    </row>
    <row r="85" spans="1:256" s="116" customFormat="1" ht="25.5">
      <c r="A85" s="120">
        <v>78</v>
      </c>
      <c r="B85" s="111" t="s">
        <v>1345</v>
      </c>
      <c r="C85" s="112" t="s">
        <v>1346</v>
      </c>
      <c r="D85" s="111" t="s">
        <v>1357</v>
      </c>
      <c r="E85" s="113">
        <v>3825000</v>
      </c>
      <c r="F85" s="113">
        <v>3825000</v>
      </c>
      <c r="G85" s="111" t="str">
        <f t="shared" si="1"/>
        <v>K15A</v>
      </c>
      <c r="H85" s="114" t="s">
        <v>4910</v>
      </c>
      <c r="I85" s="114" t="s">
        <v>4893</v>
      </c>
      <c r="J85" s="115"/>
      <c r="K85" s="115">
        <f>VLOOKUP(B85,Sheet3!$A$2:$E$182,5,0)</f>
        <v>3825000</v>
      </c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5"/>
      <c r="GW85" s="115"/>
      <c r="GX85" s="115"/>
      <c r="GY85" s="115"/>
      <c r="GZ85" s="115"/>
      <c r="HA85" s="115"/>
      <c r="HB85" s="115"/>
      <c r="HC85" s="115"/>
      <c r="HD85" s="115"/>
      <c r="HE85" s="115"/>
      <c r="HF85" s="115"/>
      <c r="HG85" s="115"/>
      <c r="HH85" s="115"/>
      <c r="HI85" s="115"/>
      <c r="HJ85" s="115"/>
      <c r="HK85" s="115"/>
      <c r="HL85" s="115"/>
      <c r="HM85" s="115"/>
      <c r="HN85" s="115"/>
      <c r="HO85" s="115"/>
      <c r="HP85" s="115"/>
      <c r="HQ85" s="115"/>
      <c r="HR85" s="115"/>
      <c r="HS85" s="115"/>
      <c r="HT85" s="115"/>
      <c r="HU85" s="115"/>
      <c r="HV85" s="115"/>
      <c r="HW85" s="115"/>
      <c r="HX85" s="115"/>
      <c r="HY85" s="115"/>
      <c r="HZ85" s="115"/>
      <c r="IA85" s="115"/>
      <c r="IB85" s="115"/>
      <c r="IC85" s="115"/>
      <c r="ID85" s="115"/>
      <c r="IE85" s="115"/>
      <c r="IF85" s="115"/>
      <c r="IG85" s="115"/>
      <c r="IH85" s="115"/>
      <c r="II85" s="115"/>
      <c r="IJ85" s="115"/>
      <c r="IK85" s="115"/>
      <c r="IL85" s="115"/>
      <c r="IM85" s="115"/>
      <c r="IN85" s="115"/>
      <c r="IO85" s="115"/>
      <c r="IP85" s="115"/>
      <c r="IQ85" s="115"/>
      <c r="IR85" s="115"/>
      <c r="IS85" s="115"/>
      <c r="IT85" s="115"/>
      <c r="IU85" s="115"/>
      <c r="IV85" s="115"/>
    </row>
    <row r="86" spans="1:256" s="116" customFormat="1" ht="25.5">
      <c r="A86" s="120">
        <v>79</v>
      </c>
      <c r="B86" s="111" t="s">
        <v>1350</v>
      </c>
      <c r="C86" s="112" t="s">
        <v>1351</v>
      </c>
      <c r="D86" s="111" t="s">
        <v>1357</v>
      </c>
      <c r="E86" s="113">
        <v>3600000</v>
      </c>
      <c r="F86" s="113">
        <v>3600000</v>
      </c>
      <c r="G86" s="111" t="str">
        <f t="shared" si="1"/>
        <v>K15A</v>
      </c>
      <c r="H86" s="114" t="s">
        <v>4910</v>
      </c>
      <c r="I86" s="114" t="s">
        <v>4893</v>
      </c>
      <c r="J86" s="115"/>
      <c r="K86" s="115">
        <f>VLOOKUP(B86,Sheet3!$A$2:$E$182,5,0)</f>
        <v>3600000</v>
      </c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  <c r="GY86" s="115"/>
      <c r="GZ86" s="115"/>
      <c r="HA86" s="115"/>
      <c r="HB86" s="115"/>
      <c r="HC86" s="115"/>
      <c r="HD86" s="115"/>
      <c r="HE86" s="115"/>
      <c r="HF86" s="115"/>
      <c r="HG86" s="115"/>
      <c r="HH86" s="115"/>
      <c r="HI86" s="115"/>
      <c r="HJ86" s="115"/>
      <c r="HK86" s="115"/>
      <c r="HL86" s="115"/>
      <c r="HM86" s="115"/>
      <c r="HN86" s="115"/>
      <c r="HO86" s="115"/>
      <c r="HP86" s="115"/>
      <c r="HQ86" s="115"/>
      <c r="HR86" s="115"/>
      <c r="HS86" s="115"/>
      <c r="HT86" s="115"/>
      <c r="HU86" s="115"/>
      <c r="HV86" s="115"/>
      <c r="HW86" s="115"/>
      <c r="HX86" s="115"/>
      <c r="HY86" s="115"/>
      <c r="HZ86" s="115"/>
      <c r="IA86" s="115"/>
      <c r="IB86" s="115"/>
      <c r="IC86" s="115"/>
      <c r="ID86" s="115"/>
      <c r="IE86" s="115"/>
      <c r="IF86" s="115"/>
      <c r="IG86" s="115"/>
      <c r="IH86" s="115"/>
      <c r="II86" s="115"/>
      <c r="IJ86" s="115"/>
      <c r="IK86" s="115"/>
      <c r="IL86" s="115"/>
      <c r="IM86" s="115"/>
      <c r="IN86" s="115"/>
      <c r="IO86" s="115"/>
      <c r="IP86" s="115"/>
      <c r="IQ86" s="115"/>
      <c r="IR86" s="115"/>
      <c r="IS86" s="115"/>
      <c r="IT86" s="115"/>
      <c r="IU86" s="115"/>
      <c r="IV86" s="115"/>
    </row>
    <row r="87" spans="1:256" s="116" customFormat="1" ht="25.5">
      <c r="A87" s="120">
        <v>80</v>
      </c>
      <c r="B87" s="111" t="s">
        <v>1352</v>
      </c>
      <c r="C87" s="112" t="s">
        <v>1353</v>
      </c>
      <c r="D87" s="111" t="s">
        <v>1357</v>
      </c>
      <c r="E87" s="113">
        <v>8400000</v>
      </c>
      <c r="F87" s="113">
        <v>8400000</v>
      </c>
      <c r="G87" s="111" t="str">
        <f t="shared" si="1"/>
        <v>K15A</v>
      </c>
      <c r="H87" s="114" t="s">
        <v>4910</v>
      </c>
      <c r="I87" s="114" t="s">
        <v>4893</v>
      </c>
      <c r="J87" s="115"/>
      <c r="K87" s="115">
        <f>VLOOKUP(B87,Sheet3!$A$2:$E$182,5,0)</f>
        <v>8400000</v>
      </c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  <c r="GF87" s="115"/>
      <c r="GG87" s="115"/>
      <c r="GH87" s="115"/>
      <c r="GI87" s="115"/>
      <c r="GJ87" s="115"/>
      <c r="GK87" s="115"/>
      <c r="GL87" s="115"/>
      <c r="GM87" s="115"/>
      <c r="GN87" s="115"/>
      <c r="GO87" s="115"/>
      <c r="GP87" s="115"/>
      <c r="GQ87" s="115"/>
      <c r="GR87" s="115"/>
      <c r="GS87" s="115"/>
      <c r="GT87" s="115"/>
      <c r="GU87" s="115"/>
      <c r="GV87" s="115"/>
      <c r="GW87" s="115"/>
      <c r="GX87" s="115"/>
      <c r="GY87" s="115"/>
      <c r="GZ87" s="115"/>
      <c r="HA87" s="115"/>
      <c r="HB87" s="115"/>
      <c r="HC87" s="115"/>
      <c r="HD87" s="115"/>
      <c r="HE87" s="115"/>
      <c r="HF87" s="115"/>
      <c r="HG87" s="115"/>
      <c r="HH87" s="115"/>
      <c r="HI87" s="115"/>
      <c r="HJ87" s="115"/>
      <c r="HK87" s="115"/>
      <c r="HL87" s="115"/>
      <c r="HM87" s="115"/>
      <c r="HN87" s="115"/>
      <c r="HO87" s="115"/>
      <c r="HP87" s="115"/>
      <c r="HQ87" s="115"/>
      <c r="HR87" s="115"/>
      <c r="HS87" s="115"/>
      <c r="HT87" s="115"/>
      <c r="HU87" s="115"/>
      <c r="HV87" s="115"/>
      <c r="HW87" s="115"/>
      <c r="HX87" s="115"/>
      <c r="HY87" s="115"/>
      <c r="HZ87" s="115"/>
      <c r="IA87" s="115"/>
      <c r="IB87" s="115"/>
      <c r="IC87" s="115"/>
      <c r="ID87" s="115"/>
      <c r="IE87" s="115"/>
      <c r="IF87" s="115"/>
      <c r="IG87" s="115"/>
      <c r="IH87" s="115"/>
      <c r="II87" s="115"/>
      <c r="IJ87" s="115"/>
      <c r="IK87" s="115"/>
      <c r="IL87" s="115"/>
      <c r="IM87" s="115"/>
      <c r="IN87" s="115"/>
      <c r="IO87" s="115"/>
      <c r="IP87" s="115"/>
      <c r="IQ87" s="115"/>
      <c r="IR87" s="115"/>
      <c r="IS87" s="115"/>
      <c r="IT87" s="115"/>
      <c r="IU87" s="115"/>
      <c r="IV87" s="115"/>
    </row>
    <row r="88" spans="1:256" s="116" customFormat="1" ht="25.5">
      <c r="A88" s="120">
        <v>81</v>
      </c>
      <c r="B88" s="111" t="s">
        <v>1354</v>
      </c>
      <c r="C88" s="112" t="s">
        <v>1355</v>
      </c>
      <c r="D88" s="111" t="s">
        <v>1357</v>
      </c>
      <c r="E88" s="113">
        <v>8400000</v>
      </c>
      <c r="F88" s="113">
        <v>8400000</v>
      </c>
      <c r="G88" s="111" t="str">
        <f t="shared" si="1"/>
        <v>K15A</v>
      </c>
      <c r="H88" s="114" t="s">
        <v>4910</v>
      </c>
      <c r="I88" s="114" t="s">
        <v>4893</v>
      </c>
      <c r="J88" s="115"/>
      <c r="K88" s="115">
        <f>VLOOKUP(B88,Sheet3!$A$2:$E$182,5,0)</f>
        <v>8400000</v>
      </c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  <c r="GF88" s="115"/>
      <c r="GG88" s="115"/>
      <c r="GH88" s="115"/>
      <c r="GI88" s="115"/>
      <c r="GJ88" s="115"/>
      <c r="GK88" s="115"/>
      <c r="GL88" s="115"/>
      <c r="GM88" s="115"/>
      <c r="GN88" s="115"/>
      <c r="GO88" s="115"/>
      <c r="GP88" s="115"/>
      <c r="GQ88" s="115"/>
      <c r="GR88" s="115"/>
      <c r="GS88" s="115"/>
      <c r="GT88" s="115"/>
      <c r="GU88" s="115"/>
      <c r="GV88" s="115"/>
      <c r="GW88" s="115"/>
      <c r="GX88" s="115"/>
      <c r="GY88" s="115"/>
      <c r="GZ88" s="115"/>
      <c r="HA88" s="115"/>
      <c r="HB88" s="115"/>
      <c r="HC88" s="115"/>
      <c r="HD88" s="115"/>
      <c r="HE88" s="115"/>
      <c r="HF88" s="115"/>
      <c r="HG88" s="115"/>
      <c r="HH88" s="115"/>
      <c r="HI88" s="115"/>
      <c r="HJ88" s="115"/>
      <c r="HK88" s="115"/>
      <c r="HL88" s="115"/>
      <c r="HM88" s="115"/>
      <c r="HN88" s="115"/>
      <c r="HO88" s="115"/>
      <c r="HP88" s="115"/>
      <c r="HQ88" s="115"/>
      <c r="HR88" s="115"/>
      <c r="HS88" s="115"/>
      <c r="HT88" s="115"/>
      <c r="HU88" s="115"/>
      <c r="HV88" s="115"/>
      <c r="HW88" s="115"/>
      <c r="HX88" s="115"/>
      <c r="HY88" s="115"/>
      <c r="HZ88" s="115"/>
      <c r="IA88" s="115"/>
      <c r="IB88" s="115"/>
      <c r="IC88" s="115"/>
      <c r="ID88" s="115"/>
      <c r="IE88" s="115"/>
      <c r="IF88" s="115"/>
      <c r="IG88" s="115"/>
      <c r="IH88" s="115"/>
      <c r="II88" s="115"/>
      <c r="IJ88" s="115"/>
      <c r="IK88" s="115"/>
      <c r="IL88" s="115"/>
      <c r="IM88" s="115"/>
      <c r="IN88" s="115"/>
      <c r="IO88" s="115"/>
      <c r="IP88" s="115"/>
      <c r="IQ88" s="115"/>
      <c r="IR88" s="115"/>
      <c r="IS88" s="115"/>
      <c r="IT88" s="115"/>
      <c r="IU88" s="115"/>
      <c r="IV88" s="115"/>
    </row>
    <row r="89" spans="1:256" s="116" customFormat="1">
      <c r="A89" s="120">
        <v>82</v>
      </c>
      <c r="B89" s="111" t="s">
        <v>1526</v>
      </c>
      <c r="C89" s="112" t="s">
        <v>1527</v>
      </c>
      <c r="D89" s="111" t="s">
        <v>1528</v>
      </c>
      <c r="E89" s="113">
        <v>1680000</v>
      </c>
      <c r="F89" s="113">
        <v>530000</v>
      </c>
      <c r="G89" s="111" t="str">
        <f t="shared" si="1"/>
        <v>K15A</v>
      </c>
      <c r="H89" s="114" t="s">
        <v>4910</v>
      </c>
      <c r="I89" s="114" t="s">
        <v>4840</v>
      </c>
      <c r="J89" s="115"/>
      <c r="K89" s="115">
        <f>VLOOKUP(B89,Sheet3!$A$2:$E$182,5,0)</f>
        <v>530000</v>
      </c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  <c r="HE89" s="115"/>
      <c r="HF89" s="115"/>
      <c r="HG89" s="115"/>
      <c r="HH89" s="115"/>
      <c r="HI89" s="115"/>
      <c r="HJ89" s="115"/>
      <c r="HK89" s="115"/>
      <c r="HL89" s="115"/>
      <c r="HM89" s="115"/>
      <c r="HN89" s="115"/>
      <c r="HO89" s="115"/>
      <c r="HP89" s="115"/>
      <c r="HQ89" s="115"/>
      <c r="HR89" s="115"/>
      <c r="HS89" s="115"/>
      <c r="HT89" s="115"/>
      <c r="HU89" s="115"/>
      <c r="HV89" s="115"/>
      <c r="HW89" s="115"/>
      <c r="HX89" s="115"/>
      <c r="HY89" s="115"/>
      <c r="HZ89" s="115"/>
      <c r="IA89" s="115"/>
      <c r="IB89" s="115"/>
      <c r="IC89" s="115"/>
      <c r="ID89" s="115"/>
      <c r="IE89" s="115"/>
      <c r="IF89" s="115"/>
      <c r="IG89" s="115"/>
      <c r="IH89" s="115"/>
      <c r="II89" s="115"/>
      <c r="IJ89" s="115"/>
      <c r="IK89" s="115"/>
      <c r="IL89" s="115"/>
      <c r="IM89" s="115"/>
      <c r="IN89" s="115"/>
      <c r="IO89" s="115"/>
      <c r="IP89" s="115"/>
      <c r="IQ89" s="115"/>
      <c r="IR89" s="115"/>
      <c r="IS89" s="115"/>
      <c r="IT89" s="115"/>
      <c r="IU89" s="115"/>
      <c r="IV89" s="115"/>
    </row>
    <row r="90" spans="1:256" s="116" customFormat="1">
      <c r="A90" s="120">
        <v>83</v>
      </c>
      <c r="B90" s="111" t="s">
        <v>1589</v>
      </c>
      <c r="C90" s="112" t="s">
        <v>1590</v>
      </c>
      <c r="D90" s="111" t="s">
        <v>1588</v>
      </c>
      <c r="E90" s="113">
        <v>4275000</v>
      </c>
      <c r="F90" s="113">
        <v>675000</v>
      </c>
      <c r="G90" s="111" t="str">
        <f t="shared" si="1"/>
        <v>K15A</v>
      </c>
      <c r="H90" s="114" t="s">
        <v>4910</v>
      </c>
      <c r="I90" s="114" t="s">
        <v>4922</v>
      </c>
      <c r="J90" s="115"/>
      <c r="K90" s="115">
        <f>VLOOKUP(B90,Sheet3!$A$2:$E$182,5,0)</f>
        <v>675000</v>
      </c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  <c r="GH90" s="115"/>
      <c r="GI90" s="115"/>
      <c r="GJ90" s="115"/>
      <c r="GK90" s="115"/>
      <c r="GL90" s="115"/>
      <c r="GM90" s="115"/>
      <c r="GN90" s="115"/>
      <c r="GO90" s="115"/>
      <c r="GP90" s="115"/>
      <c r="GQ90" s="115"/>
      <c r="GR90" s="115"/>
      <c r="GS90" s="115"/>
      <c r="GT90" s="115"/>
      <c r="GU90" s="115"/>
      <c r="GV90" s="115"/>
      <c r="GW90" s="115"/>
      <c r="GX90" s="115"/>
      <c r="GY90" s="115"/>
      <c r="GZ90" s="115"/>
      <c r="HA90" s="115"/>
      <c r="HB90" s="115"/>
      <c r="HC90" s="115"/>
      <c r="HD90" s="115"/>
      <c r="HE90" s="115"/>
      <c r="HF90" s="115"/>
      <c r="HG90" s="115"/>
      <c r="HH90" s="115"/>
      <c r="HI90" s="115"/>
      <c r="HJ90" s="115"/>
      <c r="HK90" s="115"/>
      <c r="HL90" s="115"/>
      <c r="HM90" s="115"/>
      <c r="HN90" s="115"/>
      <c r="HO90" s="115"/>
      <c r="HP90" s="115"/>
      <c r="HQ90" s="115"/>
      <c r="HR90" s="115"/>
      <c r="HS90" s="115"/>
      <c r="HT90" s="115"/>
      <c r="HU90" s="115"/>
      <c r="HV90" s="115"/>
      <c r="HW90" s="115"/>
      <c r="HX90" s="115"/>
      <c r="HY90" s="115"/>
      <c r="HZ90" s="115"/>
      <c r="IA90" s="115"/>
      <c r="IB90" s="115"/>
      <c r="IC90" s="115"/>
      <c r="ID90" s="115"/>
      <c r="IE90" s="115"/>
      <c r="IF90" s="115"/>
      <c r="IG90" s="115"/>
      <c r="IH90" s="115"/>
      <c r="II90" s="115"/>
      <c r="IJ90" s="115"/>
      <c r="IK90" s="115"/>
      <c r="IL90" s="115"/>
      <c r="IM90" s="115"/>
      <c r="IN90" s="115"/>
      <c r="IO90" s="115"/>
      <c r="IP90" s="115"/>
      <c r="IQ90" s="115"/>
      <c r="IR90" s="115"/>
      <c r="IS90" s="115"/>
      <c r="IT90" s="115"/>
      <c r="IU90" s="115"/>
      <c r="IV90" s="115"/>
    </row>
    <row r="91" spans="1:256" s="116" customFormat="1" ht="25.5">
      <c r="A91" s="120">
        <v>84</v>
      </c>
      <c r="B91" s="111" t="s">
        <v>1593</v>
      </c>
      <c r="C91" s="112" t="s">
        <v>1594</v>
      </c>
      <c r="D91" s="111" t="s">
        <v>1588</v>
      </c>
      <c r="E91" s="113">
        <v>3600000</v>
      </c>
      <c r="F91" s="113">
        <v>615000</v>
      </c>
      <c r="G91" s="111" t="str">
        <f t="shared" si="1"/>
        <v>K15A</v>
      </c>
      <c r="H91" s="114" t="s">
        <v>4910</v>
      </c>
      <c r="I91" s="114" t="s">
        <v>4922</v>
      </c>
      <c r="J91" s="115"/>
      <c r="K91" s="115">
        <f>VLOOKUP(B91,Sheet3!$A$2:$E$182,5,0)</f>
        <v>615000</v>
      </c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  <c r="FW91" s="115"/>
      <c r="FX91" s="115"/>
      <c r="FY91" s="115"/>
      <c r="FZ91" s="115"/>
      <c r="GA91" s="115"/>
      <c r="GB91" s="115"/>
      <c r="GC91" s="115"/>
      <c r="GD91" s="115"/>
      <c r="GE91" s="115"/>
      <c r="GF91" s="115"/>
      <c r="GG91" s="115"/>
      <c r="GH91" s="115"/>
      <c r="GI91" s="115"/>
      <c r="GJ91" s="115"/>
      <c r="GK91" s="115"/>
      <c r="GL91" s="115"/>
      <c r="GM91" s="115"/>
      <c r="GN91" s="115"/>
      <c r="GO91" s="115"/>
      <c r="GP91" s="115"/>
      <c r="GQ91" s="115"/>
      <c r="GR91" s="115"/>
      <c r="GS91" s="115"/>
      <c r="GT91" s="115"/>
      <c r="GU91" s="115"/>
      <c r="GV91" s="115"/>
      <c r="GW91" s="115"/>
      <c r="GX91" s="115"/>
      <c r="GY91" s="115"/>
      <c r="GZ91" s="115"/>
      <c r="HA91" s="115"/>
      <c r="HB91" s="115"/>
      <c r="HC91" s="115"/>
      <c r="HD91" s="115"/>
      <c r="HE91" s="115"/>
      <c r="HF91" s="115"/>
      <c r="HG91" s="115"/>
      <c r="HH91" s="115"/>
      <c r="HI91" s="115"/>
      <c r="HJ91" s="115"/>
      <c r="HK91" s="115"/>
      <c r="HL91" s="115"/>
      <c r="HM91" s="115"/>
      <c r="HN91" s="115"/>
      <c r="HO91" s="115"/>
      <c r="HP91" s="115"/>
      <c r="HQ91" s="115"/>
      <c r="HR91" s="115"/>
      <c r="HS91" s="115"/>
      <c r="HT91" s="115"/>
      <c r="HU91" s="115"/>
      <c r="HV91" s="115"/>
      <c r="HW91" s="115"/>
      <c r="HX91" s="115"/>
      <c r="HY91" s="115"/>
      <c r="HZ91" s="115"/>
      <c r="IA91" s="115"/>
      <c r="IB91" s="115"/>
      <c r="IC91" s="115"/>
      <c r="ID91" s="115"/>
      <c r="IE91" s="115"/>
      <c r="IF91" s="115"/>
      <c r="IG91" s="115"/>
      <c r="IH91" s="115"/>
      <c r="II91" s="115"/>
      <c r="IJ91" s="115"/>
      <c r="IK91" s="115"/>
      <c r="IL91" s="115"/>
      <c r="IM91" s="115"/>
      <c r="IN91" s="115"/>
      <c r="IO91" s="115"/>
      <c r="IP91" s="115"/>
      <c r="IQ91" s="115"/>
      <c r="IR91" s="115"/>
      <c r="IS91" s="115"/>
      <c r="IT91" s="115"/>
      <c r="IU91" s="115"/>
      <c r="IV91" s="115"/>
    </row>
    <row r="92" spans="1:256" s="116" customFormat="1" ht="25.5">
      <c r="A92" s="120">
        <v>85</v>
      </c>
      <c r="B92" s="111" t="s">
        <v>1595</v>
      </c>
      <c r="C92" s="112" t="s">
        <v>1596</v>
      </c>
      <c r="D92" s="111" t="s">
        <v>1588</v>
      </c>
      <c r="E92" s="113">
        <v>3825000</v>
      </c>
      <c r="F92" s="113">
        <v>115000</v>
      </c>
      <c r="G92" s="111" t="str">
        <f t="shared" si="1"/>
        <v>K15A</v>
      </c>
      <c r="H92" s="114" t="s">
        <v>4928</v>
      </c>
      <c r="I92" s="114" t="s">
        <v>4922</v>
      </c>
      <c r="J92" s="115"/>
      <c r="K92" s="115">
        <f>VLOOKUP(B92,Sheet3!$A$2:$E$182,5,0)</f>
        <v>115000</v>
      </c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  <c r="FW92" s="115"/>
      <c r="FX92" s="115"/>
      <c r="FY92" s="115"/>
      <c r="FZ92" s="115"/>
      <c r="GA92" s="115"/>
      <c r="GB92" s="115"/>
      <c r="GC92" s="115"/>
      <c r="GD92" s="115"/>
      <c r="GE92" s="115"/>
      <c r="GF92" s="115"/>
      <c r="GG92" s="115"/>
      <c r="GH92" s="115"/>
      <c r="GI92" s="115"/>
      <c r="GJ92" s="115"/>
      <c r="GK92" s="115"/>
      <c r="GL92" s="115"/>
      <c r="GM92" s="115"/>
      <c r="GN92" s="115"/>
      <c r="GO92" s="115"/>
      <c r="GP92" s="115"/>
      <c r="GQ92" s="115"/>
      <c r="GR92" s="115"/>
      <c r="GS92" s="115"/>
      <c r="GT92" s="115"/>
      <c r="GU92" s="115"/>
      <c r="GV92" s="115"/>
      <c r="GW92" s="115"/>
      <c r="GX92" s="115"/>
      <c r="GY92" s="115"/>
      <c r="GZ92" s="115"/>
      <c r="HA92" s="115"/>
      <c r="HB92" s="115"/>
      <c r="HC92" s="115"/>
      <c r="HD92" s="115"/>
      <c r="HE92" s="115"/>
      <c r="HF92" s="115"/>
      <c r="HG92" s="115"/>
      <c r="HH92" s="115"/>
      <c r="HI92" s="115"/>
      <c r="HJ92" s="115"/>
      <c r="HK92" s="115"/>
      <c r="HL92" s="115"/>
      <c r="HM92" s="115"/>
      <c r="HN92" s="115"/>
      <c r="HO92" s="115"/>
      <c r="HP92" s="115"/>
      <c r="HQ92" s="115"/>
      <c r="HR92" s="115"/>
      <c r="HS92" s="115"/>
      <c r="HT92" s="115"/>
      <c r="HU92" s="115"/>
      <c r="HV92" s="115"/>
      <c r="HW92" s="115"/>
      <c r="HX92" s="115"/>
      <c r="HY92" s="115"/>
      <c r="HZ92" s="115"/>
      <c r="IA92" s="115"/>
      <c r="IB92" s="115"/>
      <c r="IC92" s="115"/>
      <c r="ID92" s="115"/>
      <c r="IE92" s="115"/>
      <c r="IF92" s="115"/>
      <c r="IG92" s="115"/>
      <c r="IH92" s="115"/>
      <c r="II92" s="115"/>
      <c r="IJ92" s="115"/>
      <c r="IK92" s="115"/>
      <c r="IL92" s="115"/>
      <c r="IM92" s="115"/>
      <c r="IN92" s="115"/>
      <c r="IO92" s="115"/>
      <c r="IP92" s="115"/>
      <c r="IQ92" s="115"/>
      <c r="IR92" s="115"/>
      <c r="IS92" s="115"/>
      <c r="IT92" s="115"/>
      <c r="IU92" s="115"/>
      <c r="IV92" s="115"/>
    </row>
    <row r="93" spans="1:256" s="116" customFormat="1" ht="25.5">
      <c r="A93" s="120">
        <v>86</v>
      </c>
      <c r="B93" s="111" t="s">
        <v>1601</v>
      </c>
      <c r="C93" s="112" t="s">
        <v>1602</v>
      </c>
      <c r="D93" s="111" t="s">
        <v>1588</v>
      </c>
      <c r="E93" s="113">
        <v>4275000</v>
      </c>
      <c r="F93" s="113">
        <v>615000</v>
      </c>
      <c r="G93" s="111" t="str">
        <f t="shared" si="1"/>
        <v>K15A</v>
      </c>
      <c r="H93" s="114" t="s">
        <v>4910</v>
      </c>
      <c r="I93" s="114" t="s">
        <v>4922</v>
      </c>
      <c r="J93" s="115"/>
      <c r="K93" s="115">
        <f>VLOOKUP(B93,Sheet3!$A$2:$E$182,5,0)</f>
        <v>615000</v>
      </c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  <c r="GF93" s="115"/>
      <c r="GG93" s="115"/>
      <c r="GH93" s="115"/>
      <c r="GI93" s="115"/>
      <c r="GJ93" s="115"/>
      <c r="GK93" s="115"/>
      <c r="GL93" s="115"/>
      <c r="GM93" s="115"/>
      <c r="GN93" s="115"/>
      <c r="GO93" s="115"/>
      <c r="GP93" s="115"/>
      <c r="GQ93" s="115"/>
      <c r="GR93" s="115"/>
      <c r="GS93" s="115"/>
      <c r="GT93" s="115"/>
      <c r="GU93" s="115"/>
      <c r="GV93" s="115"/>
      <c r="GW93" s="115"/>
      <c r="GX93" s="115"/>
      <c r="GY93" s="115"/>
      <c r="GZ93" s="115"/>
      <c r="HA93" s="115"/>
      <c r="HB93" s="115"/>
      <c r="HC93" s="115"/>
      <c r="HD93" s="115"/>
      <c r="HE93" s="115"/>
      <c r="HF93" s="115"/>
      <c r="HG93" s="115"/>
      <c r="HH93" s="115"/>
      <c r="HI93" s="115"/>
      <c r="HJ93" s="115"/>
      <c r="HK93" s="115"/>
      <c r="HL93" s="115"/>
      <c r="HM93" s="115"/>
      <c r="HN93" s="115"/>
      <c r="HO93" s="115"/>
      <c r="HP93" s="115"/>
      <c r="HQ93" s="115"/>
      <c r="HR93" s="115"/>
      <c r="HS93" s="115"/>
      <c r="HT93" s="115"/>
      <c r="HU93" s="115"/>
      <c r="HV93" s="115"/>
      <c r="HW93" s="115"/>
      <c r="HX93" s="115"/>
      <c r="HY93" s="115"/>
      <c r="HZ93" s="115"/>
      <c r="IA93" s="115"/>
      <c r="IB93" s="115"/>
      <c r="IC93" s="115"/>
      <c r="ID93" s="115"/>
      <c r="IE93" s="115"/>
      <c r="IF93" s="115"/>
      <c r="IG93" s="115"/>
      <c r="IH93" s="115"/>
      <c r="II93" s="115"/>
      <c r="IJ93" s="115"/>
      <c r="IK93" s="115"/>
      <c r="IL93" s="115"/>
      <c r="IM93" s="115"/>
      <c r="IN93" s="115"/>
      <c r="IO93" s="115"/>
      <c r="IP93" s="115"/>
      <c r="IQ93" s="115"/>
      <c r="IR93" s="115"/>
      <c r="IS93" s="115"/>
      <c r="IT93" s="115"/>
      <c r="IU93" s="115"/>
      <c r="IV93" s="115"/>
    </row>
    <row r="94" spans="1:256" s="116" customFormat="1" ht="25.5">
      <c r="A94" s="120">
        <v>87</v>
      </c>
      <c r="B94" s="111" t="s">
        <v>1609</v>
      </c>
      <c r="C94" s="112" t="s">
        <v>1610</v>
      </c>
      <c r="D94" s="111" t="s">
        <v>1588</v>
      </c>
      <c r="E94" s="113">
        <v>3600000</v>
      </c>
      <c r="F94" s="113">
        <v>600000</v>
      </c>
      <c r="G94" s="111" t="str">
        <f t="shared" si="1"/>
        <v>K15A</v>
      </c>
      <c r="H94" s="114" t="s">
        <v>4910</v>
      </c>
      <c r="I94" s="114" t="s">
        <v>4922</v>
      </c>
      <c r="J94" s="115"/>
      <c r="K94" s="115">
        <f>VLOOKUP(B94,Sheet3!$A$2:$E$182,5,0)</f>
        <v>600000</v>
      </c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5"/>
      <c r="GF94" s="115"/>
      <c r="GG94" s="115"/>
      <c r="GH94" s="115"/>
      <c r="GI94" s="115"/>
      <c r="GJ94" s="115"/>
      <c r="GK94" s="115"/>
      <c r="GL94" s="115"/>
      <c r="GM94" s="115"/>
      <c r="GN94" s="115"/>
      <c r="GO94" s="115"/>
      <c r="GP94" s="115"/>
      <c r="GQ94" s="115"/>
      <c r="GR94" s="115"/>
      <c r="GS94" s="115"/>
      <c r="GT94" s="115"/>
      <c r="GU94" s="115"/>
      <c r="GV94" s="115"/>
      <c r="GW94" s="115"/>
      <c r="GX94" s="115"/>
      <c r="GY94" s="115"/>
      <c r="GZ94" s="115"/>
      <c r="HA94" s="115"/>
      <c r="HB94" s="115"/>
      <c r="HC94" s="115"/>
      <c r="HD94" s="115"/>
      <c r="HE94" s="115"/>
      <c r="HF94" s="115"/>
      <c r="HG94" s="115"/>
      <c r="HH94" s="115"/>
      <c r="HI94" s="115"/>
      <c r="HJ94" s="115"/>
      <c r="HK94" s="115"/>
      <c r="HL94" s="115"/>
      <c r="HM94" s="115"/>
      <c r="HN94" s="115"/>
      <c r="HO94" s="115"/>
      <c r="HP94" s="115"/>
      <c r="HQ94" s="115"/>
      <c r="HR94" s="115"/>
      <c r="HS94" s="115"/>
      <c r="HT94" s="115"/>
      <c r="HU94" s="115"/>
      <c r="HV94" s="115"/>
      <c r="HW94" s="115"/>
      <c r="HX94" s="115"/>
      <c r="HY94" s="115"/>
      <c r="HZ94" s="115"/>
      <c r="IA94" s="115"/>
      <c r="IB94" s="115"/>
      <c r="IC94" s="115"/>
      <c r="ID94" s="115"/>
      <c r="IE94" s="115"/>
      <c r="IF94" s="115"/>
      <c r="IG94" s="115"/>
      <c r="IH94" s="115"/>
      <c r="II94" s="115"/>
      <c r="IJ94" s="115"/>
      <c r="IK94" s="115"/>
      <c r="IL94" s="115"/>
      <c r="IM94" s="115"/>
      <c r="IN94" s="115"/>
      <c r="IO94" s="115"/>
      <c r="IP94" s="115"/>
      <c r="IQ94" s="115"/>
      <c r="IR94" s="115"/>
      <c r="IS94" s="115"/>
      <c r="IT94" s="115"/>
      <c r="IU94" s="115"/>
      <c r="IV94" s="115"/>
    </row>
    <row r="95" spans="1:256" s="116" customFormat="1">
      <c r="A95" s="120">
        <v>88</v>
      </c>
      <c r="B95" s="111" t="s">
        <v>1611</v>
      </c>
      <c r="C95" s="112" t="s">
        <v>1612</v>
      </c>
      <c r="D95" s="111" t="s">
        <v>1588</v>
      </c>
      <c r="E95" s="113">
        <v>4275000</v>
      </c>
      <c r="F95" s="113">
        <v>375000</v>
      </c>
      <c r="G95" s="111" t="str">
        <f t="shared" si="1"/>
        <v>K15A</v>
      </c>
      <c r="H95" s="114" t="s">
        <v>4910</v>
      </c>
      <c r="I95" s="114" t="s">
        <v>4922</v>
      </c>
      <c r="J95" s="115"/>
      <c r="K95" s="115">
        <f>VLOOKUP(B95,Sheet3!$A$2:$E$182,5,0)</f>
        <v>375000</v>
      </c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15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  <c r="GD95" s="115"/>
      <c r="GE95" s="115"/>
      <c r="GF95" s="115"/>
      <c r="GG95" s="115"/>
      <c r="GH95" s="115"/>
      <c r="GI95" s="115"/>
      <c r="GJ95" s="115"/>
      <c r="GK95" s="115"/>
      <c r="GL95" s="115"/>
      <c r="GM95" s="115"/>
      <c r="GN95" s="115"/>
      <c r="GO95" s="115"/>
      <c r="GP95" s="115"/>
      <c r="GQ95" s="115"/>
      <c r="GR95" s="115"/>
      <c r="GS95" s="115"/>
      <c r="GT95" s="115"/>
      <c r="GU95" s="115"/>
      <c r="GV95" s="115"/>
      <c r="GW95" s="115"/>
      <c r="GX95" s="115"/>
      <c r="GY95" s="115"/>
      <c r="GZ95" s="115"/>
      <c r="HA95" s="115"/>
      <c r="HB95" s="115"/>
      <c r="HC95" s="115"/>
      <c r="HD95" s="115"/>
      <c r="HE95" s="115"/>
      <c r="HF95" s="115"/>
      <c r="HG95" s="115"/>
      <c r="HH95" s="115"/>
      <c r="HI95" s="115"/>
      <c r="HJ95" s="115"/>
      <c r="HK95" s="115"/>
      <c r="HL95" s="115"/>
      <c r="HM95" s="115"/>
      <c r="HN95" s="115"/>
      <c r="HO95" s="115"/>
      <c r="HP95" s="115"/>
      <c r="HQ95" s="115"/>
      <c r="HR95" s="115"/>
      <c r="HS95" s="115"/>
      <c r="HT95" s="115"/>
      <c r="HU95" s="115"/>
      <c r="HV95" s="115"/>
      <c r="HW95" s="115"/>
      <c r="HX95" s="115"/>
      <c r="HY95" s="115"/>
      <c r="HZ95" s="115"/>
      <c r="IA95" s="115"/>
      <c r="IB95" s="115"/>
      <c r="IC95" s="115"/>
      <c r="ID95" s="115"/>
      <c r="IE95" s="115"/>
      <c r="IF95" s="115"/>
      <c r="IG95" s="115"/>
      <c r="IH95" s="115"/>
      <c r="II95" s="115"/>
      <c r="IJ95" s="115"/>
      <c r="IK95" s="115"/>
      <c r="IL95" s="115"/>
      <c r="IM95" s="115"/>
      <c r="IN95" s="115"/>
      <c r="IO95" s="115"/>
      <c r="IP95" s="115"/>
      <c r="IQ95" s="115"/>
      <c r="IR95" s="115"/>
      <c r="IS95" s="115"/>
      <c r="IT95" s="115"/>
      <c r="IU95" s="115"/>
      <c r="IV95" s="115"/>
    </row>
    <row r="96" spans="1:256" s="116" customFormat="1" ht="25.5">
      <c r="A96" s="120">
        <v>89</v>
      </c>
      <c r="B96" s="111" t="s">
        <v>1613</v>
      </c>
      <c r="C96" s="112" t="s">
        <v>1614</v>
      </c>
      <c r="D96" s="111" t="s">
        <v>1588</v>
      </c>
      <c r="E96" s="113">
        <v>3600000</v>
      </c>
      <c r="F96" s="113">
        <v>240000</v>
      </c>
      <c r="G96" s="111" t="str">
        <f t="shared" si="1"/>
        <v>K15A</v>
      </c>
      <c r="H96" s="114" t="s">
        <v>4910</v>
      </c>
      <c r="I96" s="114" t="s">
        <v>4922</v>
      </c>
      <c r="J96" s="115"/>
      <c r="K96" s="115">
        <f>VLOOKUP(B96,Sheet3!$A$2:$E$182,5,0)</f>
        <v>240000</v>
      </c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115"/>
      <c r="GG96" s="115"/>
      <c r="GH96" s="115"/>
      <c r="GI96" s="115"/>
      <c r="GJ96" s="115"/>
      <c r="GK96" s="115"/>
      <c r="GL96" s="115"/>
      <c r="GM96" s="115"/>
      <c r="GN96" s="115"/>
      <c r="GO96" s="115"/>
      <c r="GP96" s="115"/>
      <c r="GQ96" s="115"/>
      <c r="GR96" s="115"/>
      <c r="GS96" s="115"/>
      <c r="GT96" s="115"/>
      <c r="GU96" s="115"/>
      <c r="GV96" s="115"/>
      <c r="GW96" s="115"/>
      <c r="GX96" s="115"/>
      <c r="GY96" s="115"/>
      <c r="GZ96" s="115"/>
      <c r="HA96" s="115"/>
      <c r="HB96" s="115"/>
      <c r="HC96" s="115"/>
      <c r="HD96" s="115"/>
      <c r="HE96" s="115"/>
      <c r="HF96" s="115"/>
      <c r="HG96" s="115"/>
      <c r="HH96" s="115"/>
      <c r="HI96" s="115"/>
      <c r="HJ96" s="115"/>
      <c r="HK96" s="115"/>
      <c r="HL96" s="115"/>
      <c r="HM96" s="115"/>
      <c r="HN96" s="115"/>
      <c r="HO96" s="115"/>
      <c r="HP96" s="115"/>
      <c r="HQ96" s="115"/>
      <c r="HR96" s="115"/>
      <c r="HS96" s="115"/>
      <c r="HT96" s="115"/>
      <c r="HU96" s="115"/>
      <c r="HV96" s="115"/>
      <c r="HW96" s="115"/>
      <c r="HX96" s="115"/>
      <c r="HY96" s="115"/>
      <c r="HZ96" s="115"/>
      <c r="IA96" s="115"/>
      <c r="IB96" s="115"/>
      <c r="IC96" s="115"/>
      <c r="ID96" s="115"/>
      <c r="IE96" s="115"/>
      <c r="IF96" s="115"/>
      <c r="IG96" s="115"/>
      <c r="IH96" s="115"/>
      <c r="II96" s="115"/>
      <c r="IJ96" s="115"/>
      <c r="IK96" s="115"/>
      <c r="IL96" s="115"/>
      <c r="IM96" s="115"/>
      <c r="IN96" s="115"/>
      <c r="IO96" s="115"/>
      <c r="IP96" s="115"/>
      <c r="IQ96" s="115"/>
      <c r="IR96" s="115"/>
      <c r="IS96" s="115"/>
      <c r="IT96" s="115"/>
      <c r="IU96" s="115"/>
      <c r="IV96" s="115"/>
    </row>
    <row r="97" spans="1:256" s="116" customFormat="1" ht="25.5">
      <c r="A97" s="120">
        <v>90</v>
      </c>
      <c r="B97" s="111" t="s">
        <v>1619</v>
      </c>
      <c r="C97" s="112" t="s">
        <v>1620</v>
      </c>
      <c r="D97" s="111" t="s">
        <v>1588</v>
      </c>
      <c r="E97" s="113">
        <v>4275000</v>
      </c>
      <c r="F97" s="113">
        <v>450000</v>
      </c>
      <c r="G97" s="111" t="str">
        <f t="shared" si="1"/>
        <v>K15A</v>
      </c>
      <c r="H97" s="114" t="s">
        <v>4910</v>
      </c>
      <c r="I97" s="114" t="s">
        <v>4922</v>
      </c>
      <c r="J97" s="115"/>
      <c r="K97" s="115">
        <f>VLOOKUP(B97,Sheet3!$A$2:$E$182,5,0)</f>
        <v>450000</v>
      </c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5"/>
      <c r="GP97" s="115"/>
      <c r="GQ97" s="115"/>
      <c r="GR97" s="115"/>
      <c r="GS97" s="115"/>
      <c r="GT97" s="115"/>
      <c r="GU97" s="115"/>
      <c r="GV97" s="115"/>
      <c r="GW97" s="115"/>
      <c r="GX97" s="115"/>
      <c r="GY97" s="115"/>
      <c r="GZ97" s="115"/>
      <c r="HA97" s="115"/>
      <c r="HB97" s="115"/>
      <c r="HC97" s="115"/>
      <c r="HD97" s="115"/>
      <c r="HE97" s="115"/>
      <c r="HF97" s="115"/>
      <c r="HG97" s="115"/>
      <c r="HH97" s="115"/>
      <c r="HI97" s="115"/>
      <c r="HJ97" s="115"/>
      <c r="HK97" s="115"/>
      <c r="HL97" s="115"/>
      <c r="HM97" s="115"/>
      <c r="HN97" s="115"/>
      <c r="HO97" s="115"/>
      <c r="HP97" s="115"/>
      <c r="HQ97" s="115"/>
      <c r="HR97" s="115"/>
      <c r="HS97" s="115"/>
      <c r="HT97" s="115"/>
      <c r="HU97" s="115"/>
      <c r="HV97" s="115"/>
      <c r="HW97" s="115"/>
      <c r="HX97" s="115"/>
      <c r="HY97" s="115"/>
      <c r="HZ97" s="115"/>
      <c r="IA97" s="115"/>
      <c r="IB97" s="115"/>
      <c r="IC97" s="115"/>
      <c r="ID97" s="115"/>
      <c r="IE97" s="115"/>
      <c r="IF97" s="115"/>
      <c r="IG97" s="115"/>
      <c r="IH97" s="115"/>
      <c r="II97" s="115"/>
      <c r="IJ97" s="115"/>
      <c r="IK97" s="115"/>
      <c r="IL97" s="115"/>
      <c r="IM97" s="115"/>
      <c r="IN97" s="115"/>
      <c r="IO97" s="115"/>
      <c r="IP97" s="115"/>
      <c r="IQ97" s="115"/>
      <c r="IR97" s="115"/>
      <c r="IS97" s="115"/>
      <c r="IT97" s="115"/>
      <c r="IU97" s="115"/>
      <c r="IV97" s="115"/>
    </row>
    <row r="98" spans="1:256" s="116" customFormat="1">
      <c r="A98" s="120">
        <v>91</v>
      </c>
      <c r="B98" s="111" t="s">
        <v>1621</v>
      </c>
      <c r="C98" s="112" t="s">
        <v>1622</v>
      </c>
      <c r="D98" s="111" t="s">
        <v>1588</v>
      </c>
      <c r="E98" s="113">
        <v>3600000</v>
      </c>
      <c r="F98" s="113">
        <v>672075</v>
      </c>
      <c r="G98" s="111" t="str">
        <f t="shared" si="1"/>
        <v>K15A</v>
      </c>
      <c r="H98" s="114" t="s">
        <v>4910</v>
      </c>
      <c r="I98" s="114" t="s">
        <v>4922</v>
      </c>
      <c r="J98" s="115"/>
      <c r="K98" s="115">
        <f>VLOOKUP(B98,Sheet3!$A$2:$E$182,5,0)</f>
        <v>672075</v>
      </c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15"/>
      <c r="GH98" s="115"/>
      <c r="GI98" s="115"/>
      <c r="GJ98" s="115"/>
      <c r="GK98" s="115"/>
      <c r="GL98" s="115"/>
      <c r="GM98" s="115"/>
      <c r="GN98" s="115"/>
      <c r="GO98" s="115"/>
      <c r="GP98" s="115"/>
      <c r="GQ98" s="115"/>
      <c r="GR98" s="115"/>
      <c r="GS98" s="115"/>
      <c r="GT98" s="115"/>
      <c r="GU98" s="115"/>
      <c r="GV98" s="115"/>
      <c r="GW98" s="115"/>
      <c r="GX98" s="115"/>
      <c r="GY98" s="115"/>
      <c r="GZ98" s="115"/>
      <c r="HA98" s="115"/>
      <c r="HB98" s="115"/>
      <c r="HC98" s="115"/>
      <c r="HD98" s="115"/>
      <c r="HE98" s="115"/>
      <c r="HF98" s="115"/>
      <c r="HG98" s="115"/>
      <c r="HH98" s="115"/>
      <c r="HI98" s="115"/>
      <c r="HJ98" s="115"/>
      <c r="HK98" s="115"/>
      <c r="HL98" s="115"/>
      <c r="HM98" s="115"/>
      <c r="HN98" s="115"/>
      <c r="HO98" s="115"/>
      <c r="HP98" s="115"/>
      <c r="HQ98" s="115"/>
      <c r="HR98" s="115"/>
      <c r="HS98" s="115"/>
      <c r="HT98" s="115"/>
      <c r="HU98" s="115"/>
      <c r="HV98" s="115"/>
      <c r="HW98" s="115"/>
      <c r="HX98" s="115"/>
      <c r="HY98" s="115"/>
      <c r="HZ98" s="115"/>
      <c r="IA98" s="115"/>
      <c r="IB98" s="115"/>
      <c r="IC98" s="115"/>
      <c r="ID98" s="115"/>
      <c r="IE98" s="115"/>
      <c r="IF98" s="115"/>
      <c r="IG98" s="115"/>
      <c r="IH98" s="115"/>
      <c r="II98" s="115"/>
      <c r="IJ98" s="115"/>
      <c r="IK98" s="115"/>
      <c r="IL98" s="115"/>
      <c r="IM98" s="115"/>
      <c r="IN98" s="115"/>
      <c r="IO98" s="115"/>
      <c r="IP98" s="115"/>
      <c r="IQ98" s="115"/>
      <c r="IR98" s="115"/>
      <c r="IS98" s="115"/>
      <c r="IT98" s="115"/>
      <c r="IU98" s="115"/>
      <c r="IV98" s="115"/>
    </row>
    <row r="99" spans="1:256" s="116" customFormat="1" ht="25.5">
      <c r="A99" s="120">
        <v>92</v>
      </c>
      <c r="B99" s="111" t="s">
        <v>1623</v>
      </c>
      <c r="C99" s="112" t="s">
        <v>1624</v>
      </c>
      <c r="D99" s="111" t="s">
        <v>1588</v>
      </c>
      <c r="E99" s="113">
        <v>3600000</v>
      </c>
      <c r="F99" s="113">
        <v>675000</v>
      </c>
      <c r="G99" s="111" t="str">
        <f t="shared" si="1"/>
        <v>K15A</v>
      </c>
      <c r="H99" s="114" t="s">
        <v>4910</v>
      </c>
      <c r="I99" s="114" t="s">
        <v>4922</v>
      </c>
      <c r="J99" s="115"/>
      <c r="K99" s="115">
        <f>VLOOKUP(B99,Sheet3!$A$2:$E$182,5,0)</f>
        <v>675000</v>
      </c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  <c r="FY99" s="115"/>
      <c r="FZ99" s="115"/>
      <c r="GA99" s="115"/>
      <c r="GB99" s="115"/>
      <c r="GC99" s="115"/>
      <c r="GD99" s="115"/>
      <c r="GE99" s="115"/>
      <c r="GF99" s="115"/>
      <c r="GG99" s="115"/>
      <c r="GH99" s="115"/>
      <c r="GI99" s="115"/>
      <c r="GJ99" s="115"/>
      <c r="GK99" s="115"/>
      <c r="GL99" s="115"/>
      <c r="GM99" s="115"/>
      <c r="GN99" s="115"/>
      <c r="GO99" s="115"/>
      <c r="GP99" s="115"/>
      <c r="GQ99" s="115"/>
      <c r="GR99" s="115"/>
      <c r="GS99" s="115"/>
      <c r="GT99" s="115"/>
      <c r="GU99" s="115"/>
      <c r="GV99" s="115"/>
      <c r="GW99" s="115"/>
      <c r="GX99" s="115"/>
      <c r="GY99" s="115"/>
      <c r="GZ99" s="115"/>
      <c r="HA99" s="115"/>
      <c r="HB99" s="115"/>
      <c r="HC99" s="115"/>
      <c r="HD99" s="115"/>
      <c r="HE99" s="115"/>
      <c r="HF99" s="115"/>
      <c r="HG99" s="115"/>
      <c r="HH99" s="115"/>
      <c r="HI99" s="115"/>
      <c r="HJ99" s="115"/>
      <c r="HK99" s="115"/>
      <c r="HL99" s="115"/>
      <c r="HM99" s="115"/>
      <c r="HN99" s="115"/>
      <c r="HO99" s="115"/>
      <c r="HP99" s="115"/>
      <c r="HQ99" s="115"/>
      <c r="HR99" s="115"/>
      <c r="HS99" s="115"/>
      <c r="HT99" s="115"/>
      <c r="HU99" s="115"/>
      <c r="HV99" s="115"/>
      <c r="HW99" s="115"/>
      <c r="HX99" s="115"/>
      <c r="HY99" s="115"/>
      <c r="HZ99" s="115"/>
      <c r="IA99" s="115"/>
      <c r="IB99" s="115"/>
      <c r="IC99" s="115"/>
      <c r="ID99" s="115"/>
      <c r="IE99" s="115"/>
      <c r="IF99" s="115"/>
      <c r="IG99" s="115"/>
      <c r="IH99" s="115"/>
      <c r="II99" s="115"/>
      <c r="IJ99" s="115"/>
      <c r="IK99" s="115"/>
      <c r="IL99" s="115"/>
      <c r="IM99" s="115"/>
      <c r="IN99" s="115"/>
      <c r="IO99" s="115"/>
      <c r="IP99" s="115"/>
      <c r="IQ99" s="115"/>
      <c r="IR99" s="115"/>
      <c r="IS99" s="115"/>
      <c r="IT99" s="115"/>
      <c r="IU99" s="115"/>
      <c r="IV99" s="115"/>
    </row>
    <row r="100" spans="1:256" s="116" customFormat="1" ht="25.5">
      <c r="A100" s="120">
        <v>93</v>
      </c>
      <c r="B100" s="111" t="s">
        <v>1625</v>
      </c>
      <c r="C100" s="112" t="s">
        <v>1626</v>
      </c>
      <c r="D100" s="111" t="s">
        <v>1588</v>
      </c>
      <c r="E100" s="113">
        <v>3600000</v>
      </c>
      <c r="F100" s="113">
        <v>675000</v>
      </c>
      <c r="G100" s="111" t="str">
        <f t="shared" si="1"/>
        <v>K15A</v>
      </c>
      <c r="H100" s="114" t="s">
        <v>4910</v>
      </c>
      <c r="I100" s="114" t="s">
        <v>4922</v>
      </c>
      <c r="J100" s="115"/>
      <c r="K100" s="115">
        <f>VLOOKUP(B100,Sheet3!$A$2:$E$182,5,0)</f>
        <v>675000</v>
      </c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15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5"/>
      <c r="GC100" s="115"/>
      <c r="GD100" s="115"/>
      <c r="GE100" s="115"/>
      <c r="GF100" s="115"/>
      <c r="GG100" s="115"/>
      <c r="GH100" s="115"/>
      <c r="GI100" s="115"/>
      <c r="GJ100" s="115"/>
      <c r="GK100" s="115"/>
      <c r="GL100" s="115"/>
      <c r="GM100" s="115"/>
      <c r="GN100" s="115"/>
      <c r="GO100" s="115"/>
      <c r="GP100" s="115"/>
      <c r="GQ100" s="115"/>
      <c r="GR100" s="115"/>
      <c r="GS100" s="115"/>
      <c r="GT100" s="115"/>
      <c r="GU100" s="115"/>
      <c r="GV100" s="115"/>
      <c r="GW100" s="115"/>
      <c r="GX100" s="115"/>
      <c r="GY100" s="115"/>
      <c r="GZ100" s="115"/>
      <c r="HA100" s="115"/>
      <c r="HB100" s="115"/>
      <c r="HC100" s="115"/>
      <c r="HD100" s="115"/>
      <c r="HE100" s="115"/>
      <c r="HF100" s="115"/>
      <c r="HG100" s="115"/>
      <c r="HH100" s="115"/>
      <c r="HI100" s="115"/>
      <c r="HJ100" s="115"/>
      <c r="HK100" s="115"/>
      <c r="HL100" s="115"/>
      <c r="HM100" s="115"/>
      <c r="HN100" s="115"/>
      <c r="HO100" s="115"/>
      <c r="HP100" s="115"/>
      <c r="HQ100" s="115"/>
      <c r="HR100" s="115"/>
      <c r="HS100" s="115"/>
      <c r="HT100" s="115"/>
      <c r="HU100" s="115"/>
      <c r="HV100" s="115"/>
      <c r="HW100" s="115"/>
      <c r="HX100" s="115"/>
      <c r="HY100" s="115"/>
      <c r="HZ100" s="115"/>
      <c r="IA100" s="115"/>
      <c r="IB100" s="115"/>
      <c r="IC100" s="115"/>
      <c r="ID100" s="115"/>
      <c r="IE100" s="115"/>
      <c r="IF100" s="115"/>
      <c r="IG100" s="115"/>
      <c r="IH100" s="115"/>
      <c r="II100" s="115"/>
      <c r="IJ100" s="115"/>
      <c r="IK100" s="115"/>
      <c r="IL100" s="115"/>
      <c r="IM100" s="115"/>
      <c r="IN100" s="115"/>
      <c r="IO100" s="115"/>
      <c r="IP100" s="115"/>
      <c r="IQ100" s="115"/>
      <c r="IR100" s="115"/>
      <c r="IS100" s="115"/>
      <c r="IT100" s="115"/>
      <c r="IU100" s="115"/>
      <c r="IV100" s="115"/>
    </row>
    <row r="101" spans="1:256" s="116" customFormat="1" ht="25.5">
      <c r="A101" s="120">
        <v>94</v>
      </c>
      <c r="B101" s="111" t="s">
        <v>1627</v>
      </c>
      <c r="C101" s="112" t="s">
        <v>1628</v>
      </c>
      <c r="D101" s="111" t="s">
        <v>1588</v>
      </c>
      <c r="E101" s="113">
        <v>3600000</v>
      </c>
      <c r="F101" s="113">
        <v>600000</v>
      </c>
      <c r="G101" s="111" t="str">
        <f t="shared" si="1"/>
        <v>K15A</v>
      </c>
      <c r="H101" s="114" t="s">
        <v>4910</v>
      </c>
      <c r="I101" s="114" t="s">
        <v>4922</v>
      </c>
      <c r="J101" s="115"/>
      <c r="K101" s="115">
        <f>VLOOKUP(B101,Sheet3!$A$2:$E$182,5,0)</f>
        <v>600000</v>
      </c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15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  <c r="FW101" s="115"/>
      <c r="FX101" s="115"/>
      <c r="FY101" s="115"/>
      <c r="FZ101" s="115"/>
      <c r="GA101" s="115"/>
      <c r="GB101" s="115"/>
      <c r="GC101" s="115"/>
      <c r="GD101" s="115"/>
      <c r="GE101" s="115"/>
      <c r="GF101" s="115"/>
      <c r="GG101" s="115"/>
      <c r="GH101" s="115"/>
      <c r="GI101" s="115"/>
      <c r="GJ101" s="115"/>
      <c r="GK101" s="115"/>
      <c r="GL101" s="115"/>
      <c r="GM101" s="115"/>
      <c r="GN101" s="115"/>
      <c r="GO101" s="115"/>
      <c r="GP101" s="115"/>
      <c r="GQ101" s="115"/>
      <c r="GR101" s="115"/>
      <c r="GS101" s="115"/>
      <c r="GT101" s="115"/>
      <c r="GU101" s="115"/>
      <c r="GV101" s="115"/>
      <c r="GW101" s="115"/>
      <c r="GX101" s="115"/>
      <c r="GY101" s="115"/>
      <c r="GZ101" s="115"/>
      <c r="HA101" s="115"/>
      <c r="HB101" s="115"/>
      <c r="HC101" s="115"/>
      <c r="HD101" s="115"/>
      <c r="HE101" s="115"/>
      <c r="HF101" s="115"/>
      <c r="HG101" s="115"/>
      <c r="HH101" s="115"/>
      <c r="HI101" s="115"/>
      <c r="HJ101" s="115"/>
      <c r="HK101" s="115"/>
      <c r="HL101" s="115"/>
      <c r="HM101" s="115"/>
      <c r="HN101" s="115"/>
      <c r="HO101" s="115"/>
      <c r="HP101" s="115"/>
      <c r="HQ101" s="115"/>
      <c r="HR101" s="115"/>
      <c r="HS101" s="115"/>
      <c r="HT101" s="115"/>
      <c r="HU101" s="115"/>
      <c r="HV101" s="115"/>
      <c r="HW101" s="115"/>
      <c r="HX101" s="115"/>
      <c r="HY101" s="115"/>
      <c r="HZ101" s="115"/>
      <c r="IA101" s="115"/>
      <c r="IB101" s="115"/>
      <c r="IC101" s="115"/>
      <c r="ID101" s="115"/>
      <c r="IE101" s="115"/>
      <c r="IF101" s="115"/>
      <c r="IG101" s="115"/>
      <c r="IH101" s="115"/>
      <c r="II101" s="115"/>
      <c r="IJ101" s="115"/>
      <c r="IK101" s="115"/>
      <c r="IL101" s="115"/>
      <c r="IM101" s="115"/>
      <c r="IN101" s="115"/>
      <c r="IO101" s="115"/>
      <c r="IP101" s="115"/>
      <c r="IQ101" s="115"/>
      <c r="IR101" s="115"/>
      <c r="IS101" s="115"/>
      <c r="IT101" s="115"/>
      <c r="IU101" s="115"/>
      <c r="IV101" s="115"/>
    </row>
    <row r="102" spans="1:256" s="116" customFormat="1" ht="25.5">
      <c r="A102" s="120">
        <v>95</v>
      </c>
      <c r="B102" s="111" t="s">
        <v>1629</v>
      </c>
      <c r="C102" s="112" t="s">
        <v>1630</v>
      </c>
      <c r="D102" s="111" t="s">
        <v>1588</v>
      </c>
      <c r="E102" s="113">
        <v>4275000</v>
      </c>
      <c r="F102" s="113">
        <v>675000</v>
      </c>
      <c r="G102" s="111" t="str">
        <f t="shared" si="1"/>
        <v>K15A</v>
      </c>
      <c r="H102" s="114" t="s">
        <v>4910</v>
      </c>
      <c r="I102" s="114" t="s">
        <v>4922</v>
      </c>
      <c r="J102" s="115"/>
      <c r="K102" s="115">
        <f>VLOOKUP(B102,Sheet3!$A$2:$E$182,5,0)</f>
        <v>675000</v>
      </c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  <c r="FW102" s="115"/>
      <c r="FX102" s="115"/>
      <c r="FY102" s="115"/>
      <c r="FZ102" s="115"/>
      <c r="GA102" s="115"/>
      <c r="GB102" s="115"/>
      <c r="GC102" s="115"/>
      <c r="GD102" s="115"/>
      <c r="GE102" s="115"/>
      <c r="GF102" s="115"/>
      <c r="GG102" s="115"/>
      <c r="GH102" s="115"/>
      <c r="GI102" s="115"/>
      <c r="GJ102" s="115"/>
      <c r="GK102" s="115"/>
      <c r="GL102" s="115"/>
      <c r="GM102" s="115"/>
      <c r="GN102" s="115"/>
      <c r="GO102" s="115"/>
      <c r="GP102" s="115"/>
      <c r="GQ102" s="115"/>
      <c r="GR102" s="115"/>
      <c r="GS102" s="115"/>
      <c r="GT102" s="115"/>
      <c r="GU102" s="115"/>
      <c r="GV102" s="115"/>
      <c r="GW102" s="115"/>
      <c r="GX102" s="115"/>
      <c r="GY102" s="115"/>
      <c r="GZ102" s="115"/>
      <c r="HA102" s="115"/>
      <c r="HB102" s="115"/>
      <c r="HC102" s="115"/>
      <c r="HD102" s="115"/>
      <c r="HE102" s="115"/>
      <c r="HF102" s="115"/>
      <c r="HG102" s="115"/>
      <c r="HH102" s="115"/>
      <c r="HI102" s="115"/>
      <c r="HJ102" s="115"/>
      <c r="HK102" s="115"/>
      <c r="HL102" s="115"/>
      <c r="HM102" s="115"/>
      <c r="HN102" s="115"/>
      <c r="HO102" s="115"/>
      <c r="HP102" s="115"/>
      <c r="HQ102" s="115"/>
      <c r="HR102" s="115"/>
      <c r="HS102" s="115"/>
      <c r="HT102" s="115"/>
      <c r="HU102" s="115"/>
      <c r="HV102" s="115"/>
      <c r="HW102" s="115"/>
      <c r="HX102" s="115"/>
      <c r="HY102" s="115"/>
      <c r="HZ102" s="115"/>
      <c r="IA102" s="115"/>
      <c r="IB102" s="115"/>
      <c r="IC102" s="115"/>
      <c r="ID102" s="115"/>
      <c r="IE102" s="115"/>
      <c r="IF102" s="115"/>
      <c r="IG102" s="115"/>
      <c r="IH102" s="115"/>
      <c r="II102" s="115"/>
      <c r="IJ102" s="115"/>
      <c r="IK102" s="115"/>
      <c r="IL102" s="115"/>
      <c r="IM102" s="115"/>
      <c r="IN102" s="115"/>
      <c r="IO102" s="115"/>
      <c r="IP102" s="115"/>
      <c r="IQ102" s="115"/>
      <c r="IR102" s="115"/>
      <c r="IS102" s="115"/>
      <c r="IT102" s="115"/>
      <c r="IU102" s="115"/>
      <c r="IV102" s="115"/>
    </row>
    <row r="103" spans="1:256" s="116" customFormat="1" ht="25.5">
      <c r="A103" s="120">
        <v>96</v>
      </c>
      <c r="B103" s="111" t="s">
        <v>1633</v>
      </c>
      <c r="C103" s="112" t="s">
        <v>1634</v>
      </c>
      <c r="D103" s="111" t="s">
        <v>1588</v>
      </c>
      <c r="E103" s="113">
        <v>4275000</v>
      </c>
      <c r="F103" s="113">
        <v>675000</v>
      </c>
      <c r="G103" s="111" t="str">
        <f t="shared" si="1"/>
        <v>K15A</v>
      </c>
      <c r="H103" s="114" t="s">
        <v>4910</v>
      </c>
      <c r="I103" s="114" t="s">
        <v>4922</v>
      </c>
      <c r="J103" s="115"/>
      <c r="K103" s="115">
        <f>VLOOKUP(B103,Sheet3!$A$2:$E$182,5,0)</f>
        <v>675000</v>
      </c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15"/>
      <c r="GL103" s="115"/>
      <c r="GM103" s="115"/>
      <c r="GN103" s="115"/>
      <c r="GO103" s="115"/>
      <c r="GP103" s="115"/>
      <c r="GQ103" s="115"/>
      <c r="GR103" s="115"/>
      <c r="GS103" s="115"/>
      <c r="GT103" s="115"/>
      <c r="GU103" s="115"/>
      <c r="GV103" s="115"/>
      <c r="GW103" s="115"/>
      <c r="GX103" s="115"/>
      <c r="GY103" s="115"/>
      <c r="GZ103" s="115"/>
      <c r="HA103" s="115"/>
      <c r="HB103" s="115"/>
      <c r="HC103" s="115"/>
      <c r="HD103" s="115"/>
      <c r="HE103" s="115"/>
      <c r="HF103" s="115"/>
      <c r="HG103" s="115"/>
      <c r="HH103" s="115"/>
      <c r="HI103" s="115"/>
      <c r="HJ103" s="115"/>
      <c r="HK103" s="115"/>
      <c r="HL103" s="115"/>
      <c r="HM103" s="115"/>
      <c r="HN103" s="115"/>
      <c r="HO103" s="115"/>
      <c r="HP103" s="115"/>
      <c r="HQ103" s="115"/>
      <c r="HR103" s="115"/>
      <c r="HS103" s="115"/>
      <c r="HT103" s="115"/>
      <c r="HU103" s="115"/>
      <c r="HV103" s="115"/>
      <c r="HW103" s="115"/>
      <c r="HX103" s="115"/>
      <c r="HY103" s="115"/>
      <c r="HZ103" s="115"/>
      <c r="IA103" s="115"/>
      <c r="IB103" s="115"/>
      <c r="IC103" s="115"/>
      <c r="ID103" s="115"/>
      <c r="IE103" s="115"/>
      <c r="IF103" s="115"/>
      <c r="IG103" s="115"/>
      <c r="IH103" s="115"/>
      <c r="II103" s="115"/>
      <c r="IJ103" s="115"/>
      <c r="IK103" s="115"/>
      <c r="IL103" s="115"/>
      <c r="IM103" s="115"/>
      <c r="IN103" s="115"/>
      <c r="IO103" s="115"/>
      <c r="IP103" s="115"/>
      <c r="IQ103" s="115"/>
      <c r="IR103" s="115"/>
      <c r="IS103" s="115"/>
      <c r="IT103" s="115"/>
      <c r="IU103" s="115"/>
      <c r="IV103" s="115"/>
    </row>
    <row r="104" spans="1:256" s="116" customFormat="1">
      <c r="A104" s="120">
        <v>97</v>
      </c>
      <c r="B104" s="111" t="s">
        <v>1637</v>
      </c>
      <c r="C104" s="112" t="s">
        <v>1638</v>
      </c>
      <c r="D104" s="111" t="s">
        <v>1588</v>
      </c>
      <c r="E104" s="113">
        <v>4275000</v>
      </c>
      <c r="F104" s="113">
        <v>675000</v>
      </c>
      <c r="G104" s="111" t="str">
        <f t="shared" si="1"/>
        <v>K15A</v>
      </c>
      <c r="H104" s="114" t="s">
        <v>4910</v>
      </c>
      <c r="I104" s="114" t="s">
        <v>4922</v>
      </c>
      <c r="J104" s="115"/>
      <c r="K104" s="115">
        <f>VLOOKUP(B104,Sheet3!$A$2:$E$182,5,0)</f>
        <v>675000</v>
      </c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  <c r="GY104" s="115"/>
      <c r="GZ104" s="115"/>
      <c r="HA104" s="115"/>
      <c r="HB104" s="115"/>
      <c r="HC104" s="115"/>
      <c r="HD104" s="115"/>
      <c r="HE104" s="115"/>
      <c r="HF104" s="115"/>
      <c r="HG104" s="115"/>
      <c r="HH104" s="115"/>
      <c r="HI104" s="115"/>
      <c r="HJ104" s="115"/>
      <c r="HK104" s="115"/>
      <c r="HL104" s="115"/>
      <c r="HM104" s="115"/>
      <c r="HN104" s="115"/>
      <c r="HO104" s="115"/>
      <c r="HP104" s="115"/>
      <c r="HQ104" s="115"/>
      <c r="HR104" s="115"/>
      <c r="HS104" s="115"/>
      <c r="HT104" s="115"/>
      <c r="HU104" s="115"/>
      <c r="HV104" s="115"/>
      <c r="HW104" s="115"/>
      <c r="HX104" s="115"/>
      <c r="HY104" s="115"/>
      <c r="HZ104" s="115"/>
      <c r="IA104" s="115"/>
      <c r="IB104" s="115"/>
      <c r="IC104" s="115"/>
      <c r="ID104" s="115"/>
      <c r="IE104" s="115"/>
      <c r="IF104" s="115"/>
      <c r="IG104" s="115"/>
      <c r="IH104" s="115"/>
      <c r="II104" s="115"/>
      <c r="IJ104" s="115"/>
      <c r="IK104" s="115"/>
      <c r="IL104" s="115"/>
      <c r="IM104" s="115"/>
      <c r="IN104" s="115"/>
      <c r="IO104" s="115"/>
      <c r="IP104" s="115"/>
      <c r="IQ104" s="115"/>
      <c r="IR104" s="115"/>
      <c r="IS104" s="115"/>
      <c r="IT104" s="115"/>
      <c r="IU104" s="115"/>
      <c r="IV104" s="115"/>
    </row>
    <row r="105" spans="1:256" s="116" customFormat="1" ht="25.5">
      <c r="A105" s="120">
        <v>98</v>
      </c>
      <c r="B105" s="111" t="s">
        <v>1147</v>
      </c>
      <c r="C105" s="112" t="s">
        <v>1148</v>
      </c>
      <c r="D105" s="111" t="s">
        <v>1102</v>
      </c>
      <c r="E105" s="113">
        <v>2400000</v>
      </c>
      <c r="F105" s="113">
        <v>1105000</v>
      </c>
      <c r="G105" s="111" t="str">
        <f t="shared" si="1"/>
        <v>K15B</v>
      </c>
      <c r="H105" s="114" t="s">
        <v>4910</v>
      </c>
      <c r="I105" s="114" t="s">
        <v>4847</v>
      </c>
      <c r="J105" s="115"/>
      <c r="K105" s="115">
        <f>VLOOKUP(B105,Sheet3!$A$2:$E$182,5,0)</f>
        <v>1105000</v>
      </c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  <c r="FW105" s="115"/>
      <c r="FX105" s="115"/>
      <c r="FY105" s="115"/>
      <c r="FZ105" s="115"/>
      <c r="GA105" s="115"/>
      <c r="GB105" s="115"/>
      <c r="GC105" s="115"/>
      <c r="GD105" s="115"/>
      <c r="GE105" s="115"/>
      <c r="GF105" s="115"/>
      <c r="GG105" s="115"/>
      <c r="GH105" s="115"/>
      <c r="GI105" s="115"/>
      <c r="GJ105" s="115"/>
      <c r="GK105" s="115"/>
      <c r="GL105" s="115"/>
      <c r="GM105" s="115"/>
      <c r="GN105" s="115"/>
      <c r="GO105" s="115"/>
      <c r="GP105" s="115"/>
      <c r="GQ105" s="115"/>
      <c r="GR105" s="115"/>
      <c r="GS105" s="115"/>
      <c r="GT105" s="115"/>
      <c r="GU105" s="115"/>
      <c r="GV105" s="115"/>
      <c r="GW105" s="115"/>
      <c r="GX105" s="115"/>
      <c r="GY105" s="115"/>
      <c r="GZ105" s="115"/>
      <c r="HA105" s="115"/>
      <c r="HB105" s="115"/>
      <c r="HC105" s="115"/>
      <c r="HD105" s="115"/>
      <c r="HE105" s="115"/>
      <c r="HF105" s="115"/>
      <c r="HG105" s="115"/>
      <c r="HH105" s="115"/>
      <c r="HI105" s="115"/>
      <c r="HJ105" s="115"/>
      <c r="HK105" s="115"/>
      <c r="HL105" s="115"/>
      <c r="HM105" s="115"/>
      <c r="HN105" s="115"/>
      <c r="HO105" s="115"/>
      <c r="HP105" s="115"/>
      <c r="HQ105" s="115"/>
      <c r="HR105" s="115"/>
      <c r="HS105" s="115"/>
      <c r="HT105" s="115"/>
      <c r="HU105" s="115"/>
      <c r="HV105" s="115"/>
      <c r="HW105" s="115"/>
      <c r="HX105" s="115"/>
      <c r="HY105" s="115"/>
      <c r="HZ105" s="115"/>
      <c r="IA105" s="115"/>
      <c r="IB105" s="115"/>
      <c r="IC105" s="115"/>
      <c r="ID105" s="115"/>
      <c r="IE105" s="115"/>
      <c r="IF105" s="115"/>
      <c r="IG105" s="115"/>
      <c r="IH105" s="115"/>
      <c r="II105" s="115"/>
      <c r="IJ105" s="115"/>
      <c r="IK105" s="115"/>
      <c r="IL105" s="115"/>
      <c r="IM105" s="115"/>
      <c r="IN105" s="115"/>
      <c r="IO105" s="115"/>
      <c r="IP105" s="115"/>
      <c r="IQ105" s="115"/>
      <c r="IR105" s="115"/>
      <c r="IS105" s="115"/>
      <c r="IT105" s="115"/>
      <c r="IU105" s="115"/>
      <c r="IV105" s="115"/>
    </row>
    <row r="106" spans="1:256" s="116" customFormat="1" ht="25.5">
      <c r="A106" s="120">
        <v>99</v>
      </c>
      <c r="B106" s="111" t="s">
        <v>1151</v>
      </c>
      <c r="C106" s="112" t="s">
        <v>1152</v>
      </c>
      <c r="D106" s="111" t="s">
        <v>1102</v>
      </c>
      <c r="E106" s="113">
        <v>6960000</v>
      </c>
      <c r="F106" s="113">
        <v>5905000</v>
      </c>
      <c r="G106" s="111" t="str">
        <f t="shared" si="1"/>
        <v>K15B</v>
      </c>
      <c r="H106" s="114" t="s">
        <v>4910</v>
      </c>
      <c r="I106" s="114" t="s">
        <v>4847</v>
      </c>
      <c r="J106" s="115"/>
      <c r="K106" s="115">
        <f>VLOOKUP(B106,Sheet3!$A$2:$E$182,5,0)</f>
        <v>5905000</v>
      </c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15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  <c r="FW106" s="115"/>
      <c r="FX106" s="115"/>
      <c r="FY106" s="115"/>
      <c r="FZ106" s="115"/>
      <c r="GA106" s="115"/>
      <c r="GB106" s="115"/>
      <c r="GC106" s="115"/>
      <c r="GD106" s="115"/>
      <c r="GE106" s="115"/>
      <c r="GF106" s="115"/>
      <c r="GG106" s="115"/>
      <c r="GH106" s="115"/>
      <c r="GI106" s="115"/>
      <c r="GJ106" s="115"/>
      <c r="GK106" s="115"/>
      <c r="GL106" s="115"/>
      <c r="GM106" s="115"/>
      <c r="GN106" s="115"/>
      <c r="GO106" s="115"/>
      <c r="GP106" s="115"/>
      <c r="GQ106" s="115"/>
      <c r="GR106" s="115"/>
      <c r="GS106" s="115"/>
      <c r="GT106" s="115"/>
      <c r="GU106" s="115"/>
      <c r="GV106" s="115"/>
      <c r="GW106" s="115"/>
      <c r="GX106" s="115"/>
      <c r="GY106" s="115"/>
      <c r="GZ106" s="115"/>
      <c r="HA106" s="115"/>
      <c r="HB106" s="115"/>
      <c r="HC106" s="115"/>
      <c r="HD106" s="115"/>
      <c r="HE106" s="115"/>
      <c r="HF106" s="115"/>
      <c r="HG106" s="115"/>
      <c r="HH106" s="115"/>
      <c r="HI106" s="115"/>
      <c r="HJ106" s="115"/>
      <c r="HK106" s="115"/>
      <c r="HL106" s="115"/>
      <c r="HM106" s="115"/>
      <c r="HN106" s="115"/>
      <c r="HO106" s="115"/>
      <c r="HP106" s="115"/>
      <c r="HQ106" s="115"/>
      <c r="HR106" s="115"/>
      <c r="HS106" s="115"/>
      <c r="HT106" s="115"/>
      <c r="HU106" s="115"/>
      <c r="HV106" s="115"/>
      <c r="HW106" s="115"/>
      <c r="HX106" s="115"/>
      <c r="HY106" s="115"/>
      <c r="HZ106" s="115"/>
      <c r="IA106" s="115"/>
      <c r="IB106" s="115"/>
      <c r="IC106" s="115"/>
      <c r="ID106" s="115"/>
      <c r="IE106" s="115"/>
      <c r="IF106" s="115"/>
      <c r="IG106" s="115"/>
      <c r="IH106" s="115"/>
      <c r="II106" s="115"/>
      <c r="IJ106" s="115"/>
      <c r="IK106" s="115"/>
      <c r="IL106" s="115"/>
      <c r="IM106" s="115"/>
      <c r="IN106" s="115"/>
      <c r="IO106" s="115"/>
      <c r="IP106" s="115"/>
      <c r="IQ106" s="115"/>
      <c r="IR106" s="115"/>
      <c r="IS106" s="115"/>
      <c r="IT106" s="115"/>
      <c r="IU106" s="115"/>
      <c r="IV106" s="115"/>
    </row>
    <row r="107" spans="1:256" s="116" customFormat="1" ht="25.5">
      <c r="A107" s="120">
        <v>100</v>
      </c>
      <c r="B107" s="111" t="s">
        <v>1512</v>
      </c>
      <c r="C107" s="112" t="s">
        <v>1513</v>
      </c>
      <c r="D107" s="111" t="s">
        <v>1418</v>
      </c>
      <c r="E107" s="113">
        <v>3120000</v>
      </c>
      <c r="F107" s="113">
        <v>2065000</v>
      </c>
      <c r="G107" s="111" t="str">
        <f t="shared" si="1"/>
        <v>K15B</v>
      </c>
      <c r="H107" s="114" t="s">
        <v>4910</v>
      </c>
      <c r="I107" s="114" t="s">
        <v>4847</v>
      </c>
      <c r="J107" s="115"/>
      <c r="K107" s="115">
        <f>VLOOKUP(B107,Sheet3!$A$2:$E$182,5,0)</f>
        <v>2065000</v>
      </c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15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  <c r="FW107" s="115"/>
      <c r="FX107" s="115"/>
      <c r="FY107" s="115"/>
      <c r="FZ107" s="115"/>
      <c r="GA107" s="115"/>
      <c r="GB107" s="115"/>
      <c r="GC107" s="115"/>
      <c r="GD107" s="115"/>
      <c r="GE107" s="115"/>
      <c r="GF107" s="115"/>
      <c r="GG107" s="115"/>
      <c r="GH107" s="115"/>
      <c r="GI107" s="115"/>
      <c r="GJ107" s="115"/>
      <c r="GK107" s="115"/>
      <c r="GL107" s="115"/>
      <c r="GM107" s="115"/>
      <c r="GN107" s="115"/>
      <c r="GO107" s="115"/>
      <c r="GP107" s="115"/>
      <c r="GQ107" s="115"/>
      <c r="GR107" s="115"/>
      <c r="GS107" s="115"/>
      <c r="GT107" s="115"/>
      <c r="GU107" s="115"/>
      <c r="GV107" s="115"/>
      <c r="GW107" s="115"/>
      <c r="GX107" s="115"/>
      <c r="GY107" s="115"/>
      <c r="GZ107" s="115"/>
      <c r="HA107" s="115"/>
      <c r="HB107" s="115"/>
      <c r="HC107" s="115"/>
      <c r="HD107" s="115"/>
      <c r="HE107" s="115"/>
      <c r="HF107" s="115"/>
      <c r="HG107" s="115"/>
      <c r="HH107" s="115"/>
      <c r="HI107" s="115"/>
      <c r="HJ107" s="115"/>
      <c r="HK107" s="115"/>
      <c r="HL107" s="115"/>
      <c r="HM107" s="115"/>
      <c r="HN107" s="115"/>
      <c r="HO107" s="115"/>
      <c r="HP107" s="115"/>
      <c r="HQ107" s="115"/>
      <c r="HR107" s="115"/>
      <c r="HS107" s="115"/>
      <c r="HT107" s="115"/>
      <c r="HU107" s="115"/>
      <c r="HV107" s="115"/>
      <c r="HW107" s="115"/>
      <c r="HX107" s="115"/>
      <c r="HY107" s="115"/>
      <c r="HZ107" s="115"/>
      <c r="IA107" s="115"/>
      <c r="IB107" s="115"/>
      <c r="IC107" s="115"/>
      <c r="ID107" s="115"/>
      <c r="IE107" s="115"/>
      <c r="IF107" s="115"/>
      <c r="IG107" s="115"/>
      <c r="IH107" s="115"/>
      <c r="II107" s="115"/>
      <c r="IJ107" s="115"/>
      <c r="IK107" s="115"/>
      <c r="IL107" s="115"/>
      <c r="IM107" s="115"/>
      <c r="IN107" s="115"/>
      <c r="IO107" s="115"/>
      <c r="IP107" s="115"/>
      <c r="IQ107" s="115"/>
      <c r="IR107" s="115"/>
      <c r="IS107" s="115"/>
      <c r="IT107" s="115"/>
      <c r="IU107" s="115"/>
      <c r="IV107" s="115"/>
    </row>
    <row r="108" spans="1:256" s="116" customFormat="1">
      <c r="A108" s="124">
        <v>101</v>
      </c>
      <c r="B108" s="125" t="s">
        <v>4954</v>
      </c>
      <c r="C108" s="126" t="s">
        <v>4429</v>
      </c>
      <c r="D108" s="125" t="s">
        <v>1179</v>
      </c>
      <c r="E108" s="127">
        <v>4770000</v>
      </c>
      <c r="F108" s="127">
        <v>795000</v>
      </c>
      <c r="G108" s="125" t="str">
        <f t="shared" si="1"/>
        <v>K15C</v>
      </c>
      <c r="H108" s="114" t="s">
        <v>4955</v>
      </c>
      <c r="I108" s="114" t="s">
        <v>4847</v>
      </c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15"/>
      <c r="FZ108" s="115"/>
      <c r="GA108" s="115"/>
      <c r="GB108" s="115"/>
      <c r="GC108" s="115"/>
      <c r="GD108" s="115"/>
      <c r="GE108" s="115"/>
      <c r="GF108" s="115"/>
      <c r="GG108" s="115"/>
      <c r="GH108" s="115"/>
      <c r="GI108" s="115"/>
      <c r="GJ108" s="115"/>
      <c r="GK108" s="115"/>
      <c r="GL108" s="115"/>
      <c r="GM108" s="115"/>
      <c r="GN108" s="115"/>
      <c r="GO108" s="115"/>
      <c r="GP108" s="115"/>
      <c r="GQ108" s="115"/>
      <c r="GR108" s="115"/>
      <c r="GS108" s="115"/>
      <c r="GT108" s="115"/>
      <c r="GU108" s="115"/>
      <c r="GV108" s="115"/>
      <c r="GW108" s="115"/>
      <c r="GX108" s="115"/>
      <c r="GY108" s="115"/>
      <c r="GZ108" s="115"/>
      <c r="HA108" s="115"/>
      <c r="HB108" s="115"/>
      <c r="HC108" s="115"/>
      <c r="HD108" s="115"/>
      <c r="HE108" s="115"/>
      <c r="HF108" s="115"/>
      <c r="HG108" s="115"/>
      <c r="HH108" s="115"/>
      <c r="HI108" s="115"/>
      <c r="HJ108" s="115"/>
      <c r="HK108" s="115"/>
      <c r="HL108" s="115"/>
      <c r="HM108" s="115"/>
      <c r="HN108" s="115"/>
      <c r="HO108" s="115"/>
      <c r="HP108" s="115"/>
      <c r="HQ108" s="115"/>
      <c r="HR108" s="115"/>
      <c r="HS108" s="115"/>
      <c r="HT108" s="115"/>
      <c r="HU108" s="115"/>
      <c r="HV108" s="115"/>
      <c r="HW108" s="115"/>
      <c r="HX108" s="115"/>
      <c r="HY108" s="115"/>
      <c r="HZ108" s="115"/>
      <c r="IA108" s="115"/>
      <c r="IB108" s="115"/>
      <c r="IC108" s="115"/>
      <c r="ID108" s="115"/>
      <c r="IE108" s="115"/>
      <c r="IF108" s="115"/>
      <c r="IG108" s="115"/>
      <c r="IH108" s="115"/>
      <c r="II108" s="115"/>
      <c r="IJ108" s="115"/>
      <c r="IK108" s="115"/>
      <c r="IL108" s="115"/>
      <c r="IM108" s="115"/>
      <c r="IN108" s="115"/>
      <c r="IO108" s="115"/>
      <c r="IP108" s="115"/>
      <c r="IQ108" s="115"/>
      <c r="IR108" s="115"/>
      <c r="IS108" s="115"/>
      <c r="IT108" s="115"/>
      <c r="IU108" s="115"/>
      <c r="IV108" s="115"/>
    </row>
    <row r="109" spans="1:256" s="116" customFormat="1" ht="25.5">
      <c r="A109" s="120">
        <v>102</v>
      </c>
      <c r="B109" s="111" t="s">
        <v>1204</v>
      </c>
      <c r="C109" s="112" t="s">
        <v>1205</v>
      </c>
      <c r="D109" s="111" t="s">
        <v>1206</v>
      </c>
      <c r="E109" s="113">
        <v>2400000</v>
      </c>
      <c r="F109" s="113">
        <v>1345000</v>
      </c>
      <c r="G109" s="111" t="str">
        <f t="shared" si="1"/>
        <v>K15D</v>
      </c>
      <c r="H109" s="114" t="s">
        <v>4956</v>
      </c>
      <c r="I109" s="114" t="s">
        <v>4847</v>
      </c>
      <c r="J109" s="115"/>
      <c r="K109" s="115">
        <f>VLOOKUP(B109,Sheet3!$A$2:$E$182,5,0)</f>
        <v>1345000</v>
      </c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  <c r="FW109" s="115"/>
      <c r="FX109" s="115"/>
      <c r="FY109" s="115"/>
      <c r="FZ109" s="115"/>
      <c r="GA109" s="115"/>
      <c r="GB109" s="115"/>
      <c r="GC109" s="115"/>
      <c r="GD109" s="115"/>
      <c r="GE109" s="115"/>
      <c r="GF109" s="115"/>
      <c r="GG109" s="115"/>
      <c r="GH109" s="115"/>
      <c r="GI109" s="115"/>
      <c r="GJ109" s="115"/>
      <c r="GK109" s="115"/>
      <c r="GL109" s="115"/>
      <c r="GM109" s="115"/>
      <c r="GN109" s="115"/>
      <c r="GO109" s="115"/>
      <c r="GP109" s="115"/>
      <c r="GQ109" s="115"/>
      <c r="GR109" s="115"/>
      <c r="GS109" s="115"/>
      <c r="GT109" s="115"/>
      <c r="GU109" s="115"/>
      <c r="GV109" s="115"/>
      <c r="GW109" s="115"/>
      <c r="GX109" s="115"/>
      <c r="GY109" s="115"/>
      <c r="GZ109" s="115"/>
      <c r="HA109" s="115"/>
      <c r="HB109" s="115"/>
      <c r="HC109" s="115"/>
      <c r="HD109" s="115"/>
      <c r="HE109" s="115"/>
      <c r="HF109" s="115"/>
      <c r="HG109" s="115"/>
      <c r="HH109" s="115"/>
      <c r="HI109" s="115"/>
      <c r="HJ109" s="115"/>
      <c r="HK109" s="115"/>
      <c r="HL109" s="115"/>
      <c r="HM109" s="115"/>
      <c r="HN109" s="115"/>
      <c r="HO109" s="115"/>
      <c r="HP109" s="115"/>
      <c r="HQ109" s="115"/>
      <c r="HR109" s="115"/>
      <c r="HS109" s="115"/>
      <c r="HT109" s="115"/>
      <c r="HU109" s="115"/>
      <c r="HV109" s="115"/>
      <c r="HW109" s="115"/>
      <c r="HX109" s="115"/>
      <c r="HY109" s="115"/>
      <c r="HZ109" s="115"/>
      <c r="IA109" s="115"/>
      <c r="IB109" s="115"/>
      <c r="IC109" s="115"/>
      <c r="ID109" s="115"/>
      <c r="IE109" s="115"/>
      <c r="IF109" s="115"/>
      <c r="IG109" s="115"/>
      <c r="IH109" s="115"/>
      <c r="II109" s="115"/>
      <c r="IJ109" s="115"/>
      <c r="IK109" s="115"/>
      <c r="IL109" s="115"/>
      <c r="IM109" s="115"/>
      <c r="IN109" s="115"/>
      <c r="IO109" s="115"/>
      <c r="IP109" s="115"/>
      <c r="IQ109" s="115"/>
      <c r="IR109" s="115"/>
      <c r="IS109" s="115"/>
      <c r="IT109" s="115"/>
      <c r="IU109" s="115"/>
      <c r="IV109" s="115"/>
    </row>
    <row r="110" spans="1:256" ht="25.5">
      <c r="A110" s="124">
        <v>103</v>
      </c>
      <c r="B110" s="125" t="s">
        <v>4957</v>
      </c>
      <c r="C110" s="126" t="s">
        <v>4958</v>
      </c>
      <c r="D110" s="125" t="s">
        <v>397</v>
      </c>
      <c r="E110" s="127">
        <v>4505000</v>
      </c>
      <c r="F110" s="127">
        <v>155000</v>
      </c>
      <c r="G110" s="125" t="str">
        <f t="shared" si="1"/>
        <v>K16A</v>
      </c>
      <c r="I110" s="71" t="s">
        <v>4918</v>
      </c>
      <c r="K110" s="115"/>
    </row>
    <row r="111" spans="1:256" ht="25.5">
      <c r="A111" s="124">
        <v>104</v>
      </c>
      <c r="B111" s="125" t="s">
        <v>4959</v>
      </c>
      <c r="C111" s="126" t="s">
        <v>4960</v>
      </c>
      <c r="D111" s="125" t="s">
        <v>397</v>
      </c>
      <c r="E111" s="127">
        <v>4505000</v>
      </c>
      <c r="F111" s="127">
        <v>155000</v>
      </c>
      <c r="G111" s="125" t="str">
        <f t="shared" si="1"/>
        <v>K16A</v>
      </c>
      <c r="I111" s="71" t="s">
        <v>4918</v>
      </c>
      <c r="K111" s="115"/>
    </row>
    <row r="112" spans="1:256" ht="25.5">
      <c r="A112" s="124">
        <v>105</v>
      </c>
      <c r="B112" s="125" t="s">
        <v>4961</v>
      </c>
      <c r="C112" s="126" t="s">
        <v>4962</v>
      </c>
      <c r="D112" s="125" t="s">
        <v>402</v>
      </c>
      <c r="E112" s="127">
        <v>4505000</v>
      </c>
      <c r="F112" s="127">
        <v>155000</v>
      </c>
      <c r="G112" s="125" t="str">
        <f t="shared" si="1"/>
        <v>K16A</v>
      </c>
      <c r="H112" s="71" t="s">
        <v>4910</v>
      </c>
      <c r="I112" s="71" t="s">
        <v>4844</v>
      </c>
      <c r="K112" s="115"/>
    </row>
    <row r="113" spans="1:11" ht="25.5">
      <c r="A113" s="124">
        <v>106</v>
      </c>
      <c r="B113" s="125" t="s">
        <v>4963</v>
      </c>
      <c r="C113" s="126" t="s">
        <v>4964</v>
      </c>
      <c r="D113" s="125" t="s">
        <v>402</v>
      </c>
      <c r="E113" s="127">
        <v>4505000</v>
      </c>
      <c r="F113" s="127">
        <v>155000</v>
      </c>
      <c r="G113" s="125" t="str">
        <f t="shared" si="1"/>
        <v>K16A</v>
      </c>
      <c r="I113" s="71" t="s">
        <v>4844</v>
      </c>
      <c r="K113" s="115"/>
    </row>
    <row r="114" spans="1:11" ht="25.5">
      <c r="A114" s="124">
        <v>107</v>
      </c>
      <c r="B114" s="125" t="s">
        <v>4965</v>
      </c>
      <c r="C114" s="126" t="s">
        <v>965</v>
      </c>
      <c r="D114" s="125" t="s">
        <v>402</v>
      </c>
      <c r="E114" s="127">
        <v>4505000</v>
      </c>
      <c r="F114" s="127">
        <v>155000</v>
      </c>
      <c r="G114" s="125" t="str">
        <f t="shared" si="1"/>
        <v>K16A</v>
      </c>
      <c r="I114" s="71" t="s">
        <v>4844</v>
      </c>
      <c r="K114" s="115"/>
    </row>
    <row r="115" spans="1:11" ht="25.5">
      <c r="A115" s="124">
        <v>108</v>
      </c>
      <c r="B115" s="125" t="s">
        <v>4966</v>
      </c>
      <c r="C115" s="126" t="s">
        <v>4967</v>
      </c>
      <c r="D115" s="125" t="s">
        <v>402</v>
      </c>
      <c r="E115" s="127">
        <v>4505000</v>
      </c>
      <c r="F115" s="127">
        <v>155000</v>
      </c>
      <c r="G115" s="125" t="str">
        <f t="shared" si="1"/>
        <v>K16A</v>
      </c>
      <c r="I115" s="71" t="s">
        <v>4844</v>
      </c>
      <c r="K115" s="115"/>
    </row>
    <row r="116" spans="1:11" ht="25.5">
      <c r="A116" s="124">
        <v>109</v>
      </c>
      <c r="B116" s="125" t="s">
        <v>4968</v>
      </c>
      <c r="C116" s="126" t="s">
        <v>4969</v>
      </c>
      <c r="D116" s="125" t="s">
        <v>402</v>
      </c>
      <c r="E116" s="127">
        <v>4505000</v>
      </c>
      <c r="F116" s="127">
        <v>155000</v>
      </c>
      <c r="G116" s="125" t="str">
        <f t="shared" si="1"/>
        <v>K16A</v>
      </c>
      <c r="I116" s="71" t="s">
        <v>4844</v>
      </c>
      <c r="K116" s="115"/>
    </row>
    <row r="117" spans="1:11" ht="25.5">
      <c r="A117" s="124">
        <v>110</v>
      </c>
      <c r="B117" s="125" t="s">
        <v>4970</v>
      </c>
      <c r="C117" s="126" t="s">
        <v>4971</v>
      </c>
      <c r="D117" s="125" t="s">
        <v>402</v>
      </c>
      <c r="E117" s="127">
        <v>4505000</v>
      </c>
      <c r="F117" s="127">
        <v>155000</v>
      </c>
      <c r="G117" s="125" t="str">
        <f t="shared" si="1"/>
        <v>K16A</v>
      </c>
      <c r="I117" s="71" t="s">
        <v>4844</v>
      </c>
      <c r="K117" s="115"/>
    </row>
    <row r="118" spans="1:11" ht="25.5">
      <c r="A118" s="124">
        <v>111</v>
      </c>
      <c r="B118" s="125" t="s">
        <v>4972</v>
      </c>
      <c r="C118" s="126" t="s">
        <v>4973</v>
      </c>
      <c r="D118" s="125" t="s">
        <v>402</v>
      </c>
      <c r="E118" s="127">
        <v>4505000</v>
      </c>
      <c r="F118" s="127">
        <v>155000</v>
      </c>
      <c r="G118" s="125" t="str">
        <f t="shared" si="1"/>
        <v>K16A</v>
      </c>
      <c r="I118" s="71" t="s">
        <v>4844</v>
      </c>
      <c r="K118" s="115"/>
    </row>
    <row r="119" spans="1:11" ht="25.5">
      <c r="A119" s="124">
        <v>112</v>
      </c>
      <c r="B119" s="125" t="s">
        <v>4974</v>
      </c>
      <c r="C119" s="126" t="s">
        <v>4861</v>
      </c>
      <c r="D119" s="125" t="s">
        <v>402</v>
      </c>
      <c r="E119" s="127">
        <v>4505000</v>
      </c>
      <c r="F119" s="127">
        <v>155000</v>
      </c>
      <c r="G119" s="125" t="str">
        <f t="shared" si="1"/>
        <v>K16A</v>
      </c>
      <c r="I119" s="71" t="s">
        <v>4844</v>
      </c>
      <c r="K119" s="115"/>
    </row>
    <row r="120" spans="1:11" ht="25.5">
      <c r="A120" s="124">
        <v>113</v>
      </c>
      <c r="B120" s="125" t="s">
        <v>4975</v>
      </c>
      <c r="C120" s="126" t="s">
        <v>4976</v>
      </c>
      <c r="D120" s="125" t="s">
        <v>402</v>
      </c>
      <c r="E120" s="127">
        <v>4505000</v>
      </c>
      <c r="F120" s="127">
        <v>155000</v>
      </c>
      <c r="G120" s="125" t="str">
        <f t="shared" si="1"/>
        <v>K16A</v>
      </c>
      <c r="I120" s="71" t="s">
        <v>4844</v>
      </c>
      <c r="K120" s="115"/>
    </row>
    <row r="121" spans="1:11" ht="25.5">
      <c r="A121" s="124">
        <v>114</v>
      </c>
      <c r="B121" s="125" t="s">
        <v>4977</v>
      </c>
      <c r="C121" s="126" t="s">
        <v>4978</v>
      </c>
      <c r="D121" s="125" t="s">
        <v>402</v>
      </c>
      <c r="E121" s="127">
        <v>4505000</v>
      </c>
      <c r="F121" s="127">
        <v>155000</v>
      </c>
      <c r="G121" s="125" t="str">
        <f t="shared" si="1"/>
        <v>K16A</v>
      </c>
      <c r="I121" s="71" t="s">
        <v>4844</v>
      </c>
      <c r="K121" s="115"/>
    </row>
    <row r="122" spans="1:11" ht="25.5">
      <c r="A122" s="120">
        <v>115</v>
      </c>
      <c r="B122" s="17" t="s">
        <v>400</v>
      </c>
      <c r="C122" s="18" t="s">
        <v>401</v>
      </c>
      <c r="D122" s="17" t="s">
        <v>402</v>
      </c>
      <c r="E122" s="80">
        <v>3710000</v>
      </c>
      <c r="F122" s="80">
        <v>784000</v>
      </c>
      <c r="G122" s="17" t="str">
        <f t="shared" si="1"/>
        <v>K16A</v>
      </c>
      <c r="I122" s="71" t="s">
        <v>4844</v>
      </c>
      <c r="K122" s="115">
        <f>VLOOKUP(B122,Sheet3!$A$2:$E$182,5,0)</f>
        <v>784000</v>
      </c>
    </row>
    <row r="123" spans="1:11" ht="25.5">
      <c r="A123" s="124">
        <v>116</v>
      </c>
      <c r="B123" s="125" t="s">
        <v>4979</v>
      </c>
      <c r="C123" s="126" t="s">
        <v>4980</v>
      </c>
      <c r="D123" s="125" t="s">
        <v>402</v>
      </c>
      <c r="E123" s="127">
        <v>4505000</v>
      </c>
      <c r="F123" s="127">
        <v>1579000</v>
      </c>
      <c r="G123" s="125" t="str">
        <f t="shared" si="1"/>
        <v>K16A</v>
      </c>
      <c r="I123" s="71" t="s">
        <v>4844</v>
      </c>
      <c r="K123" s="115"/>
    </row>
    <row r="124" spans="1:11" ht="25.5">
      <c r="A124" s="124">
        <v>117</v>
      </c>
      <c r="B124" s="125" t="s">
        <v>4981</v>
      </c>
      <c r="C124" s="126" t="s">
        <v>4982</v>
      </c>
      <c r="D124" s="125" t="s">
        <v>402</v>
      </c>
      <c r="E124" s="127">
        <v>4505000</v>
      </c>
      <c r="F124" s="127">
        <v>155000</v>
      </c>
      <c r="G124" s="125" t="str">
        <f t="shared" si="1"/>
        <v>K16A</v>
      </c>
      <c r="I124" s="71" t="s">
        <v>4844</v>
      </c>
      <c r="K124" s="115"/>
    </row>
    <row r="125" spans="1:11" ht="25.5">
      <c r="A125" s="124">
        <v>118</v>
      </c>
      <c r="B125" s="125" t="s">
        <v>4983</v>
      </c>
      <c r="C125" s="126" t="s">
        <v>4984</v>
      </c>
      <c r="D125" s="125" t="s">
        <v>402</v>
      </c>
      <c r="E125" s="127">
        <v>4505000</v>
      </c>
      <c r="F125" s="127">
        <v>155000</v>
      </c>
      <c r="G125" s="125" t="str">
        <f t="shared" si="1"/>
        <v>K16A</v>
      </c>
      <c r="I125" s="71" t="s">
        <v>4844</v>
      </c>
      <c r="K125" s="115"/>
    </row>
    <row r="126" spans="1:11" ht="25.5">
      <c r="A126" s="124">
        <v>119</v>
      </c>
      <c r="B126" s="125" t="s">
        <v>4985</v>
      </c>
      <c r="C126" s="126" t="s">
        <v>4986</v>
      </c>
      <c r="D126" s="125" t="s">
        <v>402</v>
      </c>
      <c r="E126" s="127">
        <v>4505000</v>
      </c>
      <c r="F126" s="127">
        <v>155000</v>
      </c>
      <c r="G126" s="125" t="str">
        <f t="shared" si="1"/>
        <v>K16A</v>
      </c>
      <c r="I126" s="71" t="s">
        <v>4844</v>
      </c>
      <c r="K126" s="115"/>
    </row>
    <row r="127" spans="1:11" ht="25.5">
      <c r="A127" s="124">
        <v>120</v>
      </c>
      <c r="B127" s="125" t="s">
        <v>4987</v>
      </c>
      <c r="C127" s="126" t="s">
        <v>4988</v>
      </c>
      <c r="D127" s="125" t="s">
        <v>402</v>
      </c>
      <c r="E127" s="127">
        <v>4505000</v>
      </c>
      <c r="F127" s="127">
        <v>155000</v>
      </c>
      <c r="G127" s="125" t="str">
        <f t="shared" si="1"/>
        <v>K16A</v>
      </c>
      <c r="I127" s="71" t="s">
        <v>4844</v>
      </c>
      <c r="K127" s="115"/>
    </row>
    <row r="128" spans="1:11" ht="25.5">
      <c r="A128" s="120">
        <v>121</v>
      </c>
      <c r="B128" s="17" t="s">
        <v>430</v>
      </c>
      <c r="C128" s="18" t="s">
        <v>431</v>
      </c>
      <c r="D128" s="17" t="s">
        <v>407</v>
      </c>
      <c r="E128" s="80">
        <v>1350000</v>
      </c>
      <c r="F128" s="80">
        <v>1350000</v>
      </c>
      <c r="G128" s="17" t="str">
        <f t="shared" si="1"/>
        <v>K16A</v>
      </c>
      <c r="I128" s="71" t="s">
        <v>4922</v>
      </c>
      <c r="K128" s="115">
        <f>VLOOKUP(B128,Sheet3!$A$2:$E$182,5,0)</f>
        <v>1350000</v>
      </c>
    </row>
    <row r="129" spans="1:11" ht="25.5">
      <c r="A129" s="120">
        <v>122</v>
      </c>
      <c r="B129" s="17" t="s">
        <v>438</v>
      </c>
      <c r="C129" s="18" t="s">
        <v>439</v>
      </c>
      <c r="D129" s="17" t="s">
        <v>407</v>
      </c>
      <c r="E129" s="80">
        <v>1350000</v>
      </c>
      <c r="F129" s="80">
        <v>1350000</v>
      </c>
      <c r="G129" s="17" t="str">
        <f t="shared" si="1"/>
        <v>K16A</v>
      </c>
      <c r="I129" s="71" t="s">
        <v>4922</v>
      </c>
      <c r="K129" s="115">
        <f>VLOOKUP(B129,Sheet3!$A$2:$E$182,5,0)</f>
        <v>1350000</v>
      </c>
    </row>
    <row r="130" spans="1:11" ht="25.5">
      <c r="A130" s="120">
        <v>123</v>
      </c>
      <c r="B130" s="17" t="s">
        <v>450</v>
      </c>
      <c r="C130" s="18" t="s">
        <v>451</v>
      </c>
      <c r="D130" s="17" t="s">
        <v>407</v>
      </c>
      <c r="E130" s="80">
        <v>675000</v>
      </c>
      <c r="F130" s="80">
        <v>675000</v>
      </c>
      <c r="G130" s="17" t="str">
        <f t="shared" si="1"/>
        <v>K16A</v>
      </c>
      <c r="I130" s="71" t="s">
        <v>4922</v>
      </c>
      <c r="K130" s="115">
        <f>VLOOKUP(B130,Sheet3!$A$2:$E$182,5,0)</f>
        <v>675000</v>
      </c>
    </row>
    <row r="131" spans="1:11" ht="25.5">
      <c r="A131" s="124">
        <v>124</v>
      </c>
      <c r="B131" s="125" t="s">
        <v>4989</v>
      </c>
      <c r="C131" s="126" t="s">
        <v>4990</v>
      </c>
      <c r="D131" s="125" t="s">
        <v>458</v>
      </c>
      <c r="E131" s="127">
        <v>4505000</v>
      </c>
      <c r="F131" s="127">
        <v>155000</v>
      </c>
      <c r="G131" s="125" t="str">
        <f t="shared" si="1"/>
        <v>K16A</v>
      </c>
      <c r="I131" s="71" t="s">
        <v>4847</v>
      </c>
      <c r="K131" s="115"/>
    </row>
    <row r="132" spans="1:11" ht="25.5">
      <c r="A132" s="124">
        <v>125</v>
      </c>
      <c r="B132" s="125" t="s">
        <v>4991</v>
      </c>
      <c r="C132" s="126" t="s">
        <v>4992</v>
      </c>
      <c r="D132" s="125" t="s">
        <v>458</v>
      </c>
      <c r="E132" s="127">
        <v>4505000</v>
      </c>
      <c r="F132" s="127">
        <v>155000</v>
      </c>
      <c r="G132" s="125" t="str">
        <f t="shared" si="1"/>
        <v>K16A</v>
      </c>
      <c r="I132" s="71" t="s">
        <v>4847</v>
      </c>
      <c r="K132" s="115"/>
    </row>
    <row r="133" spans="1:11" ht="25.5">
      <c r="A133" s="124">
        <v>126</v>
      </c>
      <c r="B133" s="125" t="s">
        <v>4993</v>
      </c>
      <c r="C133" s="126" t="s">
        <v>4994</v>
      </c>
      <c r="D133" s="125" t="s">
        <v>458</v>
      </c>
      <c r="E133" s="127">
        <v>4505000</v>
      </c>
      <c r="F133" s="127">
        <v>155000</v>
      </c>
      <c r="G133" s="125" t="str">
        <f t="shared" si="1"/>
        <v>K16A</v>
      </c>
      <c r="I133" s="71" t="s">
        <v>4847</v>
      </c>
      <c r="K133" s="115"/>
    </row>
    <row r="134" spans="1:11" ht="25.5">
      <c r="A134" s="124">
        <v>127</v>
      </c>
      <c r="B134" s="125" t="s">
        <v>4995</v>
      </c>
      <c r="C134" s="126" t="s">
        <v>4311</v>
      </c>
      <c r="D134" s="125" t="s">
        <v>458</v>
      </c>
      <c r="E134" s="127">
        <v>4505000</v>
      </c>
      <c r="F134" s="127">
        <v>155000</v>
      </c>
      <c r="G134" s="125" t="str">
        <f t="shared" si="1"/>
        <v>K16A</v>
      </c>
      <c r="I134" s="71" t="s">
        <v>4847</v>
      </c>
      <c r="K134" s="115"/>
    </row>
    <row r="135" spans="1:11" ht="25.5">
      <c r="A135" s="124">
        <v>128</v>
      </c>
      <c r="B135" s="125" t="s">
        <v>4996</v>
      </c>
      <c r="C135" s="126" t="s">
        <v>4997</v>
      </c>
      <c r="D135" s="125" t="s">
        <v>458</v>
      </c>
      <c r="E135" s="127">
        <v>4505000</v>
      </c>
      <c r="F135" s="127">
        <v>1579000</v>
      </c>
      <c r="G135" s="125" t="str">
        <f t="shared" si="1"/>
        <v>K16A</v>
      </c>
      <c r="I135" s="71" t="s">
        <v>4847</v>
      </c>
      <c r="K135" s="115"/>
    </row>
    <row r="136" spans="1:11" ht="25.5">
      <c r="A136" s="124">
        <v>129</v>
      </c>
      <c r="B136" s="125" t="s">
        <v>4998</v>
      </c>
      <c r="C136" s="126" t="s">
        <v>4999</v>
      </c>
      <c r="D136" s="125" t="s">
        <v>458</v>
      </c>
      <c r="E136" s="127">
        <v>4505000</v>
      </c>
      <c r="F136" s="127">
        <v>155000</v>
      </c>
      <c r="G136" s="125" t="str">
        <f t="shared" ref="G136:G199" si="2">RIGHT(D136,4)</f>
        <v>K16A</v>
      </c>
      <c r="I136" s="71" t="s">
        <v>4847</v>
      </c>
      <c r="K136" s="115"/>
    </row>
    <row r="137" spans="1:11" ht="25.5">
      <c r="A137" s="124">
        <v>130</v>
      </c>
      <c r="B137" s="125" t="s">
        <v>5000</v>
      </c>
      <c r="C137" s="126" t="s">
        <v>5001</v>
      </c>
      <c r="D137" s="125" t="s">
        <v>458</v>
      </c>
      <c r="E137" s="127">
        <v>4505000</v>
      </c>
      <c r="F137" s="127">
        <v>155000</v>
      </c>
      <c r="G137" s="125" t="str">
        <f t="shared" si="2"/>
        <v>K16A</v>
      </c>
      <c r="I137" s="71" t="s">
        <v>4847</v>
      </c>
      <c r="K137" s="115"/>
    </row>
    <row r="138" spans="1:11" ht="25.5">
      <c r="A138" s="124">
        <v>131</v>
      </c>
      <c r="B138" s="125" t="s">
        <v>5002</v>
      </c>
      <c r="C138" s="126" t="s">
        <v>5003</v>
      </c>
      <c r="D138" s="125" t="s">
        <v>458</v>
      </c>
      <c r="E138" s="127">
        <v>4505000</v>
      </c>
      <c r="F138" s="127">
        <v>155000</v>
      </c>
      <c r="G138" s="125" t="str">
        <f t="shared" si="2"/>
        <v>K16A</v>
      </c>
      <c r="I138" s="71" t="s">
        <v>4847</v>
      </c>
      <c r="K138" s="115"/>
    </row>
    <row r="139" spans="1:11" ht="25.5">
      <c r="A139" s="120">
        <v>132</v>
      </c>
      <c r="B139" s="17" t="s">
        <v>459</v>
      </c>
      <c r="C139" s="18" t="s">
        <v>460</v>
      </c>
      <c r="D139" s="17" t="s">
        <v>458</v>
      </c>
      <c r="E139" s="80">
        <v>3710000</v>
      </c>
      <c r="F139" s="80">
        <v>3710000</v>
      </c>
      <c r="G139" s="17" t="str">
        <f t="shared" si="2"/>
        <v>K16A</v>
      </c>
      <c r="I139" s="71" t="s">
        <v>4847</v>
      </c>
      <c r="K139" s="115">
        <f>VLOOKUP(B139,Sheet3!$A$2:$E$182,5,0)</f>
        <v>3710000</v>
      </c>
    </row>
    <row r="140" spans="1:11" ht="25.5">
      <c r="A140" s="124">
        <v>133</v>
      </c>
      <c r="B140" s="125" t="s">
        <v>5004</v>
      </c>
      <c r="C140" s="126" t="s">
        <v>5005</v>
      </c>
      <c r="D140" s="125" t="s">
        <v>458</v>
      </c>
      <c r="E140" s="127">
        <v>4505000</v>
      </c>
      <c r="F140" s="127">
        <v>155000</v>
      </c>
      <c r="G140" s="125" t="str">
        <f t="shared" si="2"/>
        <v>K16A</v>
      </c>
      <c r="I140" s="71" t="s">
        <v>4847</v>
      </c>
      <c r="K140" s="115"/>
    </row>
    <row r="141" spans="1:11" ht="25.5">
      <c r="A141" s="124">
        <v>134</v>
      </c>
      <c r="B141" s="125" t="s">
        <v>5006</v>
      </c>
      <c r="C141" s="126" t="s">
        <v>5007</v>
      </c>
      <c r="D141" s="125" t="s">
        <v>458</v>
      </c>
      <c r="E141" s="127">
        <v>4505000</v>
      </c>
      <c r="F141" s="127">
        <v>155000</v>
      </c>
      <c r="G141" s="125" t="str">
        <f t="shared" si="2"/>
        <v>K16A</v>
      </c>
      <c r="I141" s="71" t="s">
        <v>4847</v>
      </c>
      <c r="K141" s="115"/>
    </row>
    <row r="142" spans="1:11" ht="25.5">
      <c r="A142" s="124">
        <v>135</v>
      </c>
      <c r="B142" s="125" t="s">
        <v>5008</v>
      </c>
      <c r="C142" s="126" t="s">
        <v>5009</v>
      </c>
      <c r="D142" s="125" t="s">
        <v>458</v>
      </c>
      <c r="E142" s="127">
        <v>4505000</v>
      </c>
      <c r="F142" s="127">
        <v>155000</v>
      </c>
      <c r="G142" s="125" t="str">
        <f t="shared" si="2"/>
        <v>K16A</v>
      </c>
      <c r="I142" s="71" t="s">
        <v>4847</v>
      </c>
      <c r="K142" s="115"/>
    </row>
    <row r="143" spans="1:11" ht="25.5">
      <c r="A143" s="124">
        <v>136</v>
      </c>
      <c r="B143" s="125" t="s">
        <v>5010</v>
      </c>
      <c r="C143" s="126" t="s">
        <v>5011</v>
      </c>
      <c r="D143" s="125" t="s">
        <v>458</v>
      </c>
      <c r="E143" s="127">
        <v>4505000</v>
      </c>
      <c r="F143" s="127">
        <v>155000</v>
      </c>
      <c r="G143" s="125" t="str">
        <f t="shared" si="2"/>
        <v>K16A</v>
      </c>
      <c r="I143" s="71" t="s">
        <v>4847</v>
      </c>
      <c r="K143" s="115"/>
    </row>
    <row r="144" spans="1:11" ht="25.5">
      <c r="A144" s="124">
        <v>137</v>
      </c>
      <c r="B144" s="125" t="s">
        <v>5012</v>
      </c>
      <c r="C144" s="126" t="s">
        <v>5013</v>
      </c>
      <c r="D144" s="125" t="s">
        <v>458</v>
      </c>
      <c r="E144" s="127">
        <v>4505000</v>
      </c>
      <c r="F144" s="127">
        <v>155000</v>
      </c>
      <c r="G144" s="125" t="str">
        <f t="shared" si="2"/>
        <v>K16A</v>
      </c>
      <c r="I144" s="71" t="s">
        <v>4847</v>
      </c>
      <c r="K144" s="115"/>
    </row>
    <row r="145" spans="1:11" ht="25.5">
      <c r="A145" s="124">
        <v>138</v>
      </c>
      <c r="B145" s="125" t="s">
        <v>5014</v>
      </c>
      <c r="C145" s="126" t="s">
        <v>5015</v>
      </c>
      <c r="D145" s="125" t="s">
        <v>458</v>
      </c>
      <c r="E145" s="127">
        <v>4505000</v>
      </c>
      <c r="F145" s="127">
        <v>155000</v>
      </c>
      <c r="G145" s="125" t="str">
        <f t="shared" si="2"/>
        <v>K16A</v>
      </c>
      <c r="I145" s="71" t="s">
        <v>4847</v>
      </c>
      <c r="K145" s="115"/>
    </row>
    <row r="146" spans="1:11" ht="25.5">
      <c r="A146" s="124">
        <v>139</v>
      </c>
      <c r="B146" s="125" t="s">
        <v>5016</v>
      </c>
      <c r="C146" s="126" t="s">
        <v>5017</v>
      </c>
      <c r="D146" s="125" t="s">
        <v>458</v>
      </c>
      <c r="E146" s="127">
        <v>4505000</v>
      </c>
      <c r="F146" s="127">
        <v>155000</v>
      </c>
      <c r="G146" s="125" t="str">
        <f t="shared" si="2"/>
        <v>K16A</v>
      </c>
      <c r="I146" s="71" t="s">
        <v>4847</v>
      </c>
      <c r="K146" s="115"/>
    </row>
    <row r="147" spans="1:11" ht="25.5">
      <c r="A147" s="124">
        <v>140</v>
      </c>
      <c r="B147" s="125" t="s">
        <v>5018</v>
      </c>
      <c r="C147" s="126" t="s">
        <v>5019</v>
      </c>
      <c r="D147" s="125" t="s">
        <v>458</v>
      </c>
      <c r="E147" s="127">
        <v>4505000</v>
      </c>
      <c r="F147" s="127">
        <v>155000</v>
      </c>
      <c r="G147" s="125" t="str">
        <f t="shared" si="2"/>
        <v>K16A</v>
      </c>
      <c r="I147" s="71" t="s">
        <v>4847</v>
      </c>
      <c r="K147" s="115"/>
    </row>
    <row r="148" spans="1:11" ht="25.5">
      <c r="A148" s="120">
        <v>141</v>
      </c>
      <c r="B148" s="17" t="s">
        <v>604</v>
      </c>
      <c r="C148" s="18" t="s">
        <v>605</v>
      </c>
      <c r="D148" s="17" t="s">
        <v>606</v>
      </c>
      <c r="E148" s="80">
        <v>3445000</v>
      </c>
      <c r="F148" s="80">
        <v>2095000</v>
      </c>
      <c r="G148" s="17" t="str">
        <f t="shared" si="2"/>
        <v>K16A</v>
      </c>
      <c r="I148" s="71" t="s">
        <v>4840</v>
      </c>
      <c r="K148" s="115">
        <f>VLOOKUP(B148,Sheet3!$A$2:$E$182,5,0)</f>
        <v>2095000</v>
      </c>
    </row>
    <row r="149" spans="1:11" ht="25.5">
      <c r="A149" s="120">
        <v>142</v>
      </c>
      <c r="B149" s="17" t="s">
        <v>617</v>
      </c>
      <c r="C149" s="18" t="s">
        <v>618</v>
      </c>
      <c r="D149" s="17" t="s">
        <v>606</v>
      </c>
      <c r="E149" s="80">
        <v>4240000</v>
      </c>
      <c r="F149" s="80">
        <v>1314000</v>
      </c>
      <c r="G149" s="17" t="str">
        <f t="shared" si="2"/>
        <v>K16A</v>
      </c>
      <c r="I149" s="71" t="s">
        <v>4840</v>
      </c>
      <c r="K149" s="115">
        <f>VLOOKUP(B149,Sheet3!$A$2:$E$182,5,0)</f>
        <v>1314000</v>
      </c>
    </row>
    <row r="150" spans="1:11" ht="25.5">
      <c r="A150" s="120">
        <v>143</v>
      </c>
      <c r="B150" s="17" t="s">
        <v>647</v>
      </c>
      <c r="C150" s="18" t="s">
        <v>648</v>
      </c>
      <c r="D150" s="17" t="s">
        <v>606</v>
      </c>
      <c r="E150" s="80">
        <v>4240000</v>
      </c>
      <c r="F150" s="80">
        <v>1314000</v>
      </c>
      <c r="G150" s="17" t="str">
        <f t="shared" si="2"/>
        <v>K16A</v>
      </c>
      <c r="I150" s="71" t="s">
        <v>4840</v>
      </c>
      <c r="K150" s="115">
        <f>VLOOKUP(B150,Sheet3!$A$2:$E$182,5,0)</f>
        <v>1314000</v>
      </c>
    </row>
    <row r="151" spans="1:11" ht="25.5">
      <c r="A151" s="120">
        <v>144</v>
      </c>
      <c r="B151" s="17" t="s">
        <v>682</v>
      </c>
      <c r="C151" s="18" t="s">
        <v>683</v>
      </c>
      <c r="D151" s="17" t="s">
        <v>606</v>
      </c>
      <c r="E151" s="80">
        <v>4240000</v>
      </c>
      <c r="F151" s="80">
        <v>1314000</v>
      </c>
      <c r="G151" s="17" t="str">
        <f t="shared" si="2"/>
        <v>K16A</v>
      </c>
      <c r="I151" s="71" t="s">
        <v>4840</v>
      </c>
      <c r="K151" s="115">
        <f>VLOOKUP(B151,Sheet3!$A$2:$E$182,5,0)</f>
        <v>1314000</v>
      </c>
    </row>
    <row r="152" spans="1:11" ht="25.5">
      <c r="A152" s="120">
        <v>145</v>
      </c>
      <c r="B152" s="17" t="s">
        <v>688</v>
      </c>
      <c r="C152" s="18" t="s">
        <v>689</v>
      </c>
      <c r="D152" s="17" t="s">
        <v>606</v>
      </c>
      <c r="E152" s="80">
        <v>4240000</v>
      </c>
      <c r="F152" s="80">
        <v>14000</v>
      </c>
      <c r="G152" s="17" t="str">
        <f t="shared" si="2"/>
        <v>K16A</v>
      </c>
      <c r="I152" s="71" t="s">
        <v>4840</v>
      </c>
      <c r="K152" s="115">
        <f>VLOOKUP(B152,Sheet3!$A$2:$E$182,5,0)</f>
        <v>14000</v>
      </c>
    </row>
    <row r="153" spans="1:11" ht="25.5">
      <c r="A153" s="120">
        <v>146</v>
      </c>
      <c r="B153" s="17" t="s">
        <v>723</v>
      </c>
      <c r="C153" s="18" t="s">
        <v>724</v>
      </c>
      <c r="D153" s="17" t="s">
        <v>725</v>
      </c>
      <c r="E153" s="80">
        <v>4505000</v>
      </c>
      <c r="F153" s="80">
        <v>155000</v>
      </c>
      <c r="G153" s="17" t="str">
        <f t="shared" si="2"/>
        <v>K16A</v>
      </c>
      <c r="I153" s="71" t="s">
        <v>4847</v>
      </c>
      <c r="K153" s="115">
        <f>VLOOKUP(B153,Sheet3!$A$2:$E$182,5,0)</f>
        <v>155000</v>
      </c>
    </row>
    <row r="154" spans="1:11" ht="25.5">
      <c r="A154" s="120">
        <v>147</v>
      </c>
      <c r="B154" s="17" t="s">
        <v>726</v>
      </c>
      <c r="C154" s="18" t="s">
        <v>727</v>
      </c>
      <c r="D154" s="17" t="s">
        <v>725</v>
      </c>
      <c r="E154" s="80">
        <v>4505000</v>
      </c>
      <c r="F154" s="80">
        <v>155000</v>
      </c>
      <c r="G154" s="17" t="str">
        <f t="shared" si="2"/>
        <v>K16A</v>
      </c>
      <c r="I154" s="71" t="s">
        <v>4847</v>
      </c>
      <c r="K154" s="115">
        <f>VLOOKUP(B154,Sheet3!$A$2:$E$182,5,0)</f>
        <v>155000</v>
      </c>
    </row>
    <row r="155" spans="1:11" ht="25.5">
      <c r="A155" s="120">
        <v>148</v>
      </c>
      <c r="B155" s="17" t="s">
        <v>728</v>
      </c>
      <c r="C155" s="18" t="s">
        <v>5020</v>
      </c>
      <c r="D155" s="17" t="s">
        <v>725</v>
      </c>
      <c r="E155" s="80">
        <v>4505000</v>
      </c>
      <c r="F155" s="80">
        <v>155000</v>
      </c>
      <c r="G155" s="17" t="str">
        <f t="shared" si="2"/>
        <v>K16A</v>
      </c>
      <c r="I155" s="71" t="s">
        <v>4847</v>
      </c>
      <c r="K155" s="115">
        <f>VLOOKUP(B155,Sheet3!$A$2:$E$182,5,0)</f>
        <v>155000</v>
      </c>
    </row>
    <row r="156" spans="1:11" ht="25.5">
      <c r="A156" s="120">
        <v>149</v>
      </c>
      <c r="B156" s="17" t="s">
        <v>735</v>
      </c>
      <c r="C156" s="18" t="s">
        <v>736</v>
      </c>
      <c r="D156" s="17" t="s">
        <v>737</v>
      </c>
      <c r="E156" s="80">
        <v>3710000</v>
      </c>
      <c r="F156" s="80">
        <v>3710000</v>
      </c>
      <c r="G156" s="17" t="str">
        <f t="shared" si="2"/>
        <v>K16A</v>
      </c>
      <c r="I156" s="71" t="s">
        <v>4847</v>
      </c>
      <c r="K156" s="115">
        <f>VLOOKUP(B156,Sheet3!$A$2:$E$182,5,0)</f>
        <v>3710000</v>
      </c>
    </row>
    <row r="157" spans="1:11" ht="25.5">
      <c r="A157" s="120">
        <v>150</v>
      </c>
      <c r="B157" s="17" t="s">
        <v>738</v>
      </c>
      <c r="C157" s="18" t="s">
        <v>739</v>
      </c>
      <c r="D157" s="17" t="s">
        <v>737</v>
      </c>
      <c r="E157" s="80">
        <v>4505000</v>
      </c>
      <c r="F157" s="80">
        <v>155000</v>
      </c>
      <c r="G157" s="17" t="str">
        <f t="shared" si="2"/>
        <v>K16A</v>
      </c>
      <c r="I157" s="71" t="s">
        <v>4847</v>
      </c>
      <c r="K157" s="115">
        <f>VLOOKUP(B157,Sheet3!$A$2:$E$182,5,0)</f>
        <v>155000</v>
      </c>
    </row>
    <row r="158" spans="1:11" ht="25.5">
      <c r="A158" s="120">
        <v>151</v>
      </c>
      <c r="B158" s="17" t="s">
        <v>740</v>
      </c>
      <c r="C158" s="18" t="s">
        <v>741</v>
      </c>
      <c r="D158" s="17" t="s">
        <v>737</v>
      </c>
      <c r="E158" s="80">
        <v>4505000</v>
      </c>
      <c r="F158" s="80">
        <v>155000</v>
      </c>
      <c r="G158" s="17" t="str">
        <f t="shared" si="2"/>
        <v>K16A</v>
      </c>
      <c r="I158" s="71" t="s">
        <v>4847</v>
      </c>
      <c r="K158" s="115">
        <f>VLOOKUP(B158,Sheet3!$A$2:$E$182,5,0)</f>
        <v>155000</v>
      </c>
    </row>
    <row r="159" spans="1:11" ht="25.5">
      <c r="A159" s="120">
        <v>152</v>
      </c>
      <c r="B159" s="17" t="s">
        <v>742</v>
      </c>
      <c r="C159" s="18" t="s">
        <v>743</v>
      </c>
      <c r="D159" s="17" t="s">
        <v>737</v>
      </c>
      <c r="E159" s="80">
        <v>4505000</v>
      </c>
      <c r="F159" s="80">
        <v>155000</v>
      </c>
      <c r="G159" s="17" t="str">
        <f t="shared" si="2"/>
        <v>K16A</v>
      </c>
      <c r="I159" s="71" t="s">
        <v>4847</v>
      </c>
      <c r="K159" s="115">
        <f>VLOOKUP(B159,Sheet3!$A$2:$E$182,5,0)</f>
        <v>155000</v>
      </c>
    </row>
    <row r="160" spans="1:11" ht="25.5">
      <c r="A160" s="124">
        <v>153</v>
      </c>
      <c r="B160" s="125" t="s">
        <v>5021</v>
      </c>
      <c r="C160" s="126" t="s">
        <v>5022</v>
      </c>
      <c r="D160" s="125" t="s">
        <v>750</v>
      </c>
      <c r="E160" s="127">
        <v>4505000</v>
      </c>
      <c r="F160" s="127">
        <v>155000</v>
      </c>
      <c r="G160" s="125" t="str">
        <f t="shared" si="2"/>
        <v>K16A</v>
      </c>
      <c r="I160" s="71" t="s">
        <v>4947</v>
      </c>
      <c r="K160" s="115"/>
    </row>
    <row r="161" spans="1:11" ht="25.5">
      <c r="A161" s="124">
        <v>154</v>
      </c>
      <c r="B161" s="125" t="s">
        <v>5023</v>
      </c>
      <c r="C161" s="126" t="s">
        <v>5024</v>
      </c>
      <c r="D161" s="125" t="s">
        <v>750</v>
      </c>
      <c r="E161" s="127">
        <v>4505000</v>
      </c>
      <c r="F161" s="127">
        <v>155000</v>
      </c>
      <c r="G161" s="125" t="str">
        <f t="shared" si="2"/>
        <v>K16A</v>
      </c>
      <c r="I161" s="71" t="s">
        <v>4947</v>
      </c>
      <c r="K161" s="115"/>
    </row>
    <row r="162" spans="1:11" ht="25.5">
      <c r="A162" s="124">
        <v>155</v>
      </c>
      <c r="B162" s="125" t="s">
        <v>5025</v>
      </c>
      <c r="C162" s="126" t="s">
        <v>2123</v>
      </c>
      <c r="D162" s="125" t="s">
        <v>750</v>
      </c>
      <c r="E162" s="127">
        <v>4505000</v>
      </c>
      <c r="F162" s="127">
        <v>155000</v>
      </c>
      <c r="G162" s="125" t="str">
        <f t="shared" si="2"/>
        <v>K16A</v>
      </c>
      <c r="I162" s="71" t="s">
        <v>4947</v>
      </c>
      <c r="K162" s="115"/>
    </row>
    <row r="163" spans="1:11" ht="25.5">
      <c r="A163" s="124">
        <v>156</v>
      </c>
      <c r="B163" s="125" t="s">
        <v>5026</v>
      </c>
      <c r="C163" s="126" t="s">
        <v>5027</v>
      </c>
      <c r="D163" s="125" t="s">
        <v>750</v>
      </c>
      <c r="E163" s="127">
        <v>4505000</v>
      </c>
      <c r="F163" s="127">
        <v>155000</v>
      </c>
      <c r="G163" s="125" t="str">
        <f t="shared" si="2"/>
        <v>K16A</v>
      </c>
      <c r="I163" s="71" t="s">
        <v>4947</v>
      </c>
      <c r="K163" s="115"/>
    </row>
    <row r="164" spans="1:11" ht="25.5">
      <c r="A164" s="124">
        <v>157</v>
      </c>
      <c r="B164" s="125" t="s">
        <v>5028</v>
      </c>
      <c r="C164" s="126" t="s">
        <v>5029</v>
      </c>
      <c r="D164" s="125" t="s">
        <v>750</v>
      </c>
      <c r="E164" s="127">
        <v>4505000</v>
      </c>
      <c r="F164" s="127">
        <v>155000</v>
      </c>
      <c r="G164" s="125" t="str">
        <f t="shared" si="2"/>
        <v>K16A</v>
      </c>
      <c r="I164" s="71" t="s">
        <v>4947</v>
      </c>
      <c r="K164" s="115"/>
    </row>
    <row r="165" spans="1:11" ht="25.5">
      <c r="A165" s="124">
        <v>158</v>
      </c>
      <c r="B165" s="125" t="s">
        <v>5030</v>
      </c>
      <c r="C165" s="126" t="s">
        <v>5031</v>
      </c>
      <c r="D165" s="125" t="s">
        <v>750</v>
      </c>
      <c r="E165" s="127">
        <v>4505000</v>
      </c>
      <c r="F165" s="127">
        <v>155000</v>
      </c>
      <c r="G165" s="125" t="str">
        <f t="shared" si="2"/>
        <v>K16A</v>
      </c>
      <c r="I165" s="71" t="s">
        <v>4947</v>
      </c>
      <c r="K165" s="115"/>
    </row>
    <row r="166" spans="1:11" ht="25.5">
      <c r="A166" s="124">
        <v>159</v>
      </c>
      <c r="B166" s="125" t="s">
        <v>5032</v>
      </c>
      <c r="C166" s="126" t="s">
        <v>5033</v>
      </c>
      <c r="D166" s="125" t="s">
        <v>750</v>
      </c>
      <c r="E166" s="127">
        <v>4505000</v>
      </c>
      <c r="F166" s="127">
        <v>155000</v>
      </c>
      <c r="G166" s="125" t="str">
        <f t="shared" si="2"/>
        <v>K16A</v>
      </c>
      <c r="I166" s="71" t="s">
        <v>4947</v>
      </c>
      <c r="K166" s="115"/>
    </row>
    <row r="167" spans="1:11" ht="25.5">
      <c r="A167" s="124">
        <v>160</v>
      </c>
      <c r="B167" s="125" t="s">
        <v>5034</v>
      </c>
      <c r="C167" s="126" t="s">
        <v>5035</v>
      </c>
      <c r="D167" s="125" t="s">
        <v>750</v>
      </c>
      <c r="E167" s="127">
        <v>4505000</v>
      </c>
      <c r="F167" s="127">
        <v>155000</v>
      </c>
      <c r="G167" s="125" t="str">
        <f t="shared" si="2"/>
        <v>K16A</v>
      </c>
      <c r="I167" s="71" t="s">
        <v>4947</v>
      </c>
      <c r="K167" s="115"/>
    </row>
    <row r="168" spans="1:11" ht="25.5">
      <c r="A168" s="124">
        <v>161</v>
      </c>
      <c r="B168" s="125" t="s">
        <v>5036</v>
      </c>
      <c r="C168" s="126" t="s">
        <v>5037</v>
      </c>
      <c r="D168" s="125" t="s">
        <v>750</v>
      </c>
      <c r="E168" s="127">
        <v>4505000</v>
      </c>
      <c r="F168" s="127">
        <v>155000</v>
      </c>
      <c r="G168" s="125" t="str">
        <f t="shared" si="2"/>
        <v>K16A</v>
      </c>
      <c r="I168" s="71" t="s">
        <v>4947</v>
      </c>
      <c r="K168" s="115"/>
    </row>
    <row r="169" spans="1:11" ht="25.5">
      <c r="A169" s="124">
        <v>162</v>
      </c>
      <c r="B169" s="125" t="s">
        <v>5038</v>
      </c>
      <c r="C169" s="126" t="s">
        <v>5039</v>
      </c>
      <c r="D169" s="125" t="s">
        <v>5040</v>
      </c>
      <c r="E169" s="127">
        <v>4240000</v>
      </c>
      <c r="F169" s="127">
        <v>4240000</v>
      </c>
      <c r="G169" s="125" t="str">
        <f t="shared" si="2"/>
        <v>K16A</v>
      </c>
      <c r="I169" s="71" t="s">
        <v>4840</v>
      </c>
      <c r="K169" s="115"/>
    </row>
    <row r="170" spans="1:11" ht="25.5">
      <c r="A170" s="124">
        <v>163</v>
      </c>
      <c r="B170" s="125" t="s">
        <v>5041</v>
      </c>
      <c r="C170" s="126" t="s">
        <v>5042</v>
      </c>
      <c r="D170" s="125" t="s">
        <v>5040</v>
      </c>
      <c r="E170" s="127">
        <v>4240000</v>
      </c>
      <c r="F170" s="127">
        <v>314000</v>
      </c>
      <c r="G170" s="125" t="str">
        <f t="shared" si="2"/>
        <v>K16A</v>
      </c>
      <c r="I170" s="71" t="s">
        <v>4840</v>
      </c>
      <c r="K170" s="115"/>
    </row>
    <row r="171" spans="1:11" ht="25.5">
      <c r="A171" s="124">
        <v>164</v>
      </c>
      <c r="B171" s="125" t="s">
        <v>5043</v>
      </c>
      <c r="C171" s="126" t="s">
        <v>5044</v>
      </c>
      <c r="D171" s="125" t="s">
        <v>755</v>
      </c>
      <c r="E171" s="127">
        <v>4505000</v>
      </c>
      <c r="F171" s="127">
        <v>155000</v>
      </c>
      <c r="G171" s="125" t="str">
        <f t="shared" si="2"/>
        <v>K16A</v>
      </c>
      <c r="I171" s="71" t="s">
        <v>4847</v>
      </c>
      <c r="K171" s="115"/>
    </row>
    <row r="172" spans="1:11" ht="25.5">
      <c r="A172" s="124">
        <v>165</v>
      </c>
      <c r="B172" s="125" t="s">
        <v>5045</v>
      </c>
      <c r="C172" s="126" t="s">
        <v>5046</v>
      </c>
      <c r="D172" s="125" t="s">
        <v>755</v>
      </c>
      <c r="E172" s="127">
        <v>4505000</v>
      </c>
      <c r="F172" s="127">
        <v>155000</v>
      </c>
      <c r="G172" s="125" t="str">
        <f t="shared" si="2"/>
        <v>K16A</v>
      </c>
      <c r="I172" s="71" t="s">
        <v>4847</v>
      </c>
      <c r="K172" s="115"/>
    </row>
    <row r="173" spans="1:11" ht="25.5">
      <c r="A173" s="124">
        <v>166</v>
      </c>
      <c r="B173" s="125" t="s">
        <v>5047</v>
      </c>
      <c r="C173" s="126" t="s">
        <v>5048</v>
      </c>
      <c r="D173" s="125" t="s">
        <v>755</v>
      </c>
      <c r="E173" s="127">
        <v>4505000</v>
      </c>
      <c r="F173" s="127">
        <v>155000</v>
      </c>
      <c r="G173" s="125" t="str">
        <f t="shared" si="2"/>
        <v>K16A</v>
      </c>
      <c r="I173" s="71" t="s">
        <v>4847</v>
      </c>
      <c r="K173" s="115"/>
    </row>
    <row r="174" spans="1:11" ht="25.5">
      <c r="A174" s="124">
        <v>167</v>
      </c>
      <c r="B174" s="125" t="s">
        <v>5049</v>
      </c>
      <c r="C174" s="126" t="s">
        <v>5050</v>
      </c>
      <c r="D174" s="125" t="s">
        <v>755</v>
      </c>
      <c r="E174" s="127">
        <v>4505000</v>
      </c>
      <c r="F174" s="127">
        <v>155000</v>
      </c>
      <c r="G174" s="125" t="str">
        <f t="shared" si="2"/>
        <v>K16A</v>
      </c>
      <c r="I174" s="71" t="s">
        <v>4847</v>
      </c>
      <c r="K174" s="115"/>
    </row>
    <row r="175" spans="1:11" ht="25.5">
      <c r="A175" s="124">
        <v>168</v>
      </c>
      <c r="B175" s="125" t="s">
        <v>5051</v>
      </c>
      <c r="C175" s="126" t="s">
        <v>5050</v>
      </c>
      <c r="D175" s="125" t="s">
        <v>755</v>
      </c>
      <c r="E175" s="127">
        <v>4505000</v>
      </c>
      <c r="F175" s="127">
        <v>155000</v>
      </c>
      <c r="G175" s="125" t="str">
        <f t="shared" si="2"/>
        <v>K16A</v>
      </c>
      <c r="I175" s="71" t="s">
        <v>4847</v>
      </c>
      <c r="K175" s="115"/>
    </row>
    <row r="176" spans="1:11" ht="25.5">
      <c r="A176" s="124">
        <v>169</v>
      </c>
      <c r="B176" s="125" t="s">
        <v>5052</v>
      </c>
      <c r="C176" s="126" t="s">
        <v>5053</v>
      </c>
      <c r="D176" s="125" t="s">
        <v>755</v>
      </c>
      <c r="E176" s="127">
        <v>4505000</v>
      </c>
      <c r="F176" s="127">
        <v>155000</v>
      </c>
      <c r="G176" s="125" t="str">
        <f t="shared" si="2"/>
        <v>K16A</v>
      </c>
      <c r="I176" s="71" t="s">
        <v>4847</v>
      </c>
      <c r="K176" s="115"/>
    </row>
    <row r="177" spans="1:11" ht="25.5">
      <c r="A177" s="124">
        <v>170</v>
      </c>
      <c r="B177" s="125" t="s">
        <v>5054</v>
      </c>
      <c r="C177" s="126" t="s">
        <v>5055</v>
      </c>
      <c r="D177" s="125" t="s">
        <v>755</v>
      </c>
      <c r="E177" s="127">
        <v>4505000</v>
      </c>
      <c r="F177" s="127">
        <v>155000</v>
      </c>
      <c r="G177" s="125" t="str">
        <f t="shared" si="2"/>
        <v>K16A</v>
      </c>
      <c r="I177" s="71" t="s">
        <v>4847</v>
      </c>
      <c r="K177" s="115"/>
    </row>
    <row r="178" spans="1:11" ht="25.5">
      <c r="A178" s="124">
        <v>171</v>
      </c>
      <c r="B178" s="125" t="s">
        <v>5056</v>
      </c>
      <c r="C178" s="126" t="s">
        <v>5057</v>
      </c>
      <c r="D178" s="125" t="s">
        <v>755</v>
      </c>
      <c r="E178" s="127">
        <v>4505000</v>
      </c>
      <c r="F178" s="127">
        <v>155000</v>
      </c>
      <c r="G178" s="125" t="str">
        <f t="shared" si="2"/>
        <v>K16A</v>
      </c>
      <c r="I178" s="71" t="s">
        <v>4847</v>
      </c>
      <c r="K178" s="115"/>
    </row>
    <row r="179" spans="1:11" ht="25.5">
      <c r="A179" s="124">
        <v>172</v>
      </c>
      <c r="B179" s="125" t="s">
        <v>5058</v>
      </c>
      <c r="C179" s="126" t="s">
        <v>5059</v>
      </c>
      <c r="D179" s="125" t="s">
        <v>755</v>
      </c>
      <c r="E179" s="127">
        <v>4505000</v>
      </c>
      <c r="F179" s="127">
        <v>155000</v>
      </c>
      <c r="G179" s="125" t="str">
        <f t="shared" si="2"/>
        <v>K16A</v>
      </c>
      <c r="I179" s="71" t="s">
        <v>4847</v>
      </c>
      <c r="K179" s="115"/>
    </row>
    <row r="180" spans="1:11" ht="25.5">
      <c r="A180" s="124">
        <v>173</v>
      </c>
      <c r="B180" s="125" t="s">
        <v>5060</v>
      </c>
      <c r="C180" s="126" t="s">
        <v>5061</v>
      </c>
      <c r="D180" s="125" t="s">
        <v>755</v>
      </c>
      <c r="E180" s="127">
        <v>4505000</v>
      </c>
      <c r="F180" s="127">
        <v>155000</v>
      </c>
      <c r="G180" s="125" t="str">
        <f t="shared" si="2"/>
        <v>K16A</v>
      </c>
      <c r="I180" s="71" t="s">
        <v>4847</v>
      </c>
      <c r="K180" s="115"/>
    </row>
    <row r="181" spans="1:11" ht="25.5">
      <c r="A181" s="124">
        <v>174</v>
      </c>
      <c r="B181" s="125" t="s">
        <v>5062</v>
      </c>
      <c r="C181" s="126" t="s">
        <v>5063</v>
      </c>
      <c r="D181" s="125" t="s">
        <v>755</v>
      </c>
      <c r="E181" s="127">
        <v>4505000</v>
      </c>
      <c r="F181" s="127">
        <v>1579000</v>
      </c>
      <c r="G181" s="125" t="str">
        <f t="shared" si="2"/>
        <v>K16A</v>
      </c>
      <c r="I181" s="71" t="s">
        <v>4847</v>
      </c>
      <c r="K181" s="115"/>
    </row>
    <row r="182" spans="1:11" ht="25.5">
      <c r="A182" s="124">
        <v>175</v>
      </c>
      <c r="B182" s="125" t="s">
        <v>5064</v>
      </c>
      <c r="C182" s="126" t="s">
        <v>5065</v>
      </c>
      <c r="D182" s="125" t="s">
        <v>755</v>
      </c>
      <c r="E182" s="127">
        <v>4505000</v>
      </c>
      <c r="F182" s="127">
        <v>155000</v>
      </c>
      <c r="G182" s="125" t="str">
        <f t="shared" si="2"/>
        <v>K16A</v>
      </c>
      <c r="I182" s="71" t="s">
        <v>4847</v>
      </c>
      <c r="K182" s="115"/>
    </row>
    <row r="183" spans="1:11" ht="25.5">
      <c r="A183" s="124">
        <v>176</v>
      </c>
      <c r="B183" s="125" t="s">
        <v>5066</v>
      </c>
      <c r="C183" s="126" t="s">
        <v>3193</v>
      </c>
      <c r="D183" s="125" t="s">
        <v>755</v>
      </c>
      <c r="E183" s="127">
        <v>3710000</v>
      </c>
      <c r="F183" s="127">
        <v>784000</v>
      </c>
      <c r="G183" s="125" t="str">
        <f t="shared" si="2"/>
        <v>K16A</v>
      </c>
      <c r="I183" s="71" t="s">
        <v>4847</v>
      </c>
      <c r="K183" s="115"/>
    </row>
    <row r="184" spans="1:11" ht="25.5">
      <c r="A184" s="124">
        <v>177</v>
      </c>
      <c r="B184" s="125" t="s">
        <v>5067</v>
      </c>
      <c r="C184" s="126" t="s">
        <v>5068</v>
      </c>
      <c r="D184" s="125" t="s">
        <v>755</v>
      </c>
      <c r="E184" s="127">
        <v>4505000</v>
      </c>
      <c r="F184" s="127">
        <v>155000</v>
      </c>
      <c r="G184" s="125" t="str">
        <f t="shared" si="2"/>
        <v>K16A</v>
      </c>
      <c r="I184" s="71" t="s">
        <v>4847</v>
      </c>
      <c r="K184" s="115"/>
    </row>
    <row r="185" spans="1:11" ht="25.5">
      <c r="A185" s="124">
        <v>178</v>
      </c>
      <c r="B185" s="125" t="s">
        <v>5069</v>
      </c>
      <c r="C185" s="126" t="s">
        <v>5070</v>
      </c>
      <c r="D185" s="125" t="s">
        <v>755</v>
      </c>
      <c r="E185" s="127">
        <v>4505000</v>
      </c>
      <c r="F185" s="127">
        <v>1579000</v>
      </c>
      <c r="G185" s="125" t="str">
        <f t="shared" si="2"/>
        <v>K16A</v>
      </c>
      <c r="I185" s="71" t="s">
        <v>4847</v>
      </c>
      <c r="K185" s="115"/>
    </row>
    <row r="186" spans="1:11" ht="25.5">
      <c r="A186" s="124">
        <v>179</v>
      </c>
      <c r="B186" s="125" t="s">
        <v>5071</v>
      </c>
      <c r="C186" s="126" t="s">
        <v>5072</v>
      </c>
      <c r="D186" s="125" t="s">
        <v>755</v>
      </c>
      <c r="E186" s="127">
        <v>3710000</v>
      </c>
      <c r="F186" s="127">
        <v>784000</v>
      </c>
      <c r="G186" s="125" t="str">
        <f t="shared" si="2"/>
        <v>K16A</v>
      </c>
      <c r="I186" s="71" t="s">
        <v>4847</v>
      </c>
      <c r="K186" s="115"/>
    </row>
    <row r="187" spans="1:11" ht="25.5">
      <c r="A187" s="120">
        <v>180</v>
      </c>
      <c r="B187" s="17" t="s">
        <v>756</v>
      </c>
      <c r="C187" s="18" t="s">
        <v>757</v>
      </c>
      <c r="D187" s="17" t="s">
        <v>755</v>
      </c>
      <c r="E187" s="80">
        <v>3710000</v>
      </c>
      <c r="F187" s="80">
        <v>3710000</v>
      </c>
      <c r="G187" s="17" t="str">
        <f t="shared" si="2"/>
        <v>K16A</v>
      </c>
      <c r="I187" s="71" t="s">
        <v>4847</v>
      </c>
      <c r="K187" s="115">
        <f>VLOOKUP(B187,Sheet3!$A$2:$E$182,5,0)</f>
        <v>3710000</v>
      </c>
    </row>
    <row r="188" spans="1:11" ht="25.5">
      <c r="A188" s="124">
        <v>181</v>
      </c>
      <c r="B188" s="125" t="s">
        <v>5073</v>
      </c>
      <c r="C188" s="126" t="s">
        <v>5074</v>
      </c>
      <c r="D188" s="125" t="s">
        <v>755</v>
      </c>
      <c r="E188" s="127">
        <v>4505000</v>
      </c>
      <c r="F188" s="127">
        <v>155000</v>
      </c>
      <c r="G188" s="125" t="str">
        <f t="shared" si="2"/>
        <v>K16A</v>
      </c>
      <c r="I188" s="71" t="s">
        <v>4847</v>
      </c>
      <c r="K188" s="115"/>
    </row>
    <row r="189" spans="1:11" ht="25.5">
      <c r="A189" s="124">
        <v>182</v>
      </c>
      <c r="B189" s="125" t="s">
        <v>5075</v>
      </c>
      <c r="C189" s="126" t="s">
        <v>5076</v>
      </c>
      <c r="D189" s="125" t="s">
        <v>755</v>
      </c>
      <c r="E189" s="127">
        <v>3710000</v>
      </c>
      <c r="F189" s="127">
        <v>784000</v>
      </c>
      <c r="G189" s="125" t="str">
        <f t="shared" si="2"/>
        <v>K16A</v>
      </c>
      <c r="I189" s="71" t="s">
        <v>4847</v>
      </c>
      <c r="K189" s="115"/>
    </row>
    <row r="190" spans="1:11" ht="25.5">
      <c r="A190" s="124">
        <v>183</v>
      </c>
      <c r="B190" s="125" t="s">
        <v>5077</v>
      </c>
      <c r="C190" s="126" t="s">
        <v>5078</v>
      </c>
      <c r="D190" s="125" t="s">
        <v>755</v>
      </c>
      <c r="E190" s="127">
        <v>4505000</v>
      </c>
      <c r="F190" s="127">
        <v>155000</v>
      </c>
      <c r="G190" s="125" t="str">
        <f t="shared" si="2"/>
        <v>K16A</v>
      </c>
      <c r="H190" s="71" t="s">
        <v>4910</v>
      </c>
      <c r="I190" s="71" t="s">
        <v>4847</v>
      </c>
      <c r="K190" s="115"/>
    </row>
    <row r="191" spans="1:11" ht="25.5">
      <c r="A191" s="124">
        <v>184</v>
      </c>
      <c r="B191" s="125" t="s">
        <v>5079</v>
      </c>
      <c r="C191" s="126" t="s">
        <v>5080</v>
      </c>
      <c r="D191" s="125" t="s">
        <v>755</v>
      </c>
      <c r="E191" s="127">
        <v>4505000</v>
      </c>
      <c r="F191" s="127">
        <v>155000</v>
      </c>
      <c r="G191" s="125" t="str">
        <f t="shared" si="2"/>
        <v>K16A</v>
      </c>
      <c r="I191" s="71" t="s">
        <v>4847</v>
      </c>
      <c r="K191" s="115"/>
    </row>
    <row r="192" spans="1:11" ht="25.5">
      <c r="A192" s="124">
        <v>185</v>
      </c>
      <c r="B192" s="125" t="s">
        <v>5081</v>
      </c>
      <c r="C192" s="126" t="s">
        <v>5082</v>
      </c>
      <c r="D192" s="125" t="s">
        <v>755</v>
      </c>
      <c r="E192" s="127">
        <v>4505000</v>
      </c>
      <c r="F192" s="127">
        <v>155000</v>
      </c>
      <c r="G192" s="125" t="str">
        <f t="shared" si="2"/>
        <v>K16A</v>
      </c>
      <c r="I192" s="71" t="s">
        <v>4847</v>
      </c>
      <c r="K192" s="115"/>
    </row>
    <row r="193" spans="1:11" ht="25.5">
      <c r="A193" s="124">
        <v>186</v>
      </c>
      <c r="B193" s="125" t="s">
        <v>5083</v>
      </c>
      <c r="C193" s="126" t="s">
        <v>5084</v>
      </c>
      <c r="D193" s="125" t="s">
        <v>755</v>
      </c>
      <c r="E193" s="127">
        <v>4505000</v>
      </c>
      <c r="F193" s="127">
        <v>155000</v>
      </c>
      <c r="G193" s="125" t="str">
        <f t="shared" si="2"/>
        <v>K16A</v>
      </c>
      <c r="I193" s="71" t="s">
        <v>4847</v>
      </c>
      <c r="K193" s="115"/>
    </row>
    <row r="194" spans="1:11" ht="25.5">
      <c r="A194" s="124">
        <v>187</v>
      </c>
      <c r="B194" s="125" t="s">
        <v>5085</v>
      </c>
      <c r="C194" s="126" t="s">
        <v>5086</v>
      </c>
      <c r="D194" s="125" t="s">
        <v>755</v>
      </c>
      <c r="E194" s="127">
        <v>4505000</v>
      </c>
      <c r="F194" s="127">
        <v>1579000</v>
      </c>
      <c r="G194" s="125" t="str">
        <f t="shared" si="2"/>
        <v>K16A</v>
      </c>
      <c r="I194" s="71" t="s">
        <v>4847</v>
      </c>
      <c r="K194" s="115"/>
    </row>
    <row r="195" spans="1:11" ht="25.5">
      <c r="A195" s="124">
        <v>188</v>
      </c>
      <c r="B195" s="125" t="s">
        <v>5087</v>
      </c>
      <c r="C195" s="126" t="s">
        <v>5088</v>
      </c>
      <c r="D195" s="125" t="s">
        <v>755</v>
      </c>
      <c r="E195" s="127">
        <v>4505000</v>
      </c>
      <c r="F195" s="127">
        <v>155000</v>
      </c>
      <c r="G195" s="125" t="str">
        <f t="shared" si="2"/>
        <v>K16A</v>
      </c>
      <c r="I195" s="71" t="s">
        <v>4847</v>
      </c>
      <c r="K195" s="115"/>
    </row>
    <row r="196" spans="1:11" ht="25.5">
      <c r="A196" s="124">
        <v>189</v>
      </c>
      <c r="B196" s="125" t="s">
        <v>5089</v>
      </c>
      <c r="C196" s="126" t="s">
        <v>841</v>
      </c>
      <c r="D196" s="125" t="s">
        <v>755</v>
      </c>
      <c r="E196" s="127">
        <v>4505000</v>
      </c>
      <c r="F196" s="127">
        <v>155000</v>
      </c>
      <c r="G196" s="125" t="str">
        <f t="shared" si="2"/>
        <v>K16A</v>
      </c>
      <c r="I196" s="71" t="s">
        <v>4847</v>
      </c>
      <c r="K196" s="115"/>
    </row>
    <row r="197" spans="1:11" ht="25.5">
      <c r="A197" s="124">
        <v>190</v>
      </c>
      <c r="B197" s="125" t="s">
        <v>5090</v>
      </c>
      <c r="C197" s="126" t="s">
        <v>5091</v>
      </c>
      <c r="D197" s="125" t="s">
        <v>755</v>
      </c>
      <c r="E197" s="127">
        <v>4505000</v>
      </c>
      <c r="F197" s="127">
        <v>155000</v>
      </c>
      <c r="G197" s="125" t="str">
        <f t="shared" si="2"/>
        <v>K16A</v>
      </c>
      <c r="I197" s="71" t="s">
        <v>4847</v>
      </c>
      <c r="K197" s="115"/>
    </row>
    <row r="198" spans="1:11" ht="25.5">
      <c r="A198" s="124">
        <v>191</v>
      </c>
      <c r="B198" s="125" t="s">
        <v>5092</v>
      </c>
      <c r="C198" s="126" t="s">
        <v>5093</v>
      </c>
      <c r="D198" s="125" t="s">
        <v>5094</v>
      </c>
      <c r="E198" s="127">
        <v>3150000</v>
      </c>
      <c r="F198" s="127">
        <v>189000</v>
      </c>
      <c r="G198" s="125" t="str">
        <f t="shared" si="2"/>
        <v>K16A</v>
      </c>
      <c r="I198" s="71" t="s">
        <v>4893</v>
      </c>
      <c r="K198" s="115"/>
    </row>
    <row r="199" spans="1:11" ht="25.5">
      <c r="A199" s="124">
        <v>192</v>
      </c>
      <c r="B199" s="125" t="s">
        <v>5095</v>
      </c>
      <c r="C199" s="126" t="s">
        <v>5096</v>
      </c>
      <c r="D199" s="125" t="s">
        <v>5094</v>
      </c>
      <c r="E199" s="127">
        <v>3825000</v>
      </c>
      <c r="F199" s="127">
        <v>125000</v>
      </c>
      <c r="G199" s="125" t="str">
        <f t="shared" si="2"/>
        <v>K16A</v>
      </c>
      <c r="I199" s="71" t="s">
        <v>4893</v>
      </c>
      <c r="K199" s="115"/>
    </row>
    <row r="200" spans="1:11" ht="25.5">
      <c r="A200" s="124">
        <v>193</v>
      </c>
      <c r="B200" s="125" t="s">
        <v>5097</v>
      </c>
      <c r="C200" s="126" t="s">
        <v>5098</v>
      </c>
      <c r="D200" s="125" t="s">
        <v>5094</v>
      </c>
      <c r="E200" s="127">
        <v>3150000</v>
      </c>
      <c r="F200" s="127">
        <v>689000</v>
      </c>
      <c r="G200" s="125" t="str">
        <f t="shared" ref="G200:G263" si="3">RIGHT(D200,4)</f>
        <v>K16A</v>
      </c>
      <c r="I200" s="71" t="s">
        <v>4893</v>
      </c>
      <c r="K200" s="115"/>
    </row>
    <row r="201" spans="1:11" ht="25.5">
      <c r="A201" s="124">
        <v>194</v>
      </c>
      <c r="B201" s="125" t="s">
        <v>5099</v>
      </c>
      <c r="C201" s="126" t="s">
        <v>2237</v>
      </c>
      <c r="D201" s="125" t="s">
        <v>5094</v>
      </c>
      <c r="E201" s="127">
        <v>3825000</v>
      </c>
      <c r="F201" s="127">
        <v>125000</v>
      </c>
      <c r="G201" s="125" t="str">
        <f t="shared" si="3"/>
        <v>K16A</v>
      </c>
      <c r="I201" s="71" t="s">
        <v>4893</v>
      </c>
      <c r="K201" s="115"/>
    </row>
    <row r="202" spans="1:11" ht="25.5">
      <c r="A202" s="124">
        <v>195</v>
      </c>
      <c r="B202" s="125" t="s">
        <v>5100</v>
      </c>
      <c r="C202" s="126" t="s">
        <v>5101</v>
      </c>
      <c r="D202" s="125" t="s">
        <v>5094</v>
      </c>
      <c r="E202" s="127">
        <v>3825000</v>
      </c>
      <c r="F202" s="127">
        <v>125000</v>
      </c>
      <c r="G202" s="125" t="str">
        <f t="shared" si="3"/>
        <v>K16A</v>
      </c>
      <c r="I202" s="71" t="s">
        <v>4893</v>
      </c>
      <c r="K202" s="115"/>
    </row>
    <row r="203" spans="1:11" ht="25.5">
      <c r="A203" s="124">
        <v>196</v>
      </c>
      <c r="B203" s="125" t="s">
        <v>5102</v>
      </c>
      <c r="C203" s="126" t="s">
        <v>5103</v>
      </c>
      <c r="D203" s="125" t="s">
        <v>5094</v>
      </c>
      <c r="E203" s="127">
        <v>3825000</v>
      </c>
      <c r="F203" s="127">
        <v>125000</v>
      </c>
      <c r="G203" s="125" t="str">
        <f t="shared" si="3"/>
        <v>K16A</v>
      </c>
      <c r="I203" s="71" t="s">
        <v>4893</v>
      </c>
      <c r="K203" s="115"/>
    </row>
    <row r="204" spans="1:11" ht="25.5">
      <c r="A204" s="124">
        <v>197</v>
      </c>
      <c r="B204" s="125" t="s">
        <v>5104</v>
      </c>
      <c r="C204" s="126" t="s">
        <v>5105</v>
      </c>
      <c r="D204" s="125" t="s">
        <v>5094</v>
      </c>
      <c r="E204" s="127">
        <v>3825000</v>
      </c>
      <c r="F204" s="127">
        <v>125000</v>
      </c>
      <c r="G204" s="125" t="str">
        <f t="shared" si="3"/>
        <v>K16A</v>
      </c>
      <c r="I204" s="71" t="s">
        <v>4893</v>
      </c>
      <c r="K204" s="115"/>
    </row>
    <row r="205" spans="1:11" ht="25.5">
      <c r="A205" s="124">
        <v>198</v>
      </c>
      <c r="B205" s="125" t="s">
        <v>5106</v>
      </c>
      <c r="C205" s="126" t="s">
        <v>5107</v>
      </c>
      <c r="D205" s="125" t="s">
        <v>5094</v>
      </c>
      <c r="E205" s="127">
        <v>3825000</v>
      </c>
      <c r="F205" s="127">
        <v>125000</v>
      </c>
      <c r="G205" s="125" t="str">
        <f t="shared" si="3"/>
        <v>K16A</v>
      </c>
      <c r="I205" s="71" t="s">
        <v>4893</v>
      </c>
      <c r="K205" s="115"/>
    </row>
    <row r="206" spans="1:11" ht="25.5">
      <c r="A206" s="124">
        <v>199</v>
      </c>
      <c r="B206" s="125" t="s">
        <v>5108</v>
      </c>
      <c r="C206" s="126" t="s">
        <v>5109</v>
      </c>
      <c r="D206" s="125" t="s">
        <v>5094</v>
      </c>
      <c r="E206" s="127">
        <v>3825000</v>
      </c>
      <c r="F206" s="127">
        <v>125000</v>
      </c>
      <c r="G206" s="125" t="str">
        <f t="shared" si="3"/>
        <v>K16A</v>
      </c>
      <c r="I206" s="71" t="s">
        <v>4893</v>
      </c>
      <c r="K206" s="115"/>
    </row>
    <row r="207" spans="1:11" ht="25.5">
      <c r="A207" s="124">
        <v>200</v>
      </c>
      <c r="B207" s="125" t="s">
        <v>5110</v>
      </c>
      <c r="C207" s="126" t="s">
        <v>5111</v>
      </c>
      <c r="D207" s="125" t="s">
        <v>5094</v>
      </c>
      <c r="E207" s="127">
        <v>3825000</v>
      </c>
      <c r="F207" s="127">
        <v>125000</v>
      </c>
      <c r="G207" s="125" t="str">
        <f t="shared" si="3"/>
        <v>K16A</v>
      </c>
      <c r="I207" s="71" t="s">
        <v>4893</v>
      </c>
      <c r="K207" s="115"/>
    </row>
    <row r="208" spans="1:11" ht="25.5">
      <c r="A208" s="124">
        <v>201</v>
      </c>
      <c r="B208" s="125" t="s">
        <v>5112</v>
      </c>
      <c r="C208" s="126" t="s">
        <v>5113</v>
      </c>
      <c r="D208" s="125" t="s">
        <v>5094</v>
      </c>
      <c r="E208" s="127">
        <v>3825000</v>
      </c>
      <c r="F208" s="127">
        <v>125000</v>
      </c>
      <c r="G208" s="125" t="str">
        <f t="shared" si="3"/>
        <v>K16A</v>
      </c>
      <c r="I208" s="71" t="s">
        <v>4893</v>
      </c>
      <c r="K208" s="115"/>
    </row>
    <row r="209" spans="1:11" ht="25.5">
      <c r="A209" s="124">
        <v>202</v>
      </c>
      <c r="B209" s="125" t="s">
        <v>5114</v>
      </c>
      <c r="C209" s="126" t="s">
        <v>5115</v>
      </c>
      <c r="D209" s="125" t="s">
        <v>5116</v>
      </c>
      <c r="E209" s="127">
        <v>2925000</v>
      </c>
      <c r="F209" s="127">
        <v>464000</v>
      </c>
      <c r="G209" s="125" t="str">
        <f t="shared" si="3"/>
        <v>K16A</v>
      </c>
      <c r="I209" s="71" t="s">
        <v>4922</v>
      </c>
      <c r="K209" s="115"/>
    </row>
    <row r="210" spans="1:11" ht="25.5">
      <c r="A210" s="124">
        <v>203</v>
      </c>
      <c r="B210" s="125" t="s">
        <v>5117</v>
      </c>
      <c r="C210" s="126" t="s">
        <v>5118</v>
      </c>
      <c r="D210" s="125" t="s">
        <v>5116</v>
      </c>
      <c r="E210" s="127">
        <v>2925000</v>
      </c>
      <c r="F210" s="127">
        <v>2925000</v>
      </c>
      <c r="G210" s="125" t="str">
        <f t="shared" si="3"/>
        <v>K16A</v>
      </c>
      <c r="I210" s="71" t="s">
        <v>4922</v>
      </c>
      <c r="K210" s="115"/>
    </row>
    <row r="211" spans="1:11" ht="25.5">
      <c r="A211" s="124">
        <v>204</v>
      </c>
      <c r="B211" s="125" t="s">
        <v>5119</v>
      </c>
      <c r="C211" s="126" t="s">
        <v>5120</v>
      </c>
      <c r="D211" s="125" t="s">
        <v>5116</v>
      </c>
      <c r="E211" s="127">
        <v>3600000</v>
      </c>
      <c r="F211" s="127">
        <v>3600000</v>
      </c>
      <c r="G211" s="125" t="str">
        <f t="shared" si="3"/>
        <v>K16A</v>
      </c>
      <c r="I211" s="71" t="s">
        <v>4922</v>
      </c>
      <c r="K211" s="115"/>
    </row>
    <row r="212" spans="1:11" ht="25.5">
      <c r="A212" s="124">
        <v>205</v>
      </c>
      <c r="B212" s="125" t="s">
        <v>5121</v>
      </c>
      <c r="C212" s="126" t="s">
        <v>5122</v>
      </c>
      <c r="D212" s="125" t="s">
        <v>5116</v>
      </c>
      <c r="E212" s="127">
        <v>2925000</v>
      </c>
      <c r="F212" s="127">
        <v>2925000</v>
      </c>
      <c r="G212" s="125" t="str">
        <f t="shared" si="3"/>
        <v>K16A</v>
      </c>
      <c r="H212" s="71" t="s">
        <v>4910</v>
      </c>
      <c r="I212" s="71" t="s">
        <v>4922</v>
      </c>
      <c r="K212" s="115"/>
    </row>
    <row r="213" spans="1:11" ht="25.5">
      <c r="A213" s="124">
        <v>206</v>
      </c>
      <c r="B213" s="125" t="s">
        <v>5123</v>
      </c>
      <c r="C213" s="126" t="s">
        <v>5124</v>
      </c>
      <c r="D213" s="125" t="s">
        <v>848</v>
      </c>
      <c r="E213" s="127">
        <v>3825000</v>
      </c>
      <c r="F213" s="127">
        <v>125000</v>
      </c>
      <c r="G213" s="125" t="str">
        <f t="shared" si="3"/>
        <v>K16A</v>
      </c>
      <c r="I213" s="71" t="s">
        <v>4893</v>
      </c>
      <c r="K213" s="115"/>
    </row>
    <row r="214" spans="1:11" ht="25.5">
      <c r="A214" s="124">
        <v>207</v>
      </c>
      <c r="B214" s="125" t="s">
        <v>5125</v>
      </c>
      <c r="C214" s="126" t="s">
        <v>5126</v>
      </c>
      <c r="D214" s="125" t="s">
        <v>848</v>
      </c>
      <c r="E214" s="127">
        <v>3825000</v>
      </c>
      <c r="F214" s="127">
        <v>125000</v>
      </c>
      <c r="G214" s="125" t="str">
        <f t="shared" si="3"/>
        <v>K16A</v>
      </c>
      <c r="I214" s="71" t="s">
        <v>4893</v>
      </c>
      <c r="K214" s="115"/>
    </row>
    <row r="215" spans="1:11" ht="25.5">
      <c r="A215" s="124">
        <v>208</v>
      </c>
      <c r="B215" s="125" t="s">
        <v>5127</v>
      </c>
      <c r="C215" s="126" t="s">
        <v>2953</v>
      </c>
      <c r="D215" s="125" t="s">
        <v>848</v>
      </c>
      <c r="E215" s="127">
        <v>3825000</v>
      </c>
      <c r="F215" s="127">
        <v>125000</v>
      </c>
      <c r="G215" s="125" t="str">
        <f t="shared" si="3"/>
        <v>K16A</v>
      </c>
      <c r="I215" s="71" t="s">
        <v>4893</v>
      </c>
      <c r="K215" s="115"/>
    </row>
    <row r="216" spans="1:11" ht="25.5">
      <c r="A216" s="124">
        <v>209</v>
      </c>
      <c r="B216" s="125" t="s">
        <v>5128</v>
      </c>
      <c r="C216" s="126" t="s">
        <v>5129</v>
      </c>
      <c r="D216" s="125" t="s">
        <v>848</v>
      </c>
      <c r="E216" s="127">
        <v>3825000</v>
      </c>
      <c r="F216" s="127">
        <v>125000</v>
      </c>
      <c r="G216" s="125" t="str">
        <f t="shared" si="3"/>
        <v>K16A</v>
      </c>
      <c r="I216" s="71" t="s">
        <v>4893</v>
      </c>
      <c r="K216" s="115"/>
    </row>
    <row r="217" spans="1:11" ht="25.5">
      <c r="A217" s="124">
        <v>210</v>
      </c>
      <c r="B217" s="125" t="s">
        <v>5130</v>
      </c>
      <c r="C217" s="126" t="s">
        <v>3409</v>
      </c>
      <c r="D217" s="125" t="s">
        <v>848</v>
      </c>
      <c r="E217" s="127">
        <v>3825000</v>
      </c>
      <c r="F217" s="127">
        <v>125000</v>
      </c>
      <c r="G217" s="125" t="str">
        <f t="shared" si="3"/>
        <v>K16A</v>
      </c>
      <c r="I217" s="71" t="s">
        <v>4893</v>
      </c>
      <c r="K217" s="115"/>
    </row>
    <row r="218" spans="1:11" ht="25.5">
      <c r="A218" s="124">
        <v>211</v>
      </c>
      <c r="B218" s="125" t="s">
        <v>5131</v>
      </c>
      <c r="C218" s="126" t="s">
        <v>5132</v>
      </c>
      <c r="D218" s="125" t="s">
        <v>848</v>
      </c>
      <c r="E218" s="127">
        <v>3825000</v>
      </c>
      <c r="F218" s="127">
        <v>125000</v>
      </c>
      <c r="G218" s="125" t="str">
        <f t="shared" si="3"/>
        <v>K16A</v>
      </c>
      <c r="H218" s="71" t="s">
        <v>4910</v>
      </c>
      <c r="I218" s="71" t="s">
        <v>4893</v>
      </c>
      <c r="K218" s="115"/>
    </row>
    <row r="219" spans="1:11" ht="25.5">
      <c r="A219" s="124">
        <v>212</v>
      </c>
      <c r="B219" s="125" t="s">
        <v>5133</v>
      </c>
      <c r="C219" s="126" t="s">
        <v>5134</v>
      </c>
      <c r="D219" s="125" t="s">
        <v>848</v>
      </c>
      <c r="E219" s="127">
        <v>3825000</v>
      </c>
      <c r="F219" s="127">
        <v>125000</v>
      </c>
      <c r="G219" s="125" t="str">
        <f t="shared" si="3"/>
        <v>K16A</v>
      </c>
      <c r="I219" s="71" t="s">
        <v>4893</v>
      </c>
      <c r="K219" s="115"/>
    </row>
    <row r="220" spans="1:11" ht="25.5">
      <c r="A220" s="124">
        <v>213</v>
      </c>
      <c r="B220" s="125" t="s">
        <v>5135</v>
      </c>
      <c r="C220" s="126" t="s">
        <v>5136</v>
      </c>
      <c r="D220" s="125" t="s">
        <v>848</v>
      </c>
      <c r="E220" s="127">
        <v>3825000</v>
      </c>
      <c r="F220" s="127">
        <v>125000</v>
      </c>
      <c r="G220" s="125" t="str">
        <f t="shared" si="3"/>
        <v>K16A</v>
      </c>
      <c r="I220" s="71" t="s">
        <v>4893</v>
      </c>
      <c r="K220" s="115"/>
    </row>
    <row r="221" spans="1:11" ht="25.5">
      <c r="A221" s="124">
        <v>214</v>
      </c>
      <c r="B221" s="125" t="s">
        <v>5137</v>
      </c>
      <c r="C221" s="126" t="s">
        <v>5138</v>
      </c>
      <c r="D221" s="125" t="s">
        <v>848</v>
      </c>
      <c r="E221" s="127">
        <v>3825000</v>
      </c>
      <c r="F221" s="127">
        <v>125000</v>
      </c>
      <c r="G221" s="125" t="str">
        <f t="shared" si="3"/>
        <v>K16A</v>
      </c>
      <c r="I221" s="71" t="s">
        <v>4893</v>
      </c>
      <c r="K221" s="115"/>
    </row>
    <row r="222" spans="1:11" ht="25.5">
      <c r="A222" s="124">
        <v>215</v>
      </c>
      <c r="B222" s="125" t="s">
        <v>5139</v>
      </c>
      <c r="C222" s="126" t="s">
        <v>5140</v>
      </c>
      <c r="D222" s="125" t="s">
        <v>848</v>
      </c>
      <c r="E222" s="127">
        <v>3825000</v>
      </c>
      <c r="F222" s="127">
        <v>125000</v>
      </c>
      <c r="G222" s="125" t="str">
        <f t="shared" si="3"/>
        <v>K16A</v>
      </c>
      <c r="I222" s="71" t="s">
        <v>4893</v>
      </c>
      <c r="K222" s="115"/>
    </row>
    <row r="223" spans="1:11" ht="25.5">
      <c r="A223" s="124">
        <v>216</v>
      </c>
      <c r="B223" s="125" t="s">
        <v>5141</v>
      </c>
      <c r="C223" s="126" t="s">
        <v>5142</v>
      </c>
      <c r="D223" s="125" t="s">
        <v>848</v>
      </c>
      <c r="E223" s="127">
        <v>3825000</v>
      </c>
      <c r="F223" s="127">
        <v>125000</v>
      </c>
      <c r="G223" s="125" t="str">
        <f t="shared" si="3"/>
        <v>K16A</v>
      </c>
      <c r="I223" s="71" t="s">
        <v>4893</v>
      </c>
      <c r="K223" s="115"/>
    </row>
    <row r="224" spans="1:11" ht="25.5">
      <c r="A224" s="124">
        <v>217</v>
      </c>
      <c r="B224" s="125" t="s">
        <v>5143</v>
      </c>
      <c r="C224" s="126" t="s">
        <v>5144</v>
      </c>
      <c r="D224" s="125" t="s">
        <v>848</v>
      </c>
      <c r="E224" s="127">
        <v>3825000</v>
      </c>
      <c r="F224" s="127">
        <v>125000</v>
      </c>
      <c r="G224" s="125" t="str">
        <f t="shared" si="3"/>
        <v>K16A</v>
      </c>
      <c r="I224" s="71" t="s">
        <v>4893</v>
      </c>
      <c r="K224" s="115"/>
    </row>
    <row r="225" spans="1:11" ht="25.5">
      <c r="A225" s="124">
        <v>218</v>
      </c>
      <c r="B225" s="125" t="s">
        <v>5145</v>
      </c>
      <c r="C225" s="126" t="s">
        <v>5146</v>
      </c>
      <c r="D225" s="125" t="s">
        <v>848</v>
      </c>
      <c r="E225" s="127">
        <v>3825000</v>
      </c>
      <c r="F225" s="127">
        <v>125000</v>
      </c>
      <c r="G225" s="125" t="str">
        <f t="shared" si="3"/>
        <v>K16A</v>
      </c>
      <c r="I225" s="71" t="s">
        <v>4893</v>
      </c>
      <c r="K225" s="115"/>
    </row>
    <row r="226" spans="1:11" ht="25.5">
      <c r="A226" s="124">
        <v>219</v>
      </c>
      <c r="B226" s="125" t="s">
        <v>5147</v>
      </c>
      <c r="C226" s="126" t="s">
        <v>5148</v>
      </c>
      <c r="D226" s="125" t="s">
        <v>848</v>
      </c>
      <c r="E226" s="127">
        <v>3825000</v>
      </c>
      <c r="F226" s="127">
        <v>125000</v>
      </c>
      <c r="G226" s="125" t="str">
        <f t="shared" si="3"/>
        <v>K16A</v>
      </c>
      <c r="I226" s="71" t="s">
        <v>4893</v>
      </c>
      <c r="K226" s="115"/>
    </row>
    <row r="227" spans="1:11" ht="25.5">
      <c r="A227" s="124">
        <v>220</v>
      </c>
      <c r="B227" s="125" t="s">
        <v>5149</v>
      </c>
      <c r="C227" s="126" t="s">
        <v>1661</v>
      </c>
      <c r="D227" s="125" t="s">
        <v>848</v>
      </c>
      <c r="E227" s="127">
        <v>3825000</v>
      </c>
      <c r="F227" s="127">
        <v>125000</v>
      </c>
      <c r="G227" s="125" t="str">
        <f t="shared" si="3"/>
        <v>K16A</v>
      </c>
      <c r="I227" s="71" t="s">
        <v>4893</v>
      </c>
      <c r="K227" s="115"/>
    </row>
    <row r="228" spans="1:11" ht="25.5">
      <c r="A228" s="124">
        <v>221</v>
      </c>
      <c r="B228" s="125" t="s">
        <v>5150</v>
      </c>
      <c r="C228" s="126" t="s">
        <v>5151</v>
      </c>
      <c r="D228" s="125" t="s">
        <v>848</v>
      </c>
      <c r="E228" s="127">
        <v>3825000</v>
      </c>
      <c r="F228" s="127">
        <v>125000</v>
      </c>
      <c r="G228" s="125" t="str">
        <f t="shared" si="3"/>
        <v>K16A</v>
      </c>
      <c r="I228" s="71" t="s">
        <v>4893</v>
      </c>
      <c r="K228" s="115"/>
    </row>
    <row r="229" spans="1:11" ht="25.5">
      <c r="A229" s="124">
        <v>222</v>
      </c>
      <c r="B229" s="125" t="s">
        <v>5152</v>
      </c>
      <c r="C229" s="126" t="s">
        <v>5153</v>
      </c>
      <c r="D229" s="125" t="s">
        <v>848</v>
      </c>
      <c r="E229" s="127">
        <v>3825000</v>
      </c>
      <c r="F229" s="127">
        <v>125000</v>
      </c>
      <c r="G229" s="125" t="str">
        <f t="shared" si="3"/>
        <v>K16A</v>
      </c>
      <c r="I229" s="71" t="s">
        <v>4893</v>
      </c>
      <c r="K229" s="115"/>
    </row>
    <row r="230" spans="1:11" ht="25.5">
      <c r="A230" s="124">
        <v>223</v>
      </c>
      <c r="B230" s="125" t="s">
        <v>5154</v>
      </c>
      <c r="C230" s="126" t="s">
        <v>5155</v>
      </c>
      <c r="D230" s="125" t="s">
        <v>848</v>
      </c>
      <c r="E230" s="127">
        <v>3825000</v>
      </c>
      <c r="F230" s="127">
        <v>125000</v>
      </c>
      <c r="G230" s="125" t="str">
        <f t="shared" si="3"/>
        <v>K16A</v>
      </c>
      <c r="I230" s="71" t="s">
        <v>4893</v>
      </c>
      <c r="K230" s="115"/>
    </row>
    <row r="231" spans="1:11" ht="25.5">
      <c r="A231" s="124">
        <v>224</v>
      </c>
      <c r="B231" s="125" t="s">
        <v>5156</v>
      </c>
      <c r="C231" s="126" t="s">
        <v>5157</v>
      </c>
      <c r="D231" s="125" t="s">
        <v>848</v>
      </c>
      <c r="E231" s="127">
        <v>3825000</v>
      </c>
      <c r="F231" s="127">
        <v>125000</v>
      </c>
      <c r="G231" s="125" t="str">
        <f t="shared" si="3"/>
        <v>K16A</v>
      </c>
      <c r="I231" s="71" t="s">
        <v>4893</v>
      </c>
      <c r="K231" s="115"/>
    </row>
    <row r="232" spans="1:11" ht="25.5">
      <c r="A232" s="124">
        <v>225</v>
      </c>
      <c r="B232" s="125" t="s">
        <v>5158</v>
      </c>
      <c r="C232" s="126" t="s">
        <v>5159</v>
      </c>
      <c r="D232" s="125" t="s">
        <v>848</v>
      </c>
      <c r="E232" s="127">
        <v>3825000</v>
      </c>
      <c r="F232" s="127">
        <v>125000</v>
      </c>
      <c r="G232" s="125" t="str">
        <f t="shared" si="3"/>
        <v>K16A</v>
      </c>
      <c r="I232" s="71" t="s">
        <v>4893</v>
      </c>
      <c r="K232" s="115"/>
    </row>
    <row r="233" spans="1:11" ht="25.5">
      <c r="A233" s="124">
        <v>226</v>
      </c>
      <c r="B233" s="125" t="s">
        <v>5160</v>
      </c>
      <c r="C233" s="126" t="s">
        <v>5161</v>
      </c>
      <c r="D233" s="125" t="s">
        <v>848</v>
      </c>
      <c r="E233" s="127">
        <v>3825000</v>
      </c>
      <c r="F233" s="127">
        <v>125000</v>
      </c>
      <c r="G233" s="125" t="str">
        <f t="shared" si="3"/>
        <v>K16A</v>
      </c>
      <c r="I233" s="71" t="s">
        <v>4893</v>
      </c>
      <c r="K233" s="115"/>
    </row>
    <row r="234" spans="1:11" ht="25.5">
      <c r="A234" s="124">
        <v>227</v>
      </c>
      <c r="B234" s="125" t="s">
        <v>5162</v>
      </c>
      <c r="C234" s="126" t="s">
        <v>5163</v>
      </c>
      <c r="D234" s="125" t="s">
        <v>848</v>
      </c>
      <c r="E234" s="127">
        <v>3825000</v>
      </c>
      <c r="F234" s="127">
        <v>864000</v>
      </c>
      <c r="G234" s="125" t="str">
        <f t="shared" si="3"/>
        <v>K16A</v>
      </c>
      <c r="I234" s="71" t="s">
        <v>4893</v>
      </c>
      <c r="K234" s="115"/>
    </row>
    <row r="235" spans="1:11" ht="25.5">
      <c r="A235" s="124">
        <v>228</v>
      </c>
      <c r="B235" s="125" t="s">
        <v>5164</v>
      </c>
      <c r="C235" s="126" t="s">
        <v>5165</v>
      </c>
      <c r="D235" s="125" t="s">
        <v>848</v>
      </c>
      <c r="E235" s="127">
        <v>3825000</v>
      </c>
      <c r="F235" s="127">
        <v>125000</v>
      </c>
      <c r="G235" s="125" t="str">
        <f t="shared" si="3"/>
        <v>K16A</v>
      </c>
      <c r="H235" s="71" t="s">
        <v>4910</v>
      </c>
      <c r="I235" s="71" t="s">
        <v>4893</v>
      </c>
      <c r="K235" s="115"/>
    </row>
    <row r="236" spans="1:11" ht="25.5">
      <c r="A236" s="124">
        <v>229</v>
      </c>
      <c r="B236" s="125" t="s">
        <v>5166</v>
      </c>
      <c r="C236" s="126" t="s">
        <v>5167</v>
      </c>
      <c r="D236" s="125" t="s">
        <v>848</v>
      </c>
      <c r="E236" s="127">
        <v>3825000</v>
      </c>
      <c r="F236" s="127">
        <v>125000</v>
      </c>
      <c r="G236" s="125" t="str">
        <f t="shared" si="3"/>
        <v>K16A</v>
      </c>
      <c r="H236" s="71" t="s">
        <v>4910</v>
      </c>
      <c r="I236" s="71" t="s">
        <v>4893</v>
      </c>
      <c r="K236" s="115"/>
    </row>
    <row r="237" spans="1:11" ht="25.5">
      <c r="A237" s="124">
        <v>230</v>
      </c>
      <c r="B237" s="125" t="s">
        <v>5168</v>
      </c>
      <c r="C237" s="126" t="s">
        <v>5169</v>
      </c>
      <c r="D237" s="125" t="s">
        <v>848</v>
      </c>
      <c r="E237" s="127">
        <v>3825000</v>
      </c>
      <c r="F237" s="127">
        <v>125000</v>
      </c>
      <c r="G237" s="125" t="str">
        <f t="shared" si="3"/>
        <v>K16A</v>
      </c>
      <c r="I237" s="71" t="s">
        <v>4893</v>
      </c>
      <c r="K237" s="115"/>
    </row>
    <row r="238" spans="1:11" ht="25.5">
      <c r="A238" s="124">
        <v>231</v>
      </c>
      <c r="B238" s="125" t="s">
        <v>5170</v>
      </c>
      <c r="C238" s="126" t="s">
        <v>5171</v>
      </c>
      <c r="D238" s="125" t="s">
        <v>848</v>
      </c>
      <c r="E238" s="127">
        <v>3825000</v>
      </c>
      <c r="F238" s="127">
        <v>864000</v>
      </c>
      <c r="G238" s="125" t="str">
        <f t="shared" si="3"/>
        <v>K16A</v>
      </c>
      <c r="I238" s="71" t="s">
        <v>4893</v>
      </c>
      <c r="K238" s="115"/>
    </row>
    <row r="239" spans="1:11" ht="25.5">
      <c r="A239" s="124">
        <v>232</v>
      </c>
      <c r="B239" s="125" t="s">
        <v>5172</v>
      </c>
      <c r="C239" s="126" t="s">
        <v>5173</v>
      </c>
      <c r="D239" s="125" t="s">
        <v>848</v>
      </c>
      <c r="E239" s="127">
        <v>3825000</v>
      </c>
      <c r="F239" s="127">
        <v>125000</v>
      </c>
      <c r="G239" s="125" t="str">
        <f t="shared" si="3"/>
        <v>K16A</v>
      </c>
      <c r="I239" s="71" t="s">
        <v>4893</v>
      </c>
      <c r="K239" s="115"/>
    </row>
    <row r="240" spans="1:11" ht="25.5">
      <c r="A240" s="124">
        <v>233</v>
      </c>
      <c r="B240" s="125" t="s">
        <v>5174</v>
      </c>
      <c r="C240" s="126" t="s">
        <v>5175</v>
      </c>
      <c r="D240" s="125" t="s">
        <v>848</v>
      </c>
      <c r="E240" s="127">
        <v>1350000</v>
      </c>
      <c r="F240" s="127">
        <v>1350000</v>
      </c>
      <c r="G240" s="125" t="str">
        <f t="shared" si="3"/>
        <v>K16A</v>
      </c>
      <c r="I240" s="71" t="s">
        <v>4893</v>
      </c>
      <c r="K240" s="115"/>
    </row>
    <row r="241" spans="1:11" ht="25.5">
      <c r="A241" s="124">
        <v>234</v>
      </c>
      <c r="B241" s="125" t="s">
        <v>5176</v>
      </c>
      <c r="C241" s="126" t="s">
        <v>5177</v>
      </c>
      <c r="D241" s="125" t="s">
        <v>848</v>
      </c>
      <c r="E241" s="127">
        <v>3825000</v>
      </c>
      <c r="F241" s="127">
        <v>125000</v>
      </c>
      <c r="G241" s="125" t="str">
        <f t="shared" si="3"/>
        <v>K16A</v>
      </c>
      <c r="I241" s="71" t="s">
        <v>4893</v>
      </c>
      <c r="K241" s="115"/>
    </row>
    <row r="242" spans="1:11" ht="25.5">
      <c r="A242" s="120">
        <v>235</v>
      </c>
      <c r="B242" s="17" t="s">
        <v>854</v>
      </c>
      <c r="C242" s="18" t="s">
        <v>855</v>
      </c>
      <c r="D242" s="17" t="s">
        <v>853</v>
      </c>
      <c r="E242" s="80">
        <v>3825000</v>
      </c>
      <c r="F242" s="80">
        <v>125000</v>
      </c>
      <c r="G242" s="17" t="str">
        <f t="shared" si="3"/>
        <v>K16A</v>
      </c>
      <c r="I242" s="71" t="s">
        <v>4922</v>
      </c>
      <c r="K242" s="115">
        <f>VLOOKUP(B242,Sheet3!$A$2:$E$182,5,0)</f>
        <v>125000</v>
      </c>
    </row>
    <row r="243" spans="1:11" ht="25.5">
      <c r="A243" s="120">
        <v>236</v>
      </c>
      <c r="B243" s="17" t="s">
        <v>856</v>
      </c>
      <c r="C243" s="18" t="s">
        <v>857</v>
      </c>
      <c r="D243" s="17" t="s">
        <v>853</v>
      </c>
      <c r="E243" s="80">
        <v>3825000</v>
      </c>
      <c r="F243" s="80">
        <v>125000</v>
      </c>
      <c r="G243" s="17" t="str">
        <f t="shared" si="3"/>
        <v>K16A</v>
      </c>
      <c r="I243" s="71" t="s">
        <v>4922</v>
      </c>
      <c r="K243" s="115">
        <f>VLOOKUP(B243,Sheet3!$A$2:$E$182,5,0)</f>
        <v>125000</v>
      </c>
    </row>
    <row r="244" spans="1:11" ht="25.5">
      <c r="A244" s="120">
        <v>237</v>
      </c>
      <c r="B244" s="17" t="s">
        <v>858</v>
      </c>
      <c r="C244" s="18" t="s">
        <v>859</v>
      </c>
      <c r="D244" s="17" t="s">
        <v>853</v>
      </c>
      <c r="E244" s="80">
        <v>3825000</v>
      </c>
      <c r="F244" s="80">
        <v>125000</v>
      </c>
      <c r="G244" s="17" t="str">
        <f t="shared" si="3"/>
        <v>K16A</v>
      </c>
      <c r="I244" s="71" t="s">
        <v>4922</v>
      </c>
      <c r="K244" s="115">
        <f>VLOOKUP(B244,Sheet3!$A$2:$E$182,5,0)</f>
        <v>125000</v>
      </c>
    </row>
    <row r="245" spans="1:11" ht="25.5">
      <c r="A245" s="120">
        <v>238</v>
      </c>
      <c r="B245" s="17" t="s">
        <v>860</v>
      </c>
      <c r="C245" s="18" t="s">
        <v>861</v>
      </c>
      <c r="D245" s="17" t="s">
        <v>853</v>
      </c>
      <c r="E245" s="80">
        <v>3825000</v>
      </c>
      <c r="F245" s="80">
        <v>125000</v>
      </c>
      <c r="G245" s="17" t="str">
        <f t="shared" si="3"/>
        <v>K16A</v>
      </c>
      <c r="I245" s="71" t="s">
        <v>4922</v>
      </c>
      <c r="K245" s="115">
        <f>VLOOKUP(B245,Sheet3!$A$2:$E$182,5,0)</f>
        <v>125000</v>
      </c>
    </row>
    <row r="246" spans="1:11" ht="25.5">
      <c r="A246" s="120">
        <v>239</v>
      </c>
      <c r="B246" s="17" t="s">
        <v>862</v>
      </c>
      <c r="C246" s="18" t="s">
        <v>863</v>
      </c>
      <c r="D246" s="17" t="s">
        <v>853</v>
      </c>
      <c r="E246" s="80">
        <v>3825000</v>
      </c>
      <c r="F246" s="80">
        <v>125000</v>
      </c>
      <c r="G246" s="17" t="str">
        <f t="shared" si="3"/>
        <v>K16A</v>
      </c>
      <c r="I246" s="71" t="s">
        <v>4922</v>
      </c>
      <c r="K246" s="115">
        <f>VLOOKUP(B246,Sheet3!$A$2:$E$182,5,0)</f>
        <v>125000</v>
      </c>
    </row>
    <row r="247" spans="1:11" ht="25.5">
      <c r="A247" s="120">
        <v>240</v>
      </c>
      <c r="B247" s="17" t="s">
        <v>864</v>
      </c>
      <c r="C247" s="18" t="s">
        <v>865</v>
      </c>
      <c r="D247" s="17" t="s">
        <v>853</v>
      </c>
      <c r="E247" s="80">
        <v>3825000</v>
      </c>
      <c r="F247" s="80">
        <v>125000</v>
      </c>
      <c r="G247" s="17" t="str">
        <f t="shared" si="3"/>
        <v>K16A</v>
      </c>
      <c r="I247" s="71" t="s">
        <v>4922</v>
      </c>
      <c r="K247" s="115">
        <f>VLOOKUP(B247,Sheet3!$A$2:$E$182,5,0)</f>
        <v>125000</v>
      </c>
    </row>
    <row r="248" spans="1:11" ht="25.5">
      <c r="A248" s="120">
        <v>241</v>
      </c>
      <c r="B248" s="17" t="s">
        <v>866</v>
      </c>
      <c r="C248" s="18" t="s">
        <v>867</v>
      </c>
      <c r="D248" s="17" t="s">
        <v>853</v>
      </c>
      <c r="E248" s="80">
        <v>3825000</v>
      </c>
      <c r="F248" s="80">
        <v>125000</v>
      </c>
      <c r="G248" s="17" t="str">
        <f t="shared" si="3"/>
        <v>K16A</v>
      </c>
      <c r="I248" s="71" t="s">
        <v>4922</v>
      </c>
      <c r="K248" s="115">
        <f>VLOOKUP(B248,Sheet3!$A$2:$E$182,5,0)</f>
        <v>125000</v>
      </c>
    </row>
    <row r="249" spans="1:11" ht="25.5">
      <c r="A249" s="120">
        <v>242</v>
      </c>
      <c r="B249" s="17" t="s">
        <v>868</v>
      </c>
      <c r="C249" s="18" t="s">
        <v>869</v>
      </c>
      <c r="D249" s="17" t="s">
        <v>853</v>
      </c>
      <c r="E249" s="80">
        <v>3825000</v>
      </c>
      <c r="F249" s="80">
        <v>125000</v>
      </c>
      <c r="G249" s="17" t="str">
        <f t="shared" si="3"/>
        <v>K16A</v>
      </c>
      <c r="I249" s="71" t="s">
        <v>4922</v>
      </c>
      <c r="K249" s="115">
        <f>VLOOKUP(B249,Sheet3!$A$2:$E$182,5,0)</f>
        <v>125000</v>
      </c>
    </row>
    <row r="250" spans="1:11" ht="25.5">
      <c r="A250" s="120">
        <v>243</v>
      </c>
      <c r="B250" s="17" t="s">
        <v>870</v>
      </c>
      <c r="C250" s="18" t="s">
        <v>871</v>
      </c>
      <c r="D250" s="17" t="s">
        <v>853</v>
      </c>
      <c r="E250" s="80">
        <v>3825000</v>
      </c>
      <c r="F250" s="80">
        <v>125000</v>
      </c>
      <c r="G250" s="17" t="str">
        <f t="shared" si="3"/>
        <v>K16A</v>
      </c>
      <c r="I250" s="71" t="s">
        <v>4922</v>
      </c>
      <c r="K250" s="115">
        <f>VLOOKUP(B250,Sheet3!$A$2:$E$182,5,0)</f>
        <v>125000</v>
      </c>
    </row>
    <row r="251" spans="1:11" ht="25.5">
      <c r="A251" s="120">
        <v>244</v>
      </c>
      <c r="B251" s="17" t="s">
        <v>872</v>
      </c>
      <c r="C251" s="18" t="s">
        <v>873</v>
      </c>
      <c r="D251" s="17" t="s">
        <v>853</v>
      </c>
      <c r="E251" s="80">
        <v>3825000</v>
      </c>
      <c r="F251" s="80">
        <v>125000</v>
      </c>
      <c r="G251" s="17" t="str">
        <f t="shared" si="3"/>
        <v>K16A</v>
      </c>
      <c r="I251" s="71" t="s">
        <v>4922</v>
      </c>
      <c r="K251" s="115">
        <f>VLOOKUP(B251,Sheet3!$A$2:$E$182,5,0)</f>
        <v>125000</v>
      </c>
    </row>
    <row r="252" spans="1:11" ht="25.5">
      <c r="A252" s="120">
        <v>245</v>
      </c>
      <c r="B252" s="17" t="s">
        <v>874</v>
      </c>
      <c r="C252" s="18" t="s">
        <v>875</v>
      </c>
      <c r="D252" s="17" t="s">
        <v>853</v>
      </c>
      <c r="E252" s="80">
        <v>3825000</v>
      </c>
      <c r="F252" s="80">
        <v>125000</v>
      </c>
      <c r="G252" s="17" t="str">
        <f t="shared" si="3"/>
        <v>K16A</v>
      </c>
      <c r="I252" s="71" t="s">
        <v>4922</v>
      </c>
      <c r="K252" s="115">
        <f>VLOOKUP(B252,Sheet3!$A$2:$E$182,5,0)</f>
        <v>125000</v>
      </c>
    </row>
    <row r="253" spans="1:11" ht="25.5">
      <c r="A253" s="120">
        <v>246</v>
      </c>
      <c r="B253" s="17" t="s">
        <v>876</v>
      </c>
      <c r="C253" s="18" t="s">
        <v>877</v>
      </c>
      <c r="D253" s="17" t="s">
        <v>878</v>
      </c>
      <c r="E253" s="80">
        <v>4505000</v>
      </c>
      <c r="F253" s="80">
        <v>155000</v>
      </c>
      <c r="G253" s="17" t="str">
        <f t="shared" si="3"/>
        <v>K16A</v>
      </c>
      <c r="I253" s="71" t="s">
        <v>4847</v>
      </c>
      <c r="K253" s="115">
        <f>VLOOKUP(B253,Sheet3!$A$2:$E$182,5,0)</f>
        <v>155000</v>
      </c>
    </row>
    <row r="254" spans="1:11" ht="25.5">
      <c r="A254" s="120">
        <v>247</v>
      </c>
      <c r="B254" s="17" t="s">
        <v>881</v>
      </c>
      <c r="C254" s="18" t="s">
        <v>882</v>
      </c>
      <c r="D254" s="17" t="s">
        <v>878</v>
      </c>
      <c r="E254" s="80">
        <v>4505000</v>
      </c>
      <c r="F254" s="80">
        <v>155000</v>
      </c>
      <c r="G254" s="17" t="str">
        <f t="shared" si="3"/>
        <v>K16A</v>
      </c>
      <c r="H254" s="71" t="s">
        <v>4910</v>
      </c>
      <c r="I254" s="71" t="s">
        <v>4847</v>
      </c>
      <c r="K254" s="115">
        <f>VLOOKUP(B254,Sheet3!$A$2:$E$182,5,0)</f>
        <v>155000</v>
      </c>
    </row>
    <row r="255" spans="1:11" ht="25.5">
      <c r="A255" s="120">
        <v>248</v>
      </c>
      <c r="B255" s="17" t="s">
        <v>885</v>
      </c>
      <c r="C255" s="18" t="s">
        <v>886</v>
      </c>
      <c r="D255" s="17" t="s">
        <v>878</v>
      </c>
      <c r="E255" s="80">
        <v>4505000</v>
      </c>
      <c r="F255" s="80">
        <v>155000</v>
      </c>
      <c r="G255" s="17" t="str">
        <f t="shared" si="3"/>
        <v>K16A</v>
      </c>
      <c r="I255" s="71" t="s">
        <v>4847</v>
      </c>
      <c r="K255" s="115">
        <f>VLOOKUP(B255,Sheet3!$A$2:$E$182,5,0)</f>
        <v>155000</v>
      </c>
    </row>
    <row r="256" spans="1:11" ht="25.5">
      <c r="A256" s="120">
        <v>249</v>
      </c>
      <c r="B256" s="17" t="s">
        <v>889</v>
      </c>
      <c r="C256" s="18" t="s">
        <v>890</v>
      </c>
      <c r="D256" s="17" t="s">
        <v>878</v>
      </c>
      <c r="E256" s="80">
        <v>4505000</v>
      </c>
      <c r="F256" s="80">
        <v>155000</v>
      </c>
      <c r="G256" s="17" t="str">
        <f t="shared" si="3"/>
        <v>K16A</v>
      </c>
      <c r="I256" s="71" t="s">
        <v>4847</v>
      </c>
      <c r="K256" s="115">
        <f>VLOOKUP(B256,Sheet3!$A$2:$E$182,5,0)</f>
        <v>155000</v>
      </c>
    </row>
    <row r="257" spans="1:11" ht="25.5">
      <c r="A257" s="120">
        <v>250</v>
      </c>
      <c r="B257" s="17" t="s">
        <v>891</v>
      </c>
      <c r="C257" s="18" t="s">
        <v>892</v>
      </c>
      <c r="D257" s="17" t="s">
        <v>878</v>
      </c>
      <c r="E257" s="80">
        <v>4505000</v>
      </c>
      <c r="F257" s="80">
        <v>155000</v>
      </c>
      <c r="G257" s="17" t="str">
        <f t="shared" si="3"/>
        <v>K16A</v>
      </c>
      <c r="I257" s="71" t="s">
        <v>4847</v>
      </c>
      <c r="K257" s="115">
        <f>VLOOKUP(B257,Sheet3!$A$2:$E$182,5,0)</f>
        <v>155000</v>
      </c>
    </row>
    <row r="258" spans="1:11" ht="25.5">
      <c r="A258" s="120">
        <v>251</v>
      </c>
      <c r="B258" s="17" t="s">
        <v>893</v>
      </c>
      <c r="C258" s="18" t="s">
        <v>894</v>
      </c>
      <c r="D258" s="17" t="s">
        <v>878</v>
      </c>
      <c r="E258" s="80">
        <v>4505000</v>
      </c>
      <c r="F258" s="80">
        <v>155000</v>
      </c>
      <c r="G258" s="17" t="str">
        <f t="shared" si="3"/>
        <v>K16A</v>
      </c>
      <c r="I258" s="71" t="s">
        <v>4847</v>
      </c>
      <c r="K258" s="115">
        <f>VLOOKUP(B258,Sheet3!$A$2:$E$182,5,0)</f>
        <v>155000</v>
      </c>
    </row>
    <row r="259" spans="1:11" ht="25.5">
      <c r="A259" s="120">
        <v>252</v>
      </c>
      <c r="B259" s="17" t="s">
        <v>897</v>
      </c>
      <c r="C259" s="18" t="s">
        <v>549</v>
      </c>
      <c r="D259" s="17" t="s">
        <v>878</v>
      </c>
      <c r="E259" s="80">
        <v>4505000</v>
      </c>
      <c r="F259" s="80">
        <v>155000</v>
      </c>
      <c r="G259" s="17" t="str">
        <f t="shared" si="3"/>
        <v>K16A</v>
      </c>
      <c r="I259" s="71" t="s">
        <v>4847</v>
      </c>
      <c r="K259" s="115">
        <f>VLOOKUP(B259,Sheet3!$A$2:$E$182,5,0)</f>
        <v>155000</v>
      </c>
    </row>
    <row r="260" spans="1:11" ht="25.5">
      <c r="A260" s="120">
        <v>253</v>
      </c>
      <c r="B260" s="17" t="s">
        <v>898</v>
      </c>
      <c r="C260" s="18" t="s">
        <v>899</v>
      </c>
      <c r="D260" s="17" t="s">
        <v>878</v>
      </c>
      <c r="E260" s="80">
        <v>4505000</v>
      </c>
      <c r="F260" s="80">
        <v>155000</v>
      </c>
      <c r="G260" s="17" t="str">
        <f t="shared" si="3"/>
        <v>K16A</v>
      </c>
      <c r="I260" s="71" t="s">
        <v>4847</v>
      </c>
      <c r="K260" s="115">
        <f>VLOOKUP(B260,Sheet3!$A$2:$E$182,5,0)</f>
        <v>155000</v>
      </c>
    </row>
    <row r="261" spans="1:11" ht="25.5">
      <c r="A261" s="120">
        <v>254</v>
      </c>
      <c r="B261" s="17" t="s">
        <v>900</v>
      </c>
      <c r="C261" s="18" t="s">
        <v>901</v>
      </c>
      <c r="D261" s="17" t="s">
        <v>878</v>
      </c>
      <c r="E261" s="80">
        <v>4505000</v>
      </c>
      <c r="F261" s="80">
        <v>155000</v>
      </c>
      <c r="G261" s="17" t="str">
        <f t="shared" si="3"/>
        <v>K16A</v>
      </c>
      <c r="I261" s="71" t="s">
        <v>4847</v>
      </c>
      <c r="K261" s="115">
        <f>VLOOKUP(B261,Sheet3!$A$2:$E$182,5,0)</f>
        <v>155000</v>
      </c>
    </row>
    <row r="262" spans="1:11" ht="25.5">
      <c r="A262" s="124">
        <v>255</v>
      </c>
      <c r="B262" s="125" t="s">
        <v>5178</v>
      </c>
      <c r="C262" s="126" t="s">
        <v>5179</v>
      </c>
      <c r="D262" s="125" t="s">
        <v>463</v>
      </c>
      <c r="E262" s="127">
        <v>4505000</v>
      </c>
      <c r="F262" s="127">
        <v>155000</v>
      </c>
      <c r="G262" s="125" t="str">
        <f t="shared" si="3"/>
        <v>K16B</v>
      </c>
      <c r="H262" s="71" t="s">
        <v>4910</v>
      </c>
      <c r="I262" s="71" t="s">
        <v>4847</v>
      </c>
      <c r="K262" s="115"/>
    </row>
    <row r="263" spans="1:11" ht="25.5">
      <c r="A263" s="124">
        <v>256</v>
      </c>
      <c r="B263" s="125" t="s">
        <v>5180</v>
      </c>
      <c r="C263" s="126" t="s">
        <v>5181</v>
      </c>
      <c r="D263" s="125" t="s">
        <v>463</v>
      </c>
      <c r="E263" s="127">
        <v>4505000</v>
      </c>
      <c r="F263" s="127">
        <v>155000</v>
      </c>
      <c r="G263" s="125" t="str">
        <f t="shared" si="3"/>
        <v>K16B</v>
      </c>
      <c r="I263" s="71" t="s">
        <v>4847</v>
      </c>
      <c r="K263" s="115"/>
    </row>
    <row r="264" spans="1:11" ht="25.5">
      <c r="A264" s="120">
        <v>257</v>
      </c>
      <c r="B264" s="17" t="s">
        <v>466</v>
      </c>
      <c r="C264" s="18" t="s">
        <v>467</v>
      </c>
      <c r="D264" s="17" t="s">
        <v>463</v>
      </c>
      <c r="E264" s="80">
        <v>4505000</v>
      </c>
      <c r="F264" s="80">
        <v>79000</v>
      </c>
      <c r="G264" s="17" t="str">
        <f t="shared" ref="G264:G327" si="4">RIGHT(D264,4)</f>
        <v>K16B</v>
      </c>
      <c r="I264" s="71" t="s">
        <v>4847</v>
      </c>
      <c r="K264" s="115">
        <f>VLOOKUP(B264,Sheet3!$A$2:$E$182,5,0)</f>
        <v>79000</v>
      </c>
    </row>
    <row r="265" spans="1:11" ht="25.5">
      <c r="A265" s="124">
        <v>258</v>
      </c>
      <c r="B265" s="125" t="s">
        <v>5182</v>
      </c>
      <c r="C265" s="126" t="s">
        <v>5183</v>
      </c>
      <c r="D265" s="125" t="s">
        <v>463</v>
      </c>
      <c r="E265" s="127">
        <v>4505000</v>
      </c>
      <c r="F265" s="127">
        <v>155000</v>
      </c>
      <c r="G265" s="125" t="str">
        <f t="shared" si="4"/>
        <v>K16B</v>
      </c>
      <c r="I265" s="71" t="s">
        <v>4847</v>
      </c>
      <c r="K265" s="115"/>
    </row>
    <row r="266" spans="1:11" ht="25.5">
      <c r="A266" s="124">
        <v>259</v>
      </c>
      <c r="B266" s="125" t="s">
        <v>5184</v>
      </c>
      <c r="C266" s="126" t="s">
        <v>5185</v>
      </c>
      <c r="D266" s="125" t="s">
        <v>463</v>
      </c>
      <c r="E266" s="127">
        <v>4505000</v>
      </c>
      <c r="F266" s="127">
        <v>155000</v>
      </c>
      <c r="G266" s="125" t="str">
        <f t="shared" si="4"/>
        <v>K16B</v>
      </c>
      <c r="I266" s="71" t="s">
        <v>4847</v>
      </c>
      <c r="K266" s="115"/>
    </row>
    <row r="267" spans="1:11" ht="25.5">
      <c r="A267" s="124">
        <v>260</v>
      </c>
      <c r="B267" s="125" t="s">
        <v>5186</v>
      </c>
      <c r="C267" s="126" t="s">
        <v>5187</v>
      </c>
      <c r="D267" s="125" t="s">
        <v>463</v>
      </c>
      <c r="E267" s="127">
        <v>4505000</v>
      </c>
      <c r="F267" s="127">
        <v>155000</v>
      </c>
      <c r="G267" s="125" t="str">
        <f t="shared" si="4"/>
        <v>K16B</v>
      </c>
      <c r="I267" s="71" t="s">
        <v>4847</v>
      </c>
      <c r="K267" s="115"/>
    </row>
    <row r="268" spans="1:11" ht="25.5">
      <c r="A268" s="124">
        <v>261</v>
      </c>
      <c r="B268" s="125" t="s">
        <v>5188</v>
      </c>
      <c r="C268" s="126" t="s">
        <v>5189</v>
      </c>
      <c r="D268" s="125" t="s">
        <v>463</v>
      </c>
      <c r="E268" s="127">
        <v>4505000</v>
      </c>
      <c r="F268" s="127">
        <v>155000</v>
      </c>
      <c r="G268" s="125" t="str">
        <f t="shared" si="4"/>
        <v>K16B</v>
      </c>
      <c r="I268" s="71" t="s">
        <v>4847</v>
      </c>
      <c r="K268" s="115"/>
    </row>
    <row r="269" spans="1:11" ht="25.5">
      <c r="A269" s="124">
        <v>262</v>
      </c>
      <c r="B269" s="125" t="s">
        <v>5190</v>
      </c>
      <c r="C269" s="126" t="s">
        <v>5191</v>
      </c>
      <c r="D269" s="125" t="s">
        <v>463</v>
      </c>
      <c r="E269" s="127">
        <v>4505000</v>
      </c>
      <c r="F269" s="127">
        <v>155000</v>
      </c>
      <c r="G269" s="125" t="str">
        <f t="shared" si="4"/>
        <v>K16B</v>
      </c>
      <c r="I269" s="71" t="s">
        <v>4847</v>
      </c>
      <c r="K269" s="115"/>
    </row>
    <row r="270" spans="1:11" ht="25.5">
      <c r="A270" s="124">
        <v>263</v>
      </c>
      <c r="B270" s="125" t="s">
        <v>5192</v>
      </c>
      <c r="C270" s="126" t="s">
        <v>5193</v>
      </c>
      <c r="D270" s="125" t="s">
        <v>463</v>
      </c>
      <c r="E270" s="127">
        <v>4505000</v>
      </c>
      <c r="F270" s="127">
        <v>155000</v>
      </c>
      <c r="G270" s="125" t="str">
        <f t="shared" si="4"/>
        <v>K16B</v>
      </c>
      <c r="I270" s="71" t="s">
        <v>4847</v>
      </c>
      <c r="K270" s="115"/>
    </row>
    <row r="271" spans="1:11" ht="25.5">
      <c r="A271" s="124">
        <v>264</v>
      </c>
      <c r="B271" s="125" t="s">
        <v>5194</v>
      </c>
      <c r="C271" s="126" t="s">
        <v>5195</v>
      </c>
      <c r="D271" s="125" t="s">
        <v>463</v>
      </c>
      <c r="E271" s="127">
        <v>4505000</v>
      </c>
      <c r="F271" s="127">
        <v>155000</v>
      </c>
      <c r="G271" s="125" t="str">
        <f t="shared" si="4"/>
        <v>K16B</v>
      </c>
      <c r="I271" s="71" t="s">
        <v>4847</v>
      </c>
      <c r="K271" s="115"/>
    </row>
    <row r="272" spans="1:11" ht="25.5">
      <c r="A272" s="124">
        <v>265</v>
      </c>
      <c r="B272" s="125" t="s">
        <v>5196</v>
      </c>
      <c r="C272" s="126" t="s">
        <v>5197</v>
      </c>
      <c r="D272" s="125" t="s">
        <v>463</v>
      </c>
      <c r="E272" s="127">
        <v>4505000</v>
      </c>
      <c r="F272" s="127">
        <v>155000</v>
      </c>
      <c r="G272" s="125" t="str">
        <f t="shared" si="4"/>
        <v>K16B</v>
      </c>
      <c r="I272" s="71" t="s">
        <v>4847</v>
      </c>
      <c r="K272" s="115"/>
    </row>
    <row r="273" spans="1:11" ht="25.5">
      <c r="A273" s="124">
        <v>266</v>
      </c>
      <c r="B273" s="125" t="s">
        <v>5198</v>
      </c>
      <c r="C273" s="126" t="s">
        <v>5199</v>
      </c>
      <c r="D273" s="125" t="s">
        <v>463</v>
      </c>
      <c r="E273" s="127">
        <v>4505000</v>
      </c>
      <c r="F273" s="127">
        <v>155000</v>
      </c>
      <c r="G273" s="125" t="str">
        <f t="shared" si="4"/>
        <v>K16B</v>
      </c>
      <c r="I273" s="71" t="s">
        <v>4847</v>
      </c>
      <c r="K273" s="115"/>
    </row>
    <row r="274" spans="1:11" ht="25.5">
      <c r="A274" s="124">
        <v>267</v>
      </c>
      <c r="B274" s="125" t="s">
        <v>5200</v>
      </c>
      <c r="C274" s="126" t="s">
        <v>5201</v>
      </c>
      <c r="D274" s="125" t="s">
        <v>463</v>
      </c>
      <c r="E274" s="127">
        <v>4505000</v>
      </c>
      <c r="F274" s="127">
        <v>155000</v>
      </c>
      <c r="G274" s="125" t="str">
        <f t="shared" si="4"/>
        <v>K16B</v>
      </c>
      <c r="H274" s="71" t="s">
        <v>4910</v>
      </c>
      <c r="I274" s="71" t="s">
        <v>4847</v>
      </c>
      <c r="K274" s="115"/>
    </row>
    <row r="275" spans="1:11" ht="25.5">
      <c r="A275" s="124">
        <v>268</v>
      </c>
      <c r="B275" s="125" t="s">
        <v>5202</v>
      </c>
      <c r="C275" s="126" t="s">
        <v>5203</v>
      </c>
      <c r="D275" s="125" t="s">
        <v>463</v>
      </c>
      <c r="E275" s="127">
        <v>4505000</v>
      </c>
      <c r="F275" s="127">
        <v>155000</v>
      </c>
      <c r="G275" s="125" t="str">
        <f t="shared" si="4"/>
        <v>K16B</v>
      </c>
      <c r="I275" s="71" t="s">
        <v>4847</v>
      </c>
      <c r="K275" s="115"/>
    </row>
    <row r="276" spans="1:11" ht="25.5">
      <c r="A276" s="124">
        <v>269</v>
      </c>
      <c r="B276" s="125" t="s">
        <v>5204</v>
      </c>
      <c r="C276" s="126" t="s">
        <v>720</v>
      </c>
      <c r="D276" s="125" t="s">
        <v>463</v>
      </c>
      <c r="E276" s="127">
        <v>4505000</v>
      </c>
      <c r="F276" s="127">
        <v>155000</v>
      </c>
      <c r="G276" s="125" t="str">
        <f t="shared" si="4"/>
        <v>K16B</v>
      </c>
      <c r="I276" s="71" t="s">
        <v>4847</v>
      </c>
      <c r="K276" s="115"/>
    </row>
    <row r="277" spans="1:11" ht="25.5">
      <c r="A277" s="124">
        <v>270</v>
      </c>
      <c r="B277" s="125" t="s">
        <v>5205</v>
      </c>
      <c r="C277" s="126" t="s">
        <v>5206</v>
      </c>
      <c r="D277" s="125" t="s">
        <v>463</v>
      </c>
      <c r="E277" s="127">
        <v>4505000</v>
      </c>
      <c r="F277" s="127">
        <v>155000</v>
      </c>
      <c r="G277" s="125" t="str">
        <f t="shared" si="4"/>
        <v>K16B</v>
      </c>
      <c r="I277" s="71" t="s">
        <v>4847</v>
      </c>
      <c r="K277" s="115"/>
    </row>
    <row r="278" spans="1:11" ht="25.5">
      <c r="A278" s="124">
        <v>271</v>
      </c>
      <c r="B278" s="125" t="s">
        <v>5207</v>
      </c>
      <c r="C278" s="126" t="s">
        <v>5208</v>
      </c>
      <c r="D278" s="125" t="s">
        <v>463</v>
      </c>
      <c r="E278" s="127">
        <v>4505000</v>
      </c>
      <c r="F278" s="127">
        <v>155000</v>
      </c>
      <c r="G278" s="125" t="str">
        <f t="shared" si="4"/>
        <v>K16B</v>
      </c>
      <c r="I278" s="71" t="s">
        <v>4847</v>
      </c>
      <c r="K278" s="115"/>
    </row>
    <row r="279" spans="1:11" ht="25.5">
      <c r="A279" s="124">
        <v>272</v>
      </c>
      <c r="B279" s="125" t="s">
        <v>5209</v>
      </c>
      <c r="C279" s="126" t="s">
        <v>5210</v>
      </c>
      <c r="D279" s="125" t="s">
        <v>716</v>
      </c>
      <c r="E279" s="127">
        <v>2915000</v>
      </c>
      <c r="F279" s="127">
        <v>1610000</v>
      </c>
      <c r="G279" s="125" t="str">
        <f t="shared" si="4"/>
        <v>K16B</v>
      </c>
      <c r="I279" s="71" t="s">
        <v>4840</v>
      </c>
      <c r="K279" s="115"/>
    </row>
    <row r="280" spans="1:11" ht="25.5">
      <c r="A280" s="120">
        <v>273</v>
      </c>
      <c r="B280" s="17" t="s">
        <v>758</v>
      </c>
      <c r="C280" s="18" t="s">
        <v>759</v>
      </c>
      <c r="D280" s="17" t="s">
        <v>760</v>
      </c>
      <c r="E280" s="80">
        <v>4505000</v>
      </c>
      <c r="F280" s="80">
        <v>155000</v>
      </c>
      <c r="G280" s="17" t="str">
        <f t="shared" si="4"/>
        <v>K16B</v>
      </c>
      <c r="H280" s="71" t="s">
        <v>4910</v>
      </c>
      <c r="I280" s="71" t="s">
        <v>4847</v>
      </c>
      <c r="K280" s="115">
        <f>VLOOKUP(B280,Sheet3!$A$2:$E$182,5,0)</f>
        <v>155000</v>
      </c>
    </row>
    <row r="281" spans="1:11" ht="25.5">
      <c r="A281" s="120">
        <v>274</v>
      </c>
      <c r="B281" s="17" t="s">
        <v>765</v>
      </c>
      <c r="C281" s="18" t="s">
        <v>766</v>
      </c>
      <c r="D281" s="17" t="s">
        <v>760</v>
      </c>
      <c r="E281" s="80">
        <v>4505000</v>
      </c>
      <c r="F281" s="80">
        <v>155000</v>
      </c>
      <c r="G281" s="17" t="str">
        <f t="shared" si="4"/>
        <v>K16B</v>
      </c>
      <c r="I281" s="71" t="s">
        <v>4847</v>
      </c>
      <c r="K281" s="115">
        <f>VLOOKUP(B281,Sheet3!$A$2:$E$182,5,0)</f>
        <v>155000</v>
      </c>
    </row>
    <row r="282" spans="1:11" ht="25.5">
      <c r="A282" s="120">
        <v>275</v>
      </c>
      <c r="B282" s="17" t="s">
        <v>767</v>
      </c>
      <c r="C282" s="18" t="s">
        <v>768</v>
      </c>
      <c r="D282" s="17" t="s">
        <v>760</v>
      </c>
      <c r="E282" s="80">
        <v>4505000</v>
      </c>
      <c r="F282" s="80">
        <v>155000</v>
      </c>
      <c r="G282" s="17" t="str">
        <f t="shared" si="4"/>
        <v>K16B</v>
      </c>
      <c r="I282" s="71" t="s">
        <v>4847</v>
      </c>
      <c r="K282" s="115">
        <f>VLOOKUP(B282,Sheet3!$A$2:$E$182,5,0)</f>
        <v>155000</v>
      </c>
    </row>
    <row r="283" spans="1:11" ht="25.5">
      <c r="A283" s="120">
        <v>276</v>
      </c>
      <c r="B283" s="17" t="s">
        <v>769</v>
      </c>
      <c r="C283" s="18" t="s">
        <v>770</v>
      </c>
      <c r="D283" s="17" t="s">
        <v>760</v>
      </c>
      <c r="E283" s="80">
        <v>4505000</v>
      </c>
      <c r="F283" s="80">
        <v>155000</v>
      </c>
      <c r="G283" s="17" t="str">
        <f t="shared" si="4"/>
        <v>K16B</v>
      </c>
      <c r="I283" s="71" t="s">
        <v>4847</v>
      </c>
      <c r="K283" s="115">
        <f>VLOOKUP(B283,Sheet3!$A$2:$E$182,5,0)</f>
        <v>155000</v>
      </c>
    </row>
    <row r="284" spans="1:11" ht="25.5">
      <c r="A284" s="120">
        <v>277</v>
      </c>
      <c r="B284" s="17" t="s">
        <v>771</v>
      </c>
      <c r="C284" s="18" t="s">
        <v>772</v>
      </c>
      <c r="D284" s="17" t="s">
        <v>760</v>
      </c>
      <c r="E284" s="80">
        <v>4505000</v>
      </c>
      <c r="F284" s="80">
        <v>805000</v>
      </c>
      <c r="G284" s="17" t="str">
        <f t="shared" si="4"/>
        <v>K16B</v>
      </c>
      <c r="H284" s="71" t="s">
        <v>4910</v>
      </c>
      <c r="I284" s="71" t="s">
        <v>4847</v>
      </c>
      <c r="K284" s="115">
        <f>VLOOKUP(B284,Sheet3!$A$2:$E$182,5,0)</f>
        <v>805000</v>
      </c>
    </row>
    <row r="285" spans="1:11" ht="25.5">
      <c r="A285" s="120">
        <v>278</v>
      </c>
      <c r="B285" s="17" t="s">
        <v>773</v>
      </c>
      <c r="C285" s="18" t="s">
        <v>774</v>
      </c>
      <c r="D285" s="17" t="s">
        <v>760</v>
      </c>
      <c r="E285" s="80">
        <v>4505000</v>
      </c>
      <c r="F285" s="80">
        <v>155000</v>
      </c>
      <c r="G285" s="17" t="str">
        <f t="shared" si="4"/>
        <v>K16B</v>
      </c>
      <c r="I285" s="71" t="s">
        <v>4847</v>
      </c>
      <c r="K285" s="115">
        <f>VLOOKUP(B285,Sheet3!$A$2:$E$182,5,0)</f>
        <v>155000</v>
      </c>
    </row>
    <row r="286" spans="1:11" ht="25.5">
      <c r="A286" s="120">
        <v>279</v>
      </c>
      <c r="B286" s="17" t="s">
        <v>777</v>
      </c>
      <c r="C286" s="18" t="s">
        <v>778</v>
      </c>
      <c r="D286" s="17" t="s">
        <v>760</v>
      </c>
      <c r="E286" s="80">
        <v>4505000</v>
      </c>
      <c r="F286" s="80">
        <v>155000</v>
      </c>
      <c r="G286" s="17" t="str">
        <f t="shared" si="4"/>
        <v>K16B</v>
      </c>
      <c r="I286" s="71" t="s">
        <v>4847</v>
      </c>
      <c r="K286" s="115">
        <f>VLOOKUP(B286,Sheet3!$A$2:$E$182,5,0)</f>
        <v>155000</v>
      </c>
    </row>
    <row r="287" spans="1:11" ht="25.5">
      <c r="A287" s="120">
        <v>280</v>
      </c>
      <c r="B287" s="17" t="s">
        <v>779</v>
      </c>
      <c r="C287" s="18" t="s">
        <v>780</v>
      </c>
      <c r="D287" s="17" t="s">
        <v>760</v>
      </c>
      <c r="E287" s="80">
        <v>4505000</v>
      </c>
      <c r="F287" s="80">
        <v>155000</v>
      </c>
      <c r="G287" s="17" t="str">
        <f t="shared" si="4"/>
        <v>K16B</v>
      </c>
      <c r="I287" s="71" t="s">
        <v>4847</v>
      </c>
      <c r="K287" s="115">
        <f>VLOOKUP(B287,Sheet3!$A$2:$E$182,5,0)</f>
        <v>155000</v>
      </c>
    </row>
    <row r="288" spans="1:11" ht="25.5">
      <c r="A288" s="120">
        <v>281</v>
      </c>
      <c r="B288" s="17" t="s">
        <v>783</v>
      </c>
      <c r="C288" s="18" t="s">
        <v>784</v>
      </c>
      <c r="D288" s="17" t="s">
        <v>760</v>
      </c>
      <c r="E288" s="80">
        <v>4505000</v>
      </c>
      <c r="F288" s="80">
        <v>805000</v>
      </c>
      <c r="G288" s="17" t="str">
        <f t="shared" si="4"/>
        <v>K16B</v>
      </c>
      <c r="H288" s="71" t="s">
        <v>4910</v>
      </c>
      <c r="I288" s="71" t="s">
        <v>4847</v>
      </c>
      <c r="K288" s="115">
        <f>VLOOKUP(B288,Sheet3!$A$2:$E$182,5,0)</f>
        <v>805000</v>
      </c>
    </row>
    <row r="289" spans="1:11" ht="25.5">
      <c r="A289" s="120">
        <v>282</v>
      </c>
      <c r="B289" s="17" t="s">
        <v>787</v>
      </c>
      <c r="C289" s="18" t="s">
        <v>788</v>
      </c>
      <c r="D289" s="17" t="s">
        <v>760</v>
      </c>
      <c r="E289" s="80">
        <v>4505000</v>
      </c>
      <c r="F289" s="80">
        <v>155000</v>
      </c>
      <c r="G289" s="17" t="str">
        <f t="shared" si="4"/>
        <v>K16B</v>
      </c>
      <c r="I289" s="71" t="s">
        <v>4847</v>
      </c>
      <c r="K289" s="115">
        <f>VLOOKUP(B289,Sheet3!$A$2:$E$182,5,0)</f>
        <v>155000</v>
      </c>
    </row>
    <row r="290" spans="1:11" ht="25.5">
      <c r="A290" s="120">
        <v>283</v>
      </c>
      <c r="B290" s="17" t="s">
        <v>789</v>
      </c>
      <c r="C290" s="18" t="s">
        <v>790</v>
      </c>
      <c r="D290" s="17" t="s">
        <v>760</v>
      </c>
      <c r="E290" s="80">
        <v>4505000</v>
      </c>
      <c r="F290" s="80">
        <v>155000</v>
      </c>
      <c r="G290" s="17" t="str">
        <f t="shared" si="4"/>
        <v>K16B</v>
      </c>
      <c r="I290" s="71" t="s">
        <v>4847</v>
      </c>
      <c r="K290" s="115">
        <f>VLOOKUP(B290,Sheet3!$A$2:$E$182,5,0)</f>
        <v>155000</v>
      </c>
    </row>
    <row r="291" spans="1:11" ht="25.5">
      <c r="A291" s="120">
        <v>284</v>
      </c>
      <c r="B291" s="17" t="s">
        <v>791</v>
      </c>
      <c r="C291" s="18" t="s">
        <v>656</v>
      </c>
      <c r="D291" s="17" t="s">
        <v>760</v>
      </c>
      <c r="E291" s="80">
        <v>4505000</v>
      </c>
      <c r="F291" s="80">
        <v>155000</v>
      </c>
      <c r="G291" s="17" t="str">
        <f t="shared" si="4"/>
        <v>K16B</v>
      </c>
      <c r="I291" s="71" t="s">
        <v>4847</v>
      </c>
      <c r="K291" s="115">
        <f>VLOOKUP(B291,Sheet3!$A$2:$E$182,5,0)</f>
        <v>155000</v>
      </c>
    </row>
    <row r="292" spans="1:11" ht="25.5">
      <c r="A292" s="120">
        <v>285</v>
      </c>
      <c r="B292" s="17" t="s">
        <v>792</v>
      </c>
      <c r="C292" s="18" t="s">
        <v>5211</v>
      </c>
      <c r="D292" s="17" t="s">
        <v>760</v>
      </c>
      <c r="E292" s="80">
        <v>4505000</v>
      </c>
      <c r="F292" s="80">
        <v>155000</v>
      </c>
      <c r="G292" s="17" t="str">
        <f t="shared" si="4"/>
        <v>K16B</v>
      </c>
      <c r="I292" s="71" t="s">
        <v>4847</v>
      </c>
      <c r="K292" s="115">
        <f>VLOOKUP(B292,Sheet3!$A$2:$E$182,5,0)</f>
        <v>155000</v>
      </c>
    </row>
    <row r="293" spans="1:11" ht="25.5">
      <c r="A293" s="120">
        <v>286</v>
      </c>
      <c r="B293" s="17" t="s">
        <v>794</v>
      </c>
      <c r="C293" s="18" t="s">
        <v>795</v>
      </c>
      <c r="D293" s="17" t="s">
        <v>760</v>
      </c>
      <c r="E293" s="80">
        <v>4505000</v>
      </c>
      <c r="F293" s="80">
        <v>155000</v>
      </c>
      <c r="G293" s="17" t="str">
        <f t="shared" si="4"/>
        <v>K16B</v>
      </c>
      <c r="H293" s="71" t="s">
        <v>4910</v>
      </c>
      <c r="I293" s="71" t="s">
        <v>4847</v>
      </c>
      <c r="K293" s="115">
        <f>VLOOKUP(B293,Sheet3!$A$2:$E$182,5,0)</f>
        <v>155000</v>
      </c>
    </row>
    <row r="294" spans="1:11" ht="25.5">
      <c r="A294" s="120">
        <v>287</v>
      </c>
      <c r="B294" s="17" t="s">
        <v>796</v>
      </c>
      <c r="C294" s="18" t="s">
        <v>797</v>
      </c>
      <c r="D294" s="17" t="s">
        <v>760</v>
      </c>
      <c r="E294" s="80">
        <v>4505000</v>
      </c>
      <c r="F294" s="80">
        <v>155000</v>
      </c>
      <c r="G294" s="17" t="str">
        <f t="shared" si="4"/>
        <v>K16B</v>
      </c>
      <c r="H294" s="71" t="s">
        <v>4910</v>
      </c>
      <c r="I294" s="71" t="s">
        <v>4847</v>
      </c>
      <c r="K294" s="115">
        <f>VLOOKUP(B294,Sheet3!$A$2:$E$182,5,0)</f>
        <v>155000</v>
      </c>
    </row>
    <row r="295" spans="1:11" ht="25.5">
      <c r="A295" s="120">
        <v>288</v>
      </c>
      <c r="B295" s="17" t="s">
        <v>798</v>
      </c>
      <c r="C295" s="18" t="s">
        <v>799</v>
      </c>
      <c r="D295" s="17" t="s">
        <v>760</v>
      </c>
      <c r="E295" s="80">
        <v>4505000</v>
      </c>
      <c r="F295" s="80">
        <v>155000</v>
      </c>
      <c r="G295" s="17" t="str">
        <f t="shared" si="4"/>
        <v>K16B</v>
      </c>
      <c r="H295" s="71" t="s">
        <v>4910</v>
      </c>
      <c r="I295" s="71" t="s">
        <v>4847</v>
      </c>
      <c r="K295" s="115">
        <f>VLOOKUP(B295,Sheet3!$A$2:$E$182,5,0)</f>
        <v>155000</v>
      </c>
    </row>
    <row r="296" spans="1:11" ht="25.5">
      <c r="A296" s="120">
        <v>289</v>
      </c>
      <c r="B296" s="17" t="s">
        <v>802</v>
      </c>
      <c r="C296" s="18" t="s">
        <v>803</v>
      </c>
      <c r="D296" s="17" t="s">
        <v>760</v>
      </c>
      <c r="E296" s="80">
        <v>4505000</v>
      </c>
      <c r="F296" s="80">
        <v>155000</v>
      </c>
      <c r="G296" s="17" t="str">
        <f t="shared" si="4"/>
        <v>K16B</v>
      </c>
      <c r="H296" s="71" t="s">
        <v>4910</v>
      </c>
      <c r="I296" s="71" t="s">
        <v>4847</v>
      </c>
      <c r="K296" s="115">
        <f>VLOOKUP(B296,Sheet3!$A$2:$E$182,5,0)</f>
        <v>155000</v>
      </c>
    </row>
    <row r="297" spans="1:11" ht="25.5">
      <c r="A297" s="120">
        <v>290</v>
      </c>
      <c r="B297" s="17" t="s">
        <v>804</v>
      </c>
      <c r="C297" s="18" t="s">
        <v>805</v>
      </c>
      <c r="D297" s="17" t="s">
        <v>760</v>
      </c>
      <c r="E297" s="80">
        <v>4505000</v>
      </c>
      <c r="F297" s="80">
        <v>155000</v>
      </c>
      <c r="G297" s="17" t="str">
        <f t="shared" si="4"/>
        <v>K16B</v>
      </c>
      <c r="H297" s="71" t="s">
        <v>4910</v>
      </c>
      <c r="I297" s="71" t="s">
        <v>4847</v>
      </c>
      <c r="K297" s="115">
        <f>VLOOKUP(B297,Sheet3!$A$2:$E$182,5,0)</f>
        <v>155000</v>
      </c>
    </row>
    <row r="298" spans="1:11" ht="25.5">
      <c r="A298" s="120">
        <v>291</v>
      </c>
      <c r="B298" s="17" t="s">
        <v>808</v>
      </c>
      <c r="C298" s="18" t="s">
        <v>809</v>
      </c>
      <c r="D298" s="17" t="s">
        <v>760</v>
      </c>
      <c r="E298" s="80">
        <v>4505000</v>
      </c>
      <c r="F298" s="80">
        <v>155000</v>
      </c>
      <c r="G298" s="17" t="str">
        <f t="shared" si="4"/>
        <v>K16B</v>
      </c>
      <c r="H298" s="71" t="s">
        <v>4910</v>
      </c>
      <c r="I298" s="71" t="s">
        <v>4847</v>
      </c>
      <c r="K298" s="115">
        <f>VLOOKUP(B298,Sheet3!$A$2:$E$182,5,0)</f>
        <v>155000</v>
      </c>
    </row>
    <row r="299" spans="1:11" ht="25.5">
      <c r="A299" s="120">
        <v>292</v>
      </c>
      <c r="B299" s="17" t="s">
        <v>810</v>
      </c>
      <c r="C299" s="18" t="s">
        <v>811</v>
      </c>
      <c r="D299" s="17" t="s">
        <v>760</v>
      </c>
      <c r="E299" s="80">
        <v>4505000</v>
      </c>
      <c r="F299" s="80">
        <v>155000</v>
      </c>
      <c r="G299" s="17" t="str">
        <f t="shared" si="4"/>
        <v>K16B</v>
      </c>
      <c r="H299" s="71" t="s">
        <v>4910</v>
      </c>
      <c r="I299" s="71" t="s">
        <v>4847</v>
      </c>
      <c r="K299" s="115">
        <f>VLOOKUP(B299,Sheet3!$A$2:$E$182,5,0)</f>
        <v>155000</v>
      </c>
    </row>
    <row r="300" spans="1:11" ht="25.5">
      <c r="A300" s="120">
        <v>293</v>
      </c>
      <c r="B300" s="17" t="s">
        <v>814</v>
      </c>
      <c r="C300" s="18" t="s">
        <v>815</v>
      </c>
      <c r="D300" s="17" t="s">
        <v>760</v>
      </c>
      <c r="E300" s="80">
        <v>4505000</v>
      </c>
      <c r="F300" s="80">
        <v>155000</v>
      </c>
      <c r="G300" s="17" t="str">
        <f t="shared" si="4"/>
        <v>K16B</v>
      </c>
      <c r="I300" s="71" t="s">
        <v>4847</v>
      </c>
      <c r="K300" s="115">
        <f>VLOOKUP(B300,Sheet3!$A$2:$E$182,5,0)</f>
        <v>155000</v>
      </c>
    </row>
    <row r="301" spans="1:11" ht="25.5">
      <c r="A301" s="120">
        <v>294</v>
      </c>
      <c r="B301" s="17" t="s">
        <v>816</v>
      </c>
      <c r="C301" s="18" t="s">
        <v>817</v>
      </c>
      <c r="D301" s="17" t="s">
        <v>760</v>
      </c>
      <c r="E301" s="80">
        <v>4505000</v>
      </c>
      <c r="F301" s="80">
        <v>155000</v>
      </c>
      <c r="G301" s="17" t="str">
        <f t="shared" si="4"/>
        <v>K16B</v>
      </c>
      <c r="H301" s="71" t="s">
        <v>4910</v>
      </c>
      <c r="I301" s="71" t="s">
        <v>4847</v>
      </c>
      <c r="K301" s="115">
        <f>VLOOKUP(B301,Sheet3!$A$2:$E$182,5,0)</f>
        <v>155000</v>
      </c>
    </row>
    <row r="302" spans="1:11" ht="25.5">
      <c r="A302" s="120">
        <v>295</v>
      </c>
      <c r="B302" s="17" t="s">
        <v>818</v>
      </c>
      <c r="C302" s="18" t="s">
        <v>819</v>
      </c>
      <c r="D302" s="17" t="s">
        <v>760</v>
      </c>
      <c r="E302" s="80">
        <v>4505000</v>
      </c>
      <c r="F302" s="80">
        <v>155000</v>
      </c>
      <c r="G302" s="17" t="str">
        <f t="shared" si="4"/>
        <v>K16B</v>
      </c>
      <c r="I302" s="71" t="s">
        <v>4847</v>
      </c>
      <c r="K302" s="115">
        <f>VLOOKUP(B302,Sheet3!$A$2:$E$182,5,0)</f>
        <v>155000</v>
      </c>
    </row>
    <row r="303" spans="1:11" ht="25.5">
      <c r="A303" s="120">
        <v>296</v>
      </c>
      <c r="B303" s="17" t="s">
        <v>820</v>
      </c>
      <c r="C303" s="18" t="s">
        <v>821</v>
      </c>
      <c r="D303" s="17" t="s">
        <v>760</v>
      </c>
      <c r="E303" s="80">
        <v>4505000</v>
      </c>
      <c r="F303" s="80">
        <v>155000</v>
      </c>
      <c r="G303" s="17" t="str">
        <f t="shared" si="4"/>
        <v>K16B</v>
      </c>
      <c r="H303" s="71" t="s">
        <v>4910</v>
      </c>
      <c r="I303" s="71" t="s">
        <v>4847</v>
      </c>
      <c r="K303" s="115">
        <f>VLOOKUP(B303,Sheet3!$A$2:$E$182,5,0)</f>
        <v>155000</v>
      </c>
    </row>
    <row r="304" spans="1:11" ht="25.5">
      <c r="A304" s="120">
        <v>297</v>
      </c>
      <c r="B304" s="17" t="s">
        <v>822</v>
      </c>
      <c r="C304" s="18" t="s">
        <v>823</v>
      </c>
      <c r="D304" s="17" t="s">
        <v>760</v>
      </c>
      <c r="E304" s="80">
        <v>4505000</v>
      </c>
      <c r="F304" s="80">
        <v>155000</v>
      </c>
      <c r="G304" s="17" t="str">
        <f t="shared" si="4"/>
        <v>K16B</v>
      </c>
      <c r="H304" s="71" t="s">
        <v>4910</v>
      </c>
      <c r="I304" s="71" t="s">
        <v>4847</v>
      </c>
      <c r="K304" s="115">
        <f>VLOOKUP(B304,Sheet3!$A$2:$E$182,5,0)</f>
        <v>155000</v>
      </c>
    </row>
    <row r="305" spans="1:11" ht="25.5">
      <c r="A305" s="120">
        <v>298</v>
      </c>
      <c r="B305" s="17" t="s">
        <v>824</v>
      </c>
      <c r="C305" s="18" t="s">
        <v>825</v>
      </c>
      <c r="D305" s="17" t="s">
        <v>760</v>
      </c>
      <c r="E305" s="80">
        <v>4505000</v>
      </c>
      <c r="F305" s="80">
        <v>155000</v>
      </c>
      <c r="G305" s="17" t="str">
        <f t="shared" si="4"/>
        <v>K16B</v>
      </c>
      <c r="H305" s="71" t="s">
        <v>4910</v>
      </c>
      <c r="I305" s="71" t="s">
        <v>4847</v>
      </c>
      <c r="K305" s="115">
        <f>VLOOKUP(B305,Sheet3!$A$2:$E$182,5,0)</f>
        <v>155000</v>
      </c>
    </row>
    <row r="306" spans="1:11" ht="25.5">
      <c r="A306" s="120">
        <v>299</v>
      </c>
      <c r="B306" s="17" t="s">
        <v>826</v>
      </c>
      <c r="C306" s="18" t="s">
        <v>827</v>
      </c>
      <c r="D306" s="17" t="s">
        <v>760</v>
      </c>
      <c r="E306" s="80">
        <v>4505000</v>
      </c>
      <c r="F306" s="80">
        <v>155000</v>
      </c>
      <c r="G306" s="17" t="str">
        <f t="shared" si="4"/>
        <v>K16B</v>
      </c>
      <c r="H306" s="71" t="s">
        <v>4910</v>
      </c>
      <c r="I306" s="71" t="s">
        <v>4847</v>
      </c>
      <c r="K306" s="115">
        <f>VLOOKUP(B306,Sheet3!$A$2:$E$182,5,0)</f>
        <v>155000</v>
      </c>
    </row>
    <row r="307" spans="1:11" ht="25.5">
      <c r="A307" s="120">
        <v>300</v>
      </c>
      <c r="B307" s="17" t="s">
        <v>828</v>
      </c>
      <c r="C307" s="18" t="s">
        <v>829</v>
      </c>
      <c r="D307" s="17" t="s">
        <v>760</v>
      </c>
      <c r="E307" s="80">
        <v>4505000</v>
      </c>
      <c r="F307" s="80">
        <v>155000</v>
      </c>
      <c r="G307" s="17" t="str">
        <f t="shared" si="4"/>
        <v>K16B</v>
      </c>
      <c r="I307" s="71" t="s">
        <v>4847</v>
      </c>
      <c r="K307" s="115">
        <f>VLOOKUP(B307,Sheet3!$A$2:$E$182,5,0)</f>
        <v>155000</v>
      </c>
    </row>
    <row r="308" spans="1:11" ht="25.5">
      <c r="A308" s="120">
        <v>301</v>
      </c>
      <c r="B308" s="17" t="s">
        <v>832</v>
      </c>
      <c r="C308" s="18" t="s">
        <v>833</v>
      </c>
      <c r="D308" s="17" t="s">
        <v>760</v>
      </c>
      <c r="E308" s="80">
        <v>4505000</v>
      </c>
      <c r="F308" s="80">
        <v>155000</v>
      </c>
      <c r="G308" s="17" t="str">
        <f t="shared" si="4"/>
        <v>K16B</v>
      </c>
      <c r="H308" s="71" t="s">
        <v>4910</v>
      </c>
      <c r="I308" s="71" t="s">
        <v>4847</v>
      </c>
      <c r="K308" s="115">
        <f>VLOOKUP(B308,Sheet3!$A$2:$E$182,5,0)</f>
        <v>155000</v>
      </c>
    </row>
    <row r="309" spans="1:11" ht="25.5">
      <c r="A309" s="120">
        <v>302</v>
      </c>
      <c r="B309" s="17" t="s">
        <v>834</v>
      </c>
      <c r="C309" s="18" t="s">
        <v>835</v>
      </c>
      <c r="D309" s="17" t="s">
        <v>760</v>
      </c>
      <c r="E309" s="80">
        <v>4505000</v>
      </c>
      <c r="F309" s="80">
        <v>155000</v>
      </c>
      <c r="G309" s="17" t="str">
        <f t="shared" si="4"/>
        <v>K16B</v>
      </c>
      <c r="H309" s="71" t="s">
        <v>4910</v>
      </c>
      <c r="I309" s="71" t="s">
        <v>4847</v>
      </c>
      <c r="K309" s="115">
        <f>VLOOKUP(B309,Sheet3!$A$2:$E$182,5,0)</f>
        <v>155000</v>
      </c>
    </row>
    <row r="310" spans="1:11" ht="25.5">
      <c r="A310" s="120">
        <v>303</v>
      </c>
      <c r="B310" s="17" t="s">
        <v>836</v>
      </c>
      <c r="C310" s="18" t="s">
        <v>837</v>
      </c>
      <c r="D310" s="17" t="s">
        <v>760</v>
      </c>
      <c r="E310" s="80">
        <v>4505000</v>
      </c>
      <c r="F310" s="80">
        <v>155000</v>
      </c>
      <c r="G310" s="17" t="str">
        <f t="shared" si="4"/>
        <v>K16B</v>
      </c>
      <c r="H310" s="71" t="s">
        <v>4910</v>
      </c>
      <c r="I310" s="71" t="s">
        <v>4847</v>
      </c>
      <c r="K310" s="115">
        <f>VLOOKUP(B310,Sheet3!$A$2:$E$182,5,0)</f>
        <v>155000</v>
      </c>
    </row>
    <row r="311" spans="1:11" ht="25.5">
      <c r="A311" s="120">
        <v>304</v>
      </c>
      <c r="B311" s="17" t="s">
        <v>838</v>
      </c>
      <c r="C311" s="18" t="s">
        <v>839</v>
      </c>
      <c r="D311" s="17" t="s">
        <v>760</v>
      </c>
      <c r="E311" s="80">
        <v>4505000</v>
      </c>
      <c r="F311" s="80">
        <v>155000</v>
      </c>
      <c r="G311" s="17" t="str">
        <f t="shared" si="4"/>
        <v>K16B</v>
      </c>
      <c r="I311" s="71" t="s">
        <v>4847</v>
      </c>
      <c r="K311" s="115">
        <f>VLOOKUP(B311,Sheet3!$A$2:$E$182,5,0)</f>
        <v>155000</v>
      </c>
    </row>
    <row r="312" spans="1:11" ht="25.5">
      <c r="A312" s="120">
        <v>305</v>
      </c>
      <c r="B312" s="17" t="s">
        <v>842</v>
      </c>
      <c r="C312" s="18" t="s">
        <v>843</v>
      </c>
      <c r="D312" s="17" t="s">
        <v>760</v>
      </c>
      <c r="E312" s="80">
        <v>4505000</v>
      </c>
      <c r="F312" s="80">
        <v>155000</v>
      </c>
      <c r="G312" s="17" t="str">
        <f t="shared" si="4"/>
        <v>K16B</v>
      </c>
      <c r="I312" s="71" t="s">
        <v>4847</v>
      </c>
      <c r="K312" s="115">
        <f>VLOOKUP(B312,Sheet3!$A$2:$E$182,5,0)</f>
        <v>155000</v>
      </c>
    </row>
    <row r="313" spans="1:11" ht="25.5">
      <c r="A313" s="120">
        <v>306</v>
      </c>
      <c r="B313" s="17" t="s">
        <v>844</v>
      </c>
      <c r="C313" s="18" t="s">
        <v>845</v>
      </c>
      <c r="D313" s="17" t="s">
        <v>760</v>
      </c>
      <c r="E313" s="80">
        <v>4505000</v>
      </c>
      <c r="F313" s="80">
        <v>155000</v>
      </c>
      <c r="G313" s="17" t="str">
        <f t="shared" si="4"/>
        <v>K16B</v>
      </c>
      <c r="H313" s="71" t="s">
        <v>4910</v>
      </c>
      <c r="I313" s="71" t="s">
        <v>4847</v>
      </c>
      <c r="K313" s="115">
        <f>VLOOKUP(B313,Sheet3!$A$2:$E$182,5,0)</f>
        <v>155000</v>
      </c>
    </row>
    <row r="314" spans="1:11" ht="25.5">
      <c r="A314" s="124">
        <v>307</v>
      </c>
      <c r="B314" s="125" t="s">
        <v>5212</v>
      </c>
      <c r="C314" s="126" t="s">
        <v>5213</v>
      </c>
      <c r="D314" s="125" t="s">
        <v>5214</v>
      </c>
      <c r="E314" s="127">
        <v>3825000</v>
      </c>
      <c r="F314" s="127">
        <v>125000</v>
      </c>
      <c r="G314" s="125" t="str">
        <f t="shared" si="4"/>
        <v>K16B</v>
      </c>
      <c r="I314" s="71" t="s">
        <v>4893</v>
      </c>
      <c r="K314" s="115"/>
    </row>
    <row r="315" spans="1:11" ht="25.5">
      <c r="A315" s="124">
        <v>308</v>
      </c>
      <c r="B315" s="125" t="s">
        <v>5215</v>
      </c>
      <c r="C315" s="126" t="s">
        <v>5216</v>
      </c>
      <c r="D315" s="125" t="s">
        <v>5214</v>
      </c>
      <c r="E315" s="127">
        <v>3825000</v>
      </c>
      <c r="F315" s="127">
        <v>125000</v>
      </c>
      <c r="G315" s="125" t="str">
        <f t="shared" si="4"/>
        <v>K16B</v>
      </c>
      <c r="I315" s="71" t="s">
        <v>4893</v>
      </c>
      <c r="K315" s="115"/>
    </row>
    <row r="316" spans="1:11" ht="25.5">
      <c r="A316" s="124">
        <v>309</v>
      </c>
      <c r="B316" s="125" t="s">
        <v>5217</v>
      </c>
      <c r="C316" s="126" t="s">
        <v>5218</v>
      </c>
      <c r="D316" s="125" t="s">
        <v>5214</v>
      </c>
      <c r="E316" s="127">
        <v>3825000</v>
      </c>
      <c r="F316" s="127">
        <v>125000</v>
      </c>
      <c r="G316" s="125" t="str">
        <f t="shared" si="4"/>
        <v>K16B</v>
      </c>
      <c r="H316" s="71" t="s">
        <v>4910</v>
      </c>
      <c r="I316" s="71" t="s">
        <v>4893</v>
      </c>
      <c r="K316" s="115"/>
    </row>
    <row r="317" spans="1:11" ht="25.5">
      <c r="A317" s="124">
        <v>310</v>
      </c>
      <c r="B317" s="125" t="s">
        <v>5219</v>
      </c>
      <c r="C317" s="126" t="s">
        <v>5220</v>
      </c>
      <c r="D317" s="125" t="s">
        <v>5214</v>
      </c>
      <c r="E317" s="127">
        <v>3825000</v>
      </c>
      <c r="F317" s="127">
        <v>125000</v>
      </c>
      <c r="G317" s="125" t="str">
        <f t="shared" si="4"/>
        <v>K16B</v>
      </c>
      <c r="H317" s="71" t="s">
        <v>4910</v>
      </c>
      <c r="I317" s="71" t="s">
        <v>4893</v>
      </c>
      <c r="K317" s="115"/>
    </row>
    <row r="318" spans="1:11" ht="25.5">
      <c r="A318" s="124">
        <v>311</v>
      </c>
      <c r="B318" s="125" t="s">
        <v>5221</v>
      </c>
      <c r="C318" s="126" t="s">
        <v>5222</v>
      </c>
      <c r="D318" s="125" t="s">
        <v>5214</v>
      </c>
      <c r="E318" s="127">
        <v>3150000</v>
      </c>
      <c r="F318" s="127">
        <v>3150000</v>
      </c>
      <c r="G318" s="125" t="str">
        <f t="shared" si="4"/>
        <v>K16B</v>
      </c>
      <c r="I318" s="71" t="s">
        <v>4893</v>
      </c>
      <c r="K318" s="115"/>
    </row>
    <row r="319" spans="1:11" ht="25.5">
      <c r="A319" s="124">
        <v>312</v>
      </c>
      <c r="B319" s="125" t="s">
        <v>5223</v>
      </c>
      <c r="C319" s="126" t="s">
        <v>5224</v>
      </c>
      <c r="D319" s="125" t="s">
        <v>5214</v>
      </c>
      <c r="E319" s="127">
        <v>3825000</v>
      </c>
      <c r="F319" s="127">
        <v>125000</v>
      </c>
      <c r="G319" s="125" t="str">
        <f t="shared" si="4"/>
        <v>K16B</v>
      </c>
      <c r="H319" s="71" t="s">
        <v>4910</v>
      </c>
      <c r="I319" s="71" t="s">
        <v>4893</v>
      </c>
      <c r="K319" s="115"/>
    </row>
    <row r="320" spans="1:11" ht="25.5">
      <c r="A320" s="124">
        <v>313</v>
      </c>
      <c r="B320" s="125" t="s">
        <v>5225</v>
      </c>
      <c r="C320" s="126" t="s">
        <v>5226</v>
      </c>
      <c r="D320" s="125" t="s">
        <v>5214</v>
      </c>
      <c r="E320" s="127">
        <v>3825000</v>
      </c>
      <c r="F320" s="127">
        <v>125000</v>
      </c>
      <c r="G320" s="125" t="str">
        <f t="shared" si="4"/>
        <v>K16B</v>
      </c>
      <c r="H320" s="71" t="s">
        <v>4910</v>
      </c>
      <c r="I320" s="71" t="s">
        <v>4893</v>
      </c>
      <c r="K320" s="115"/>
    </row>
    <row r="321" spans="1:11" ht="25.5">
      <c r="A321" s="124">
        <v>314</v>
      </c>
      <c r="B321" s="125" t="s">
        <v>5227</v>
      </c>
      <c r="C321" s="126" t="s">
        <v>5228</v>
      </c>
      <c r="D321" s="125" t="s">
        <v>5214</v>
      </c>
      <c r="E321" s="127">
        <v>3825000</v>
      </c>
      <c r="F321" s="127">
        <v>125000</v>
      </c>
      <c r="G321" s="125" t="str">
        <f t="shared" si="4"/>
        <v>K16B</v>
      </c>
      <c r="I321" s="71" t="s">
        <v>4893</v>
      </c>
      <c r="K321" s="115"/>
    </row>
    <row r="322" spans="1:11" ht="25.5">
      <c r="A322" s="124">
        <v>315</v>
      </c>
      <c r="B322" s="125" t="s">
        <v>5229</v>
      </c>
      <c r="C322" s="126" t="s">
        <v>5230</v>
      </c>
      <c r="D322" s="125" t="s">
        <v>471</v>
      </c>
      <c r="E322" s="127">
        <v>4505000</v>
      </c>
      <c r="F322" s="127">
        <v>155000</v>
      </c>
      <c r="G322" s="125" t="str">
        <f t="shared" si="4"/>
        <v>K16C</v>
      </c>
      <c r="I322" s="71" t="s">
        <v>4847</v>
      </c>
      <c r="K322" s="115"/>
    </row>
    <row r="323" spans="1:11" ht="25.5">
      <c r="A323" s="124">
        <v>316</v>
      </c>
      <c r="B323" s="125" t="s">
        <v>5231</v>
      </c>
      <c r="C323" s="126" t="s">
        <v>5232</v>
      </c>
      <c r="D323" s="125" t="s">
        <v>471</v>
      </c>
      <c r="E323" s="127">
        <v>4505000</v>
      </c>
      <c r="F323" s="127">
        <v>155000</v>
      </c>
      <c r="G323" s="125" t="str">
        <f t="shared" si="4"/>
        <v>K16C</v>
      </c>
      <c r="I323" s="71" t="s">
        <v>4847</v>
      </c>
      <c r="K323" s="115"/>
    </row>
    <row r="324" spans="1:11" ht="25.5">
      <c r="A324" s="124">
        <v>317</v>
      </c>
      <c r="B324" s="125" t="s">
        <v>5233</v>
      </c>
      <c r="C324" s="126" t="s">
        <v>5234</v>
      </c>
      <c r="D324" s="125" t="s">
        <v>471</v>
      </c>
      <c r="E324" s="127">
        <v>4505000</v>
      </c>
      <c r="F324" s="127">
        <v>155000</v>
      </c>
      <c r="G324" s="125" t="str">
        <f t="shared" si="4"/>
        <v>K16C</v>
      </c>
      <c r="I324" s="71" t="s">
        <v>4847</v>
      </c>
      <c r="K324" s="115"/>
    </row>
    <row r="325" spans="1:11" ht="25.5">
      <c r="A325" s="124">
        <v>318</v>
      </c>
      <c r="B325" s="125" t="s">
        <v>5235</v>
      </c>
      <c r="C325" s="126" t="s">
        <v>5236</v>
      </c>
      <c r="D325" s="125" t="s">
        <v>471</v>
      </c>
      <c r="E325" s="127">
        <v>4505000</v>
      </c>
      <c r="F325" s="127">
        <v>155000</v>
      </c>
      <c r="G325" s="125" t="str">
        <f t="shared" si="4"/>
        <v>K16C</v>
      </c>
      <c r="I325" s="71" t="s">
        <v>4847</v>
      </c>
      <c r="K325" s="115"/>
    </row>
    <row r="326" spans="1:11" ht="25.5">
      <c r="A326" s="124">
        <v>319</v>
      </c>
      <c r="B326" s="125" t="s">
        <v>5237</v>
      </c>
      <c r="C326" s="126" t="s">
        <v>5238</v>
      </c>
      <c r="D326" s="125" t="s">
        <v>471</v>
      </c>
      <c r="E326" s="127">
        <v>4505000</v>
      </c>
      <c r="F326" s="127">
        <v>155000</v>
      </c>
      <c r="G326" s="125" t="str">
        <f t="shared" si="4"/>
        <v>K16C</v>
      </c>
      <c r="I326" s="71" t="s">
        <v>4847</v>
      </c>
      <c r="K326" s="115"/>
    </row>
    <row r="327" spans="1:11" ht="25.5">
      <c r="A327" s="124">
        <v>320</v>
      </c>
      <c r="B327" s="125" t="s">
        <v>5239</v>
      </c>
      <c r="C327" s="126" t="s">
        <v>2534</v>
      </c>
      <c r="D327" s="125" t="s">
        <v>471</v>
      </c>
      <c r="E327" s="127">
        <v>4505000</v>
      </c>
      <c r="F327" s="127">
        <v>155000</v>
      </c>
      <c r="G327" s="125" t="str">
        <f t="shared" si="4"/>
        <v>K16C</v>
      </c>
      <c r="I327" s="71" t="s">
        <v>4847</v>
      </c>
      <c r="K327" s="115"/>
    </row>
    <row r="328" spans="1:11" ht="25.5">
      <c r="A328" s="124">
        <v>321</v>
      </c>
      <c r="B328" s="125" t="s">
        <v>5240</v>
      </c>
      <c r="C328" s="126" t="s">
        <v>5241</v>
      </c>
      <c r="D328" s="125" t="s">
        <v>471</v>
      </c>
      <c r="E328" s="127">
        <v>4505000</v>
      </c>
      <c r="F328" s="127">
        <v>155000</v>
      </c>
      <c r="G328" s="125" t="str">
        <f t="shared" ref="G328:G395" si="5">RIGHT(D328,4)</f>
        <v>K16C</v>
      </c>
      <c r="I328" s="71" t="s">
        <v>4847</v>
      </c>
      <c r="K328" s="115"/>
    </row>
    <row r="329" spans="1:11" ht="25.5">
      <c r="A329" s="124">
        <v>322</v>
      </c>
      <c r="B329" s="125" t="s">
        <v>5242</v>
      </c>
      <c r="C329" s="126" t="s">
        <v>2123</v>
      </c>
      <c r="D329" s="125" t="s">
        <v>471</v>
      </c>
      <c r="E329" s="127">
        <v>4505000</v>
      </c>
      <c r="F329" s="127">
        <v>155000</v>
      </c>
      <c r="G329" s="125" t="str">
        <f t="shared" si="5"/>
        <v>K16C</v>
      </c>
      <c r="I329" s="71" t="s">
        <v>4847</v>
      </c>
      <c r="K329" s="115"/>
    </row>
    <row r="330" spans="1:11" ht="25.5">
      <c r="A330" s="124">
        <v>323</v>
      </c>
      <c r="B330" s="125" t="s">
        <v>5243</v>
      </c>
      <c r="C330" s="126" t="s">
        <v>5244</v>
      </c>
      <c r="D330" s="125" t="s">
        <v>471</v>
      </c>
      <c r="E330" s="127">
        <v>4505000</v>
      </c>
      <c r="F330" s="127">
        <v>155000</v>
      </c>
      <c r="G330" s="125" t="str">
        <f t="shared" si="5"/>
        <v>K16C</v>
      </c>
      <c r="I330" s="71" t="s">
        <v>4847</v>
      </c>
      <c r="K330" s="115"/>
    </row>
    <row r="331" spans="1:11" ht="25.5">
      <c r="A331" s="124">
        <v>324</v>
      </c>
      <c r="B331" s="125" t="s">
        <v>5245</v>
      </c>
      <c r="C331" s="126" t="s">
        <v>5246</v>
      </c>
      <c r="D331" s="125" t="s">
        <v>471</v>
      </c>
      <c r="E331" s="127">
        <v>4505000</v>
      </c>
      <c r="F331" s="127">
        <v>155000</v>
      </c>
      <c r="G331" s="125" t="str">
        <f t="shared" si="5"/>
        <v>K16C</v>
      </c>
      <c r="I331" s="71" t="s">
        <v>4847</v>
      </c>
      <c r="K331" s="115"/>
    </row>
    <row r="332" spans="1:11" ht="25.5">
      <c r="A332" s="124">
        <v>325</v>
      </c>
      <c r="B332" s="125" t="s">
        <v>5247</v>
      </c>
      <c r="C332" s="126" t="s">
        <v>5248</v>
      </c>
      <c r="D332" s="125" t="s">
        <v>471</v>
      </c>
      <c r="E332" s="127">
        <v>4505000</v>
      </c>
      <c r="F332" s="127">
        <v>155000</v>
      </c>
      <c r="G332" s="125" t="str">
        <f t="shared" si="5"/>
        <v>K16C</v>
      </c>
      <c r="I332" s="71" t="s">
        <v>4847</v>
      </c>
      <c r="K332" s="115"/>
    </row>
    <row r="333" spans="1:11" ht="25.5">
      <c r="A333" s="124">
        <v>326</v>
      </c>
      <c r="B333" s="125" t="s">
        <v>5249</v>
      </c>
      <c r="C333" s="126" t="s">
        <v>5250</v>
      </c>
      <c r="D333" s="125" t="s">
        <v>471</v>
      </c>
      <c r="E333" s="127">
        <v>4505000</v>
      </c>
      <c r="F333" s="127">
        <v>155000</v>
      </c>
      <c r="G333" s="125" t="str">
        <f t="shared" si="5"/>
        <v>K16C</v>
      </c>
      <c r="I333" s="71" t="s">
        <v>4847</v>
      </c>
      <c r="K333" s="115"/>
    </row>
    <row r="334" spans="1:11" ht="25.5">
      <c r="A334" s="124">
        <v>327</v>
      </c>
      <c r="B334" s="125" t="s">
        <v>5251</v>
      </c>
      <c r="C334" s="126" t="s">
        <v>5252</v>
      </c>
      <c r="D334" s="125" t="s">
        <v>471</v>
      </c>
      <c r="E334" s="127">
        <v>4505000</v>
      </c>
      <c r="F334" s="127">
        <v>155000</v>
      </c>
      <c r="G334" s="125" t="str">
        <f t="shared" si="5"/>
        <v>K16C</v>
      </c>
      <c r="I334" s="71" t="s">
        <v>4847</v>
      </c>
      <c r="K334" s="115"/>
    </row>
    <row r="335" spans="1:11" ht="25.5">
      <c r="A335" s="124">
        <v>328</v>
      </c>
      <c r="B335" s="125" t="s">
        <v>5253</v>
      </c>
      <c r="C335" s="126" t="s">
        <v>5254</v>
      </c>
      <c r="D335" s="125" t="s">
        <v>471</v>
      </c>
      <c r="E335" s="127">
        <v>4505000</v>
      </c>
      <c r="F335" s="127">
        <v>155000</v>
      </c>
      <c r="G335" s="125" t="str">
        <f t="shared" si="5"/>
        <v>K16C</v>
      </c>
      <c r="I335" s="71" t="s">
        <v>4847</v>
      </c>
      <c r="K335" s="115"/>
    </row>
    <row r="336" spans="1:11" ht="25.5">
      <c r="A336" s="124">
        <v>329</v>
      </c>
      <c r="B336" s="125" t="s">
        <v>5255</v>
      </c>
      <c r="C336" s="126" t="s">
        <v>5256</v>
      </c>
      <c r="D336" s="125" t="s">
        <v>471</v>
      </c>
      <c r="E336" s="127">
        <v>4505000</v>
      </c>
      <c r="F336" s="127">
        <v>155000</v>
      </c>
      <c r="G336" s="125" t="str">
        <f t="shared" si="5"/>
        <v>K16C</v>
      </c>
      <c r="I336" s="71" t="s">
        <v>4847</v>
      </c>
      <c r="K336" s="115"/>
    </row>
    <row r="337" spans="1:11" ht="25.5">
      <c r="A337" s="124">
        <v>330</v>
      </c>
      <c r="B337" s="125" t="s">
        <v>5257</v>
      </c>
      <c r="C337" s="126" t="s">
        <v>5258</v>
      </c>
      <c r="D337" s="125" t="s">
        <v>471</v>
      </c>
      <c r="E337" s="127">
        <v>4505000</v>
      </c>
      <c r="F337" s="127">
        <v>155000</v>
      </c>
      <c r="G337" s="125" t="str">
        <f t="shared" si="5"/>
        <v>K16C</v>
      </c>
      <c r="I337" s="71" t="s">
        <v>4847</v>
      </c>
      <c r="K337" s="115"/>
    </row>
    <row r="338" spans="1:11" ht="25.5">
      <c r="A338" s="120">
        <v>331</v>
      </c>
      <c r="B338" s="17" t="s">
        <v>469</v>
      </c>
      <c r="C338" s="18" t="s">
        <v>470</v>
      </c>
      <c r="D338" s="17" t="s">
        <v>471</v>
      </c>
      <c r="E338" s="80">
        <v>3710000</v>
      </c>
      <c r="F338" s="80">
        <v>3710000</v>
      </c>
      <c r="G338" s="17" t="str">
        <f t="shared" si="5"/>
        <v>K16C</v>
      </c>
      <c r="I338" s="71" t="s">
        <v>4847</v>
      </c>
      <c r="K338" s="115">
        <f>VLOOKUP(B338,Sheet3!$A$2:$E$182,5,0)</f>
        <v>3710000</v>
      </c>
    </row>
    <row r="339" spans="1:11" ht="25.5">
      <c r="A339" s="124">
        <v>332</v>
      </c>
      <c r="B339" s="125" t="s">
        <v>5259</v>
      </c>
      <c r="C339" s="126" t="s">
        <v>1193</v>
      </c>
      <c r="D339" s="125" t="s">
        <v>471</v>
      </c>
      <c r="E339" s="127">
        <v>4505000</v>
      </c>
      <c r="F339" s="127">
        <v>155000</v>
      </c>
      <c r="G339" s="125" t="str">
        <f t="shared" si="5"/>
        <v>K16C</v>
      </c>
      <c r="I339" s="71" t="s">
        <v>4847</v>
      </c>
      <c r="K339" s="115"/>
    </row>
    <row r="340" spans="1:11" ht="25.5">
      <c r="A340" s="124">
        <v>333</v>
      </c>
      <c r="B340" s="125" t="s">
        <v>5260</v>
      </c>
      <c r="C340" s="126" t="s">
        <v>5261</v>
      </c>
      <c r="D340" s="125" t="s">
        <v>471</v>
      </c>
      <c r="E340" s="127">
        <v>4505000</v>
      </c>
      <c r="F340" s="127">
        <v>155000</v>
      </c>
      <c r="G340" s="125" t="str">
        <f t="shared" si="5"/>
        <v>K16C</v>
      </c>
      <c r="I340" s="71" t="s">
        <v>4847</v>
      </c>
      <c r="K340" s="115"/>
    </row>
    <row r="341" spans="1:11" ht="25.5">
      <c r="A341" s="124">
        <v>334</v>
      </c>
      <c r="B341" s="125" t="s">
        <v>5262</v>
      </c>
      <c r="C341" s="126" t="s">
        <v>5263</v>
      </c>
      <c r="D341" s="125" t="s">
        <v>471</v>
      </c>
      <c r="E341" s="127">
        <v>4505000</v>
      </c>
      <c r="F341" s="127">
        <v>155000</v>
      </c>
      <c r="G341" s="125" t="str">
        <f t="shared" si="5"/>
        <v>K16C</v>
      </c>
      <c r="I341" s="71" t="s">
        <v>4847</v>
      </c>
      <c r="K341" s="115"/>
    </row>
    <row r="342" spans="1:11" ht="25.5">
      <c r="A342" s="124">
        <v>335</v>
      </c>
      <c r="B342" s="125" t="s">
        <v>5264</v>
      </c>
      <c r="C342" s="126" t="s">
        <v>5265</v>
      </c>
      <c r="D342" s="125" t="s">
        <v>471</v>
      </c>
      <c r="E342" s="127">
        <v>4505000</v>
      </c>
      <c r="F342" s="127">
        <v>155000</v>
      </c>
      <c r="G342" s="125" t="str">
        <f t="shared" si="5"/>
        <v>K16C</v>
      </c>
      <c r="I342" s="71" t="s">
        <v>4847</v>
      </c>
      <c r="K342" s="115"/>
    </row>
    <row r="343" spans="1:11" ht="25.5">
      <c r="A343" s="124">
        <v>336</v>
      </c>
      <c r="B343" s="125" t="s">
        <v>5266</v>
      </c>
      <c r="C343" s="126" t="s">
        <v>5267</v>
      </c>
      <c r="D343" s="125" t="s">
        <v>471</v>
      </c>
      <c r="E343" s="127">
        <v>4505000</v>
      </c>
      <c r="F343" s="127">
        <v>155000</v>
      </c>
      <c r="G343" s="125" t="str">
        <f t="shared" si="5"/>
        <v>K16C</v>
      </c>
      <c r="I343" s="71" t="s">
        <v>4847</v>
      </c>
      <c r="K343" s="115"/>
    </row>
    <row r="344" spans="1:11" ht="25.5">
      <c r="A344" s="124">
        <v>337</v>
      </c>
      <c r="B344" s="125" t="s">
        <v>5268</v>
      </c>
      <c r="C344" s="126" t="s">
        <v>5269</v>
      </c>
      <c r="D344" s="125" t="s">
        <v>471</v>
      </c>
      <c r="E344" s="127">
        <v>4505000</v>
      </c>
      <c r="F344" s="127">
        <v>155000</v>
      </c>
      <c r="G344" s="125" t="str">
        <f t="shared" si="5"/>
        <v>K16C</v>
      </c>
      <c r="I344" s="71" t="s">
        <v>4847</v>
      </c>
      <c r="K344" s="115"/>
    </row>
    <row r="345" spans="1:11" ht="25.5">
      <c r="A345" s="124">
        <v>338</v>
      </c>
      <c r="B345" s="125" t="s">
        <v>5270</v>
      </c>
      <c r="C345" s="126" t="s">
        <v>5271</v>
      </c>
      <c r="D345" s="125" t="s">
        <v>471</v>
      </c>
      <c r="E345" s="127">
        <v>4505000</v>
      </c>
      <c r="F345" s="127">
        <v>155000</v>
      </c>
      <c r="G345" s="125" t="str">
        <f t="shared" si="5"/>
        <v>K16C</v>
      </c>
      <c r="I345" s="71" t="s">
        <v>4847</v>
      </c>
      <c r="K345" s="115"/>
    </row>
    <row r="346" spans="1:11" ht="25.5">
      <c r="A346" s="124">
        <v>339</v>
      </c>
      <c r="B346" s="125" t="s">
        <v>5272</v>
      </c>
      <c r="C346" s="126" t="s">
        <v>5273</v>
      </c>
      <c r="D346" s="125" t="s">
        <v>471</v>
      </c>
      <c r="E346" s="127">
        <v>4505000</v>
      </c>
      <c r="F346" s="127">
        <v>155000</v>
      </c>
      <c r="G346" s="125" t="str">
        <f t="shared" si="5"/>
        <v>K16C</v>
      </c>
      <c r="I346" s="71" t="s">
        <v>4847</v>
      </c>
      <c r="K346" s="115"/>
    </row>
    <row r="347" spans="1:11" ht="25.5">
      <c r="A347" s="124">
        <v>340</v>
      </c>
      <c r="B347" s="125" t="s">
        <v>5274</v>
      </c>
      <c r="C347" s="126" t="s">
        <v>5275</v>
      </c>
      <c r="D347" s="125" t="s">
        <v>471</v>
      </c>
      <c r="E347" s="127">
        <v>4505000</v>
      </c>
      <c r="F347" s="127">
        <v>155000</v>
      </c>
      <c r="G347" s="125" t="str">
        <f t="shared" si="5"/>
        <v>K16C</v>
      </c>
      <c r="I347" s="71" t="s">
        <v>4847</v>
      </c>
      <c r="K347" s="115"/>
    </row>
    <row r="348" spans="1:11" ht="25.5">
      <c r="A348" s="124">
        <v>341</v>
      </c>
      <c r="B348" s="125" t="s">
        <v>5276</v>
      </c>
      <c r="C348" s="126" t="s">
        <v>5277</v>
      </c>
      <c r="D348" s="125" t="s">
        <v>471</v>
      </c>
      <c r="E348" s="127">
        <v>4505000</v>
      </c>
      <c r="F348" s="127">
        <v>155000</v>
      </c>
      <c r="G348" s="125" t="str">
        <f t="shared" si="5"/>
        <v>K16C</v>
      </c>
      <c r="I348" s="71" t="s">
        <v>4847</v>
      </c>
      <c r="K348" s="115"/>
    </row>
    <row r="349" spans="1:11" ht="25.5">
      <c r="A349" s="124">
        <v>342</v>
      </c>
      <c r="B349" s="125" t="s">
        <v>5278</v>
      </c>
      <c r="C349" s="126" t="s">
        <v>5279</v>
      </c>
      <c r="D349" s="125" t="s">
        <v>471</v>
      </c>
      <c r="E349" s="127">
        <v>4505000</v>
      </c>
      <c r="F349" s="127">
        <v>155000</v>
      </c>
      <c r="G349" s="125" t="str">
        <f t="shared" si="5"/>
        <v>K16C</v>
      </c>
      <c r="I349" s="71" t="s">
        <v>4847</v>
      </c>
      <c r="K349" s="115"/>
    </row>
    <row r="350" spans="1:11" ht="25.5">
      <c r="A350" s="124">
        <v>343</v>
      </c>
      <c r="B350" s="125" t="s">
        <v>5280</v>
      </c>
      <c r="C350" s="126" t="s">
        <v>5281</v>
      </c>
      <c r="D350" s="125" t="s">
        <v>471</v>
      </c>
      <c r="E350" s="127">
        <v>4505000</v>
      </c>
      <c r="F350" s="127">
        <v>155000</v>
      </c>
      <c r="G350" s="125" t="str">
        <f t="shared" si="5"/>
        <v>K16C</v>
      </c>
      <c r="I350" s="71" t="s">
        <v>4847</v>
      </c>
      <c r="K350" s="115"/>
    </row>
    <row r="351" spans="1:11" ht="25.5">
      <c r="A351" s="120">
        <v>344</v>
      </c>
      <c r="B351" s="17" t="s">
        <v>474</v>
      </c>
      <c r="C351" s="18" t="s">
        <v>475</v>
      </c>
      <c r="D351" s="17" t="s">
        <v>476</v>
      </c>
      <c r="E351" s="80">
        <v>4505000</v>
      </c>
      <c r="F351" s="80">
        <v>155000</v>
      </c>
      <c r="G351" s="17" t="str">
        <f t="shared" si="5"/>
        <v>K16D</v>
      </c>
      <c r="I351" s="71" t="s">
        <v>4847</v>
      </c>
      <c r="K351" s="115">
        <f>VLOOKUP(B351,Sheet3!$A$2:$E$182,5,0)</f>
        <v>155000</v>
      </c>
    </row>
    <row r="352" spans="1:11" ht="25.5">
      <c r="A352" s="120">
        <v>345</v>
      </c>
      <c r="B352" s="17" t="s">
        <v>481</v>
      </c>
      <c r="C352" s="18" t="s">
        <v>482</v>
      </c>
      <c r="D352" s="17" t="s">
        <v>476</v>
      </c>
      <c r="E352" s="80">
        <v>4505000</v>
      </c>
      <c r="F352" s="80">
        <v>155000</v>
      </c>
      <c r="G352" s="17" t="str">
        <f t="shared" si="5"/>
        <v>K16D</v>
      </c>
      <c r="I352" s="71" t="s">
        <v>4847</v>
      </c>
      <c r="K352" s="115">
        <f>VLOOKUP(B352,Sheet3!$A$2:$E$182,5,0)</f>
        <v>155000</v>
      </c>
    </row>
    <row r="353" spans="1:11" ht="25.5">
      <c r="A353" s="120">
        <v>346</v>
      </c>
      <c r="B353" s="17" t="s">
        <v>483</v>
      </c>
      <c r="C353" s="18" t="s">
        <v>484</v>
      </c>
      <c r="D353" s="17" t="s">
        <v>476</v>
      </c>
      <c r="E353" s="80">
        <v>4505000</v>
      </c>
      <c r="F353" s="80">
        <v>155000</v>
      </c>
      <c r="G353" s="17" t="str">
        <f t="shared" si="5"/>
        <v>K16D</v>
      </c>
      <c r="I353" s="71" t="s">
        <v>4847</v>
      </c>
      <c r="K353" s="115">
        <f>VLOOKUP(B353,Sheet3!$A$2:$E$182,5,0)</f>
        <v>155000</v>
      </c>
    </row>
    <row r="354" spans="1:11" ht="25.5">
      <c r="A354" s="120">
        <v>347</v>
      </c>
      <c r="B354" s="17" t="s">
        <v>489</v>
      </c>
      <c r="C354" s="18" t="s">
        <v>490</v>
      </c>
      <c r="D354" s="17" t="s">
        <v>476</v>
      </c>
      <c r="E354" s="80">
        <v>4505000</v>
      </c>
      <c r="F354" s="80">
        <v>155000</v>
      </c>
      <c r="G354" s="17" t="str">
        <f t="shared" si="5"/>
        <v>K16D</v>
      </c>
      <c r="I354" s="71" t="s">
        <v>4847</v>
      </c>
      <c r="K354" s="115">
        <f>VLOOKUP(B354,Sheet3!$A$2:$E$182,5,0)</f>
        <v>155000</v>
      </c>
    </row>
    <row r="355" spans="1:11" ht="25.5">
      <c r="A355" s="120">
        <v>348</v>
      </c>
      <c r="B355" s="17" t="s">
        <v>493</v>
      </c>
      <c r="C355" s="18" t="s">
        <v>494</v>
      </c>
      <c r="D355" s="17" t="s">
        <v>476</v>
      </c>
      <c r="E355" s="80">
        <v>4505000</v>
      </c>
      <c r="F355" s="80">
        <v>155000</v>
      </c>
      <c r="G355" s="17" t="str">
        <f t="shared" si="5"/>
        <v>K16D</v>
      </c>
      <c r="H355" s="71" t="s">
        <v>4910</v>
      </c>
      <c r="I355" s="71" t="s">
        <v>4847</v>
      </c>
      <c r="K355" s="115">
        <f>VLOOKUP(B355,Sheet3!$A$2:$E$182,5,0)</f>
        <v>155000</v>
      </c>
    </row>
    <row r="356" spans="1:11" ht="25.5">
      <c r="A356" s="120">
        <v>349</v>
      </c>
      <c r="B356" s="17" t="s">
        <v>495</v>
      </c>
      <c r="C356" s="18" t="s">
        <v>496</v>
      </c>
      <c r="D356" s="17" t="s">
        <v>476</v>
      </c>
      <c r="E356" s="80">
        <v>4505000</v>
      </c>
      <c r="F356" s="80">
        <v>155000</v>
      </c>
      <c r="G356" s="17" t="str">
        <f t="shared" si="5"/>
        <v>K16D</v>
      </c>
      <c r="H356" s="71" t="s">
        <v>4910</v>
      </c>
      <c r="I356" s="71" t="s">
        <v>4847</v>
      </c>
      <c r="K356" s="115">
        <f>VLOOKUP(B356,Sheet3!$A$2:$E$182,5,0)</f>
        <v>155000</v>
      </c>
    </row>
    <row r="357" spans="1:11" ht="25.5">
      <c r="A357" s="120">
        <v>350</v>
      </c>
      <c r="B357" s="17" t="s">
        <v>497</v>
      </c>
      <c r="C357" s="18" t="s">
        <v>498</v>
      </c>
      <c r="D357" s="17" t="s">
        <v>476</v>
      </c>
      <c r="E357" s="80">
        <v>4505000</v>
      </c>
      <c r="F357" s="80">
        <v>155000</v>
      </c>
      <c r="G357" s="17" t="str">
        <f t="shared" si="5"/>
        <v>K16D</v>
      </c>
      <c r="I357" s="71" t="s">
        <v>4847</v>
      </c>
      <c r="K357" s="115">
        <f>VLOOKUP(B357,Sheet3!$A$2:$E$182,5,0)</f>
        <v>155000</v>
      </c>
    </row>
    <row r="358" spans="1:11" ht="25.5">
      <c r="A358" s="120">
        <v>351</v>
      </c>
      <c r="B358" s="17" t="s">
        <v>506</v>
      </c>
      <c r="C358" s="18" t="s">
        <v>507</v>
      </c>
      <c r="D358" s="17" t="s">
        <v>476</v>
      </c>
      <c r="E358" s="80">
        <v>4505000</v>
      </c>
      <c r="F358" s="80">
        <v>155000</v>
      </c>
      <c r="G358" s="17" t="str">
        <f t="shared" si="5"/>
        <v>K16D</v>
      </c>
      <c r="I358" s="71" t="s">
        <v>4847</v>
      </c>
      <c r="K358" s="115">
        <f>VLOOKUP(B358,Sheet3!$A$2:$E$182,5,0)</f>
        <v>155000</v>
      </c>
    </row>
    <row r="359" spans="1:11" ht="25.5">
      <c r="A359" s="124">
        <v>352</v>
      </c>
      <c r="B359" s="125" t="s">
        <v>5282</v>
      </c>
      <c r="C359" s="126" t="s">
        <v>5283</v>
      </c>
      <c r="D359" s="125" t="s">
        <v>476</v>
      </c>
      <c r="E359" s="127">
        <v>3710000</v>
      </c>
      <c r="F359" s="127">
        <v>120000</v>
      </c>
      <c r="G359" s="125" t="str">
        <f t="shared" si="5"/>
        <v>K16D</v>
      </c>
      <c r="I359" s="71" t="s">
        <v>4847</v>
      </c>
      <c r="K359" s="115"/>
    </row>
    <row r="360" spans="1:11" ht="25.5">
      <c r="A360" s="120">
        <v>353</v>
      </c>
      <c r="B360" s="17" t="s">
        <v>510</v>
      </c>
      <c r="C360" s="18" t="s">
        <v>511</v>
      </c>
      <c r="D360" s="17" t="s">
        <v>476</v>
      </c>
      <c r="E360" s="80">
        <v>4505000</v>
      </c>
      <c r="F360" s="80">
        <v>155000</v>
      </c>
      <c r="G360" s="17" t="str">
        <f t="shared" si="5"/>
        <v>K16D</v>
      </c>
      <c r="H360" s="71" t="s">
        <v>4910</v>
      </c>
      <c r="I360" s="71" t="s">
        <v>4847</v>
      </c>
      <c r="K360" s="115">
        <f>VLOOKUP(B360,Sheet3!$A$2:$E$182,5,0)</f>
        <v>155000</v>
      </c>
    </row>
    <row r="361" spans="1:11" ht="25.5">
      <c r="A361" s="120">
        <v>354</v>
      </c>
      <c r="B361" s="17" t="s">
        <v>514</v>
      </c>
      <c r="C361" s="18" t="s">
        <v>515</v>
      </c>
      <c r="D361" s="17" t="s">
        <v>476</v>
      </c>
      <c r="E361" s="80">
        <v>4505000</v>
      </c>
      <c r="F361" s="80">
        <v>155000</v>
      </c>
      <c r="G361" s="17" t="str">
        <f t="shared" si="5"/>
        <v>K16D</v>
      </c>
      <c r="H361" s="71" t="s">
        <v>4910</v>
      </c>
      <c r="I361" s="71" t="s">
        <v>4847</v>
      </c>
      <c r="K361" s="115">
        <f>VLOOKUP(B361,Sheet3!$A$2:$E$182,5,0)</f>
        <v>155000</v>
      </c>
    </row>
    <row r="362" spans="1:11" ht="25.5">
      <c r="A362" s="120">
        <v>355</v>
      </c>
      <c r="B362" s="17" t="s">
        <v>516</v>
      </c>
      <c r="C362" s="18" t="s">
        <v>517</v>
      </c>
      <c r="D362" s="17" t="s">
        <v>476</v>
      </c>
      <c r="E362" s="80">
        <v>4505000</v>
      </c>
      <c r="F362" s="80">
        <v>155000</v>
      </c>
      <c r="G362" s="17" t="str">
        <f t="shared" si="5"/>
        <v>K16D</v>
      </c>
      <c r="H362" s="71" t="s">
        <v>4910</v>
      </c>
      <c r="I362" s="71" t="s">
        <v>4847</v>
      </c>
      <c r="K362" s="115">
        <f>VLOOKUP(B362,Sheet3!$A$2:$E$182,5,0)</f>
        <v>155000</v>
      </c>
    </row>
    <row r="363" spans="1:11" ht="25.5">
      <c r="A363" s="120">
        <v>356</v>
      </c>
      <c r="B363" s="17" t="s">
        <v>522</v>
      </c>
      <c r="C363" s="18" t="s">
        <v>523</v>
      </c>
      <c r="D363" s="17" t="s">
        <v>476</v>
      </c>
      <c r="E363" s="80">
        <v>4505000</v>
      </c>
      <c r="F363" s="80">
        <v>155000</v>
      </c>
      <c r="G363" s="17" t="str">
        <f t="shared" si="5"/>
        <v>K16D</v>
      </c>
      <c r="H363" s="71" t="s">
        <v>4910</v>
      </c>
      <c r="I363" s="71" t="s">
        <v>4847</v>
      </c>
      <c r="K363" s="115">
        <f>VLOOKUP(B363,Sheet3!$A$2:$E$182,5,0)</f>
        <v>155000</v>
      </c>
    </row>
    <row r="364" spans="1:11" ht="25.5">
      <c r="A364" s="120">
        <v>357</v>
      </c>
      <c r="B364" s="17" t="s">
        <v>524</v>
      </c>
      <c r="C364" s="18" t="s">
        <v>525</v>
      </c>
      <c r="D364" s="17" t="s">
        <v>476</v>
      </c>
      <c r="E364" s="80">
        <v>4505000</v>
      </c>
      <c r="F364" s="80">
        <v>155000</v>
      </c>
      <c r="G364" s="17" t="str">
        <f t="shared" si="5"/>
        <v>K16D</v>
      </c>
      <c r="H364" s="71" t="s">
        <v>4910</v>
      </c>
      <c r="I364" s="71" t="s">
        <v>4847</v>
      </c>
      <c r="K364" s="115">
        <f>VLOOKUP(B364,Sheet3!$A$2:$E$182,5,0)</f>
        <v>155000</v>
      </c>
    </row>
    <row r="365" spans="1:11" ht="25.5">
      <c r="A365" s="120">
        <v>358</v>
      </c>
      <c r="B365" s="17" t="s">
        <v>526</v>
      </c>
      <c r="C365" s="18" t="s">
        <v>527</v>
      </c>
      <c r="D365" s="17" t="s">
        <v>476</v>
      </c>
      <c r="E365" s="80">
        <v>4505000</v>
      </c>
      <c r="F365" s="80">
        <v>155000</v>
      </c>
      <c r="G365" s="17" t="str">
        <f t="shared" si="5"/>
        <v>K16D</v>
      </c>
      <c r="H365" s="71" t="s">
        <v>4910</v>
      </c>
      <c r="I365" s="71" t="s">
        <v>4847</v>
      </c>
      <c r="K365" s="115">
        <f>VLOOKUP(B365,Sheet3!$A$2:$E$182,5,0)</f>
        <v>155000</v>
      </c>
    </row>
    <row r="366" spans="1:11" ht="25.5">
      <c r="A366" s="120">
        <v>359</v>
      </c>
      <c r="B366" s="17" t="s">
        <v>530</v>
      </c>
      <c r="C366" s="18" t="s">
        <v>531</v>
      </c>
      <c r="D366" s="17" t="s">
        <v>476</v>
      </c>
      <c r="E366" s="80">
        <v>4505000</v>
      </c>
      <c r="F366" s="80">
        <v>155000</v>
      </c>
      <c r="G366" s="17" t="str">
        <f t="shared" si="5"/>
        <v>K16D</v>
      </c>
      <c r="I366" s="71" t="s">
        <v>4847</v>
      </c>
      <c r="K366" s="115">
        <f>VLOOKUP(B366,Sheet3!$A$2:$E$182,5,0)</f>
        <v>155000</v>
      </c>
    </row>
    <row r="367" spans="1:11" ht="25.5">
      <c r="A367" s="120">
        <v>360</v>
      </c>
      <c r="B367" s="17" t="s">
        <v>532</v>
      </c>
      <c r="C367" s="18" t="s">
        <v>533</v>
      </c>
      <c r="D367" s="17" t="s">
        <v>476</v>
      </c>
      <c r="E367" s="80">
        <v>8305000</v>
      </c>
      <c r="F367" s="80">
        <v>3955000</v>
      </c>
      <c r="G367" s="17" t="str">
        <f t="shared" si="5"/>
        <v>K16D</v>
      </c>
      <c r="H367" s="71" t="s">
        <v>5284</v>
      </c>
      <c r="I367" s="71" t="s">
        <v>4847</v>
      </c>
      <c r="K367" s="115">
        <f>VLOOKUP(B367,Sheet3!$A$2:$E$182,5,0)</f>
        <v>3955000</v>
      </c>
    </row>
    <row r="368" spans="1:11" ht="25.5">
      <c r="A368" s="120">
        <v>361</v>
      </c>
      <c r="B368" s="17" t="s">
        <v>534</v>
      </c>
      <c r="C368" s="18" t="s">
        <v>535</v>
      </c>
      <c r="D368" s="17" t="s">
        <v>476</v>
      </c>
      <c r="E368" s="80">
        <v>4505000</v>
      </c>
      <c r="F368" s="80">
        <v>155000</v>
      </c>
      <c r="G368" s="17" t="str">
        <f t="shared" si="5"/>
        <v>K16D</v>
      </c>
      <c r="H368" s="71" t="s">
        <v>4910</v>
      </c>
      <c r="I368" s="71" t="s">
        <v>4847</v>
      </c>
      <c r="K368" s="115">
        <f>VLOOKUP(B368,Sheet3!$A$2:$E$182,5,0)</f>
        <v>155000</v>
      </c>
    </row>
    <row r="369" spans="1:11" ht="25.5">
      <c r="A369" s="120">
        <v>362</v>
      </c>
      <c r="B369" s="17" t="s">
        <v>538</v>
      </c>
      <c r="C369" s="18" t="s">
        <v>539</v>
      </c>
      <c r="D369" s="17" t="s">
        <v>476</v>
      </c>
      <c r="E369" s="80">
        <v>4505000</v>
      </c>
      <c r="F369" s="80">
        <v>155000</v>
      </c>
      <c r="G369" s="17" t="str">
        <f t="shared" si="5"/>
        <v>K16D</v>
      </c>
      <c r="H369" s="71" t="s">
        <v>4910</v>
      </c>
      <c r="I369" s="71" t="s">
        <v>4847</v>
      </c>
      <c r="K369" s="115">
        <f>VLOOKUP(B369,Sheet3!$A$2:$E$182,5,0)</f>
        <v>155000</v>
      </c>
    </row>
    <row r="370" spans="1:11" ht="25.5">
      <c r="A370" s="120">
        <v>363</v>
      </c>
      <c r="B370" s="17" t="s">
        <v>540</v>
      </c>
      <c r="C370" s="18" t="s">
        <v>541</v>
      </c>
      <c r="D370" s="17" t="s">
        <v>476</v>
      </c>
      <c r="E370" s="80">
        <v>4505000</v>
      </c>
      <c r="F370" s="80">
        <v>155000</v>
      </c>
      <c r="G370" s="17" t="str">
        <f t="shared" si="5"/>
        <v>K16D</v>
      </c>
      <c r="H370" s="71" t="s">
        <v>4910</v>
      </c>
      <c r="I370" s="71" t="s">
        <v>4847</v>
      </c>
      <c r="K370" s="115">
        <f>VLOOKUP(B370,Sheet3!$A$2:$E$182,5,0)</f>
        <v>155000</v>
      </c>
    </row>
    <row r="371" spans="1:11" ht="25.5">
      <c r="A371" s="120">
        <v>364</v>
      </c>
      <c r="B371" s="17" t="s">
        <v>544</v>
      </c>
      <c r="C371" s="18" t="s">
        <v>545</v>
      </c>
      <c r="D371" s="17" t="s">
        <v>476</v>
      </c>
      <c r="E371" s="80">
        <v>4505000</v>
      </c>
      <c r="F371" s="80">
        <v>155000</v>
      </c>
      <c r="G371" s="17" t="str">
        <f t="shared" si="5"/>
        <v>K16D</v>
      </c>
      <c r="H371" s="71" t="s">
        <v>4910</v>
      </c>
      <c r="I371" s="71" t="s">
        <v>4847</v>
      </c>
      <c r="K371" s="115">
        <f>VLOOKUP(B371,Sheet3!$A$2:$E$182,5,0)</f>
        <v>155000</v>
      </c>
    </row>
    <row r="372" spans="1:11" ht="25.5">
      <c r="A372" s="120">
        <v>365</v>
      </c>
      <c r="B372" s="17" t="s">
        <v>546</v>
      </c>
      <c r="C372" s="18" t="s">
        <v>547</v>
      </c>
      <c r="D372" s="17" t="s">
        <v>476</v>
      </c>
      <c r="E372" s="80">
        <v>4505000</v>
      </c>
      <c r="F372" s="80">
        <v>155000</v>
      </c>
      <c r="G372" s="17" t="str">
        <f t="shared" si="5"/>
        <v>K16D</v>
      </c>
      <c r="H372" s="71" t="s">
        <v>4910</v>
      </c>
      <c r="I372" s="71" t="s">
        <v>4847</v>
      </c>
      <c r="K372" s="115">
        <f>VLOOKUP(B372,Sheet3!$A$2:$E$182,5,0)</f>
        <v>155000</v>
      </c>
    </row>
    <row r="373" spans="1:11" ht="25.5">
      <c r="A373" s="120">
        <v>366</v>
      </c>
      <c r="B373" s="17" t="s">
        <v>548</v>
      </c>
      <c r="C373" s="18" t="s">
        <v>549</v>
      </c>
      <c r="D373" s="17" t="s">
        <v>476</v>
      </c>
      <c r="E373" s="80">
        <v>4505000</v>
      </c>
      <c r="F373" s="80">
        <v>155000</v>
      </c>
      <c r="G373" s="17" t="str">
        <f t="shared" si="5"/>
        <v>K16D</v>
      </c>
      <c r="I373" s="71" t="s">
        <v>4847</v>
      </c>
      <c r="K373" s="115">
        <f>VLOOKUP(B373,Sheet3!$A$2:$E$182,5,0)</f>
        <v>155000</v>
      </c>
    </row>
    <row r="374" spans="1:11" ht="25.5">
      <c r="A374" s="120">
        <v>367</v>
      </c>
      <c r="B374" s="17" t="s">
        <v>554</v>
      </c>
      <c r="C374" s="18" t="s">
        <v>555</v>
      </c>
      <c r="D374" s="17" t="s">
        <v>476</v>
      </c>
      <c r="E374" s="80">
        <v>4505000</v>
      </c>
      <c r="F374" s="80">
        <v>155000</v>
      </c>
      <c r="G374" s="17" t="str">
        <f t="shared" si="5"/>
        <v>K16D</v>
      </c>
      <c r="I374" s="71" t="s">
        <v>4847</v>
      </c>
      <c r="K374" s="115">
        <f>VLOOKUP(B374,Sheet3!$A$2:$E$182,5,0)</f>
        <v>155000</v>
      </c>
    </row>
    <row r="375" spans="1:11" ht="25.5">
      <c r="A375" s="120">
        <v>368</v>
      </c>
      <c r="B375" s="17" t="s">
        <v>559</v>
      </c>
      <c r="C375" s="18" t="s">
        <v>560</v>
      </c>
      <c r="D375" s="17" t="s">
        <v>558</v>
      </c>
      <c r="E375" s="80">
        <v>4505000</v>
      </c>
      <c r="F375" s="80">
        <v>155000</v>
      </c>
      <c r="G375" s="17" t="str">
        <f t="shared" si="5"/>
        <v>K16H</v>
      </c>
      <c r="I375" s="71" t="s">
        <v>4847</v>
      </c>
      <c r="K375" s="115">
        <f>VLOOKUP(B375,Sheet3!$A$2:$E$182,5,0)</f>
        <v>155000</v>
      </c>
    </row>
    <row r="376" spans="1:11" ht="25.5">
      <c r="A376" s="120">
        <v>369</v>
      </c>
      <c r="B376" s="17" t="s">
        <v>561</v>
      </c>
      <c r="C376" s="18" t="s">
        <v>562</v>
      </c>
      <c r="D376" s="17" t="s">
        <v>558</v>
      </c>
      <c r="E376" s="80">
        <v>4505000</v>
      </c>
      <c r="F376" s="80">
        <v>155000</v>
      </c>
      <c r="G376" s="17" t="str">
        <f t="shared" si="5"/>
        <v>K16H</v>
      </c>
      <c r="I376" s="71" t="s">
        <v>4847</v>
      </c>
      <c r="K376" s="115">
        <f>VLOOKUP(B376,Sheet3!$A$2:$E$182,5,0)</f>
        <v>155000</v>
      </c>
    </row>
    <row r="377" spans="1:11" ht="25.5">
      <c r="A377" s="120">
        <v>370</v>
      </c>
      <c r="B377" s="17" t="s">
        <v>563</v>
      </c>
      <c r="C377" s="18" t="s">
        <v>564</v>
      </c>
      <c r="D377" s="17" t="s">
        <v>558</v>
      </c>
      <c r="E377" s="80">
        <v>4505000</v>
      </c>
      <c r="F377" s="80">
        <v>155000</v>
      </c>
      <c r="G377" s="17" t="str">
        <f t="shared" si="5"/>
        <v>K16H</v>
      </c>
      <c r="H377" s="71" t="s">
        <v>4910</v>
      </c>
      <c r="I377" s="71" t="s">
        <v>4847</v>
      </c>
      <c r="K377" s="115">
        <f>VLOOKUP(B377,Sheet3!$A$2:$E$182,5,0)</f>
        <v>155000</v>
      </c>
    </row>
    <row r="378" spans="1:11" ht="25.5">
      <c r="A378" s="120">
        <v>371</v>
      </c>
      <c r="B378" s="17" t="s">
        <v>565</v>
      </c>
      <c r="C378" s="18" t="s">
        <v>566</v>
      </c>
      <c r="D378" s="17" t="s">
        <v>558</v>
      </c>
      <c r="E378" s="80">
        <v>4505000</v>
      </c>
      <c r="F378" s="80">
        <v>155000</v>
      </c>
      <c r="G378" s="17" t="str">
        <f t="shared" si="5"/>
        <v>K16H</v>
      </c>
      <c r="I378" s="71" t="s">
        <v>4847</v>
      </c>
      <c r="K378" s="115">
        <f>VLOOKUP(B378,Sheet3!$A$2:$E$182,5,0)</f>
        <v>155000</v>
      </c>
    </row>
    <row r="379" spans="1:11" ht="25.5">
      <c r="A379" s="120">
        <v>372</v>
      </c>
      <c r="B379" s="17" t="s">
        <v>567</v>
      </c>
      <c r="C379" s="18" t="s">
        <v>568</v>
      </c>
      <c r="D379" s="17" t="s">
        <v>558</v>
      </c>
      <c r="E379" s="80">
        <v>4505000</v>
      </c>
      <c r="F379" s="80">
        <v>155000</v>
      </c>
      <c r="G379" s="17" t="str">
        <f t="shared" si="5"/>
        <v>K16H</v>
      </c>
      <c r="I379" s="71" t="s">
        <v>4847</v>
      </c>
      <c r="K379" s="115">
        <f>VLOOKUP(B379,Sheet3!$A$2:$E$182,5,0)</f>
        <v>155000</v>
      </c>
    </row>
    <row r="380" spans="1:11" ht="25.5">
      <c r="A380" s="120">
        <v>373</v>
      </c>
      <c r="B380" s="17" t="s">
        <v>569</v>
      </c>
      <c r="C380" s="18" t="s">
        <v>570</v>
      </c>
      <c r="D380" s="17" t="s">
        <v>558</v>
      </c>
      <c r="E380" s="80">
        <v>4505000</v>
      </c>
      <c r="F380" s="80">
        <v>155000</v>
      </c>
      <c r="G380" s="17" t="str">
        <f t="shared" si="5"/>
        <v>K16H</v>
      </c>
      <c r="I380" s="71" t="s">
        <v>4847</v>
      </c>
      <c r="K380" s="115">
        <f>VLOOKUP(B380,Sheet3!$A$2:$E$182,5,0)</f>
        <v>155000</v>
      </c>
    </row>
    <row r="381" spans="1:11" ht="25.5">
      <c r="A381" s="120">
        <v>374</v>
      </c>
      <c r="B381" s="17" t="s">
        <v>575</v>
      </c>
      <c r="C381" s="18" t="s">
        <v>576</v>
      </c>
      <c r="D381" s="17" t="s">
        <v>558</v>
      </c>
      <c r="E381" s="80">
        <v>4505000</v>
      </c>
      <c r="F381" s="80">
        <v>155000</v>
      </c>
      <c r="G381" s="17" t="str">
        <f t="shared" si="5"/>
        <v>K16H</v>
      </c>
      <c r="I381" s="71" t="s">
        <v>4847</v>
      </c>
      <c r="K381" s="115">
        <f>VLOOKUP(B381,Sheet3!$A$2:$E$182,5,0)</f>
        <v>155000</v>
      </c>
    </row>
    <row r="382" spans="1:11" ht="25.5">
      <c r="A382" s="120">
        <v>375</v>
      </c>
      <c r="B382" s="17" t="s">
        <v>577</v>
      </c>
      <c r="C382" s="18" t="s">
        <v>578</v>
      </c>
      <c r="D382" s="17" t="s">
        <v>558</v>
      </c>
      <c r="E382" s="80">
        <v>4505000</v>
      </c>
      <c r="F382" s="80">
        <v>155000</v>
      </c>
      <c r="G382" s="17" t="str">
        <f t="shared" si="5"/>
        <v>K16H</v>
      </c>
      <c r="I382" s="71" t="s">
        <v>4847</v>
      </c>
      <c r="K382" s="115">
        <f>VLOOKUP(B382,Sheet3!$A$2:$E$182,5,0)</f>
        <v>155000</v>
      </c>
    </row>
    <row r="383" spans="1:11" ht="25.5">
      <c r="A383" s="120">
        <v>376</v>
      </c>
      <c r="B383" s="17" t="s">
        <v>579</v>
      </c>
      <c r="C383" s="18" t="s">
        <v>30</v>
      </c>
      <c r="D383" s="17" t="s">
        <v>558</v>
      </c>
      <c r="E383" s="80">
        <v>4505000</v>
      </c>
      <c r="F383" s="80">
        <v>155000</v>
      </c>
      <c r="G383" s="17" t="str">
        <f t="shared" si="5"/>
        <v>K16H</v>
      </c>
      <c r="I383" s="71" t="s">
        <v>4847</v>
      </c>
      <c r="K383" s="115">
        <f>VLOOKUP(B383,Sheet3!$A$2:$E$182,5,0)</f>
        <v>155000</v>
      </c>
    </row>
    <row r="384" spans="1:11" ht="25.5">
      <c r="A384" s="120">
        <v>377</v>
      </c>
      <c r="B384" s="17" t="s">
        <v>582</v>
      </c>
      <c r="C384" s="18" t="s">
        <v>583</v>
      </c>
      <c r="D384" s="17" t="s">
        <v>558</v>
      </c>
      <c r="E384" s="80">
        <v>4505000</v>
      </c>
      <c r="F384" s="80">
        <v>155000</v>
      </c>
      <c r="G384" s="17" t="str">
        <f t="shared" si="5"/>
        <v>K16H</v>
      </c>
      <c r="H384" s="71" t="s">
        <v>4910</v>
      </c>
      <c r="I384" s="71" t="s">
        <v>4847</v>
      </c>
      <c r="K384" s="115">
        <f>VLOOKUP(B384,Sheet3!$A$2:$E$182,5,0)</f>
        <v>155000</v>
      </c>
    </row>
    <row r="385" spans="1:256" ht="25.5">
      <c r="A385" s="120">
        <v>378</v>
      </c>
      <c r="B385" s="17" t="s">
        <v>584</v>
      </c>
      <c r="C385" s="18" t="s">
        <v>585</v>
      </c>
      <c r="D385" s="17" t="s">
        <v>558</v>
      </c>
      <c r="E385" s="80">
        <v>4505000</v>
      </c>
      <c r="F385" s="80">
        <v>155000</v>
      </c>
      <c r="G385" s="17" t="str">
        <f t="shared" si="5"/>
        <v>K16H</v>
      </c>
      <c r="I385" s="71" t="s">
        <v>4847</v>
      </c>
      <c r="K385" s="115">
        <f>VLOOKUP(B385,Sheet3!$A$2:$E$182,5,0)</f>
        <v>155000</v>
      </c>
    </row>
    <row r="386" spans="1:256" ht="25.5">
      <c r="A386" s="120">
        <v>379</v>
      </c>
      <c r="B386" s="17" t="s">
        <v>588</v>
      </c>
      <c r="C386" s="18" t="s">
        <v>589</v>
      </c>
      <c r="D386" s="17" t="s">
        <v>558</v>
      </c>
      <c r="E386" s="80">
        <v>4505000</v>
      </c>
      <c r="F386" s="80">
        <v>155000</v>
      </c>
      <c r="G386" s="17" t="str">
        <f t="shared" si="5"/>
        <v>K16H</v>
      </c>
      <c r="I386" s="71" t="s">
        <v>4847</v>
      </c>
      <c r="K386" s="115">
        <f>VLOOKUP(B386,Sheet3!$A$2:$E$182,5,0)</f>
        <v>155000</v>
      </c>
    </row>
    <row r="387" spans="1:256" ht="25.5">
      <c r="A387" s="120">
        <v>380</v>
      </c>
      <c r="B387" s="17" t="s">
        <v>598</v>
      </c>
      <c r="C387" s="18" t="s">
        <v>599</v>
      </c>
      <c r="D387" s="17" t="s">
        <v>558</v>
      </c>
      <c r="E387" s="80">
        <v>4505000</v>
      </c>
      <c r="F387" s="80">
        <v>155000</v>
      </c>
      <c r="G387" s="17" t="str">
        <f t="shared" si="5"/>
        <v>K16H</v>
      </c>
      <c r="I387" s="71" t="s">
        <v>4847</v>
      </c>
      <c r="K387" s="115">
        <f>VLOOKUP(B387,Sheet3!$A$2:$E$182,5,0)</f>
        <v>155000</v>
      </c>
    </row>
    <row r="388" spans="1:256" ht="25.5">
      <c r="A388" s="120">
        <v>381</v>
      </c>
      <c r="B388" s="17" t="s">
        <v>600</v>
      </c>
      <c r="C388" s="18" t="s">
        <v>601</v>
      </c>
      <c r="D388" s="17" t="s">
        <v>558</v>
      </c>
      <c r="E388" s="80">
        <v>4505000</v>
      </c>
      <c r="F388" s="80">
        <v>155000</v>
      </c>
      <c r="G388" s="17" t="str">
        <f t="shared" si="5"/>
        <v>K16H</v>
      </c>
      <c r="H388" s="71" t="s">
        <v>4910</v>
      </c>
      <c r="I388" s="71" t="s">
        <v>4847</v>
      </c>
      <c r="K388" s="115">
        <f>VLOOKUP(B388,Sheet3!$A$2:$E$182,5,0)</f>
        <v>155000</v>
      </c>
    </row>
    <row r="389" spans="1:256" ht="25.5">
      <c r="A389" s="120">
        <v>382</v>
      </c>
      <c r="B389" s="17" t="s">
        <v>602</v>
      </c>
      <c r="C389" s="18" t="s">
        <v>603</v>
      </c>
      <c r="D389" s="17" t="s">
        <v>558</v>
      </c>
      <c r="E389" s="80">
        <v>4505000</v>
      </c>
      <c r="F389" s="80">
        <v>155000</v>
      </c>
      <c r="G389" s="17" t="str">
        <f t="shared" si="5"/>
        <v>K16H</v>
      </c>
      <c r="I389" s="71" t="s">
        <v>4847</v>
      </c>
      <c r="K389" s="115">
        <f>VLOOKUP(B389,Sheet3!$A$2:$E$182,5,0)</f>
        <v>155000</v>
      </c>
    </row>
    <row r="390" spans="1:256" ht="25.5">
      <c r="A390" s="124">
        <v>383</v>
      </c>
      <c r="B390" s="125" t="s">
        <v>5285</v>
      </c>
      <c r="C390" s="126" t="s">
        <v>5286</v>
      </c>
      <c r="D390" s="125" t="s">
        <v>5287</v>
      </c>
      <c r="E390" s="127">
        <v>4240000</v>
      </c>
      <c r="F390" s="127">
        <v>1314000</v>
      </c>
      <c r="G390" s="125" t="str">
        <f t="shared" si="5"/>
        <v>K16H</v>
      </c>
      <c r="H390" s="71" t="s">
        <v>4910</v>
      </c>
      <c r="I390" s="71" t="s">
        <v>4840</v>
      </c>
      <c r="K390" s="115"/>
    </row>
    <row r="391" spans="1:256" ht="25.5">
      <c r="A391" s="124">
        <v>384</v>
      </c>
      <c r="B391" s="125" t="s">
        <v>5288</v>
      </c>
      <c r="C391" s="126" t="s">
        <v>5289</v>
      </c>
      <c r="D391" s="125" t="s">
        <v>5290</v>
      </c>
      <c r="E391" s="127">
        <v>3825000</v>
      </c>
      <c r="F391" s="127">
        <v>125000</v>
      </c>
      <c r="G391" s="125" t="str">
        <f t="shared" si="5"/>
        <v>K16H</v>
      </c>
      <c r="I391" s="71" t="s">
        <v>4893</v>
      </c>
      <c r="K391" s="115"/>
    </row>
    <row r="392" spans="1:256" ht="25.5">
      <c r="A392" s="124">
        <v>385</v>
      </c>
      <c r="B392" s="125" t="s">
        <v>5291</v>
      </c>
      <c r="C392" s="126" t="s">
        <v>5292</v>
      </c>
      <c r="D392" s="125" t="s">
        <v>5290</v>
      </c>
      <c r="E392" s="127">
        <v>3825000</v>
      </c>
      <c r="F392" s="127">
        <v>125000</v>
      </c>
      <c r="G392" s="125" t="str">
        <f t="shared" si="5"/>
        <v>K16H</v>
      </c>
      <c r="I392" s="71" t="s">
        <v>4893</v>
      </c>
      <c r="K392" s="115"/>
    </row>
    <row r="393" spans="1:256" ht="25.5">
      <c r="A393" s="124">
        <v>386</v>
      </c>
      <c r="B393" s="125" t="s">
        <v>5293</v>
      </c>
      <c r="C393" s="126" t="s">
        <v>5294</v>
      </c>
      <c r="D393" s="125" t="s">
        <v>5290</v>
      </c>
      <c r="E393" s="127">
        <v>3825000</v>
      </c>
      <c r="F393" s="127">
        <v>125000</v>
      </c>
      <c r="G393" s="125" t="str">
        <f t="shared" si="5"/>
        <v>K16H</v>
      </c>
      <c r="I393" s="71" t="s">
        <v>4893</v>
      </c>
      <c r="K393" s="115"/>
    </row>
    <row r="394" spans="1:256" s="116" customFormat="1" ht="25.5">
      <c r="A394" s="124">
        <v>387</v>
      </c>
      <c r="B394" s="125" t="s">
        <v>5295</v>
      </c>
      <c r="C394" s="126" t="s">
        <v>5296</v>
      </c>
      <c r="D394" s="125" t="s">
        <v>5290</v>
      </c>
      <c r="E394" s="127">
        <v>3825000</v>
      </c>
      <c r="F394" s="127">
        <v>125000</v>
      </c>
      <c r="G394" s="125" t="str">
        <f t="shared" si="5"/>
        <v>K16H</v>
      </c>
      <c r="H394" s="114"/>
      <c r="I394" s="114" t="s">
        <v>4893</v>
      </c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 s="115"/>
      <c r="AS394" s="115"/>
      <c r="AT394" s="115"/>
      <c r="AU394" s="115"/>
      <c r="AV394" s="115"/>
      <c r="AW394" s="115"/>
      <c r="AX394" s="115"/>
      <c r="AY394" s="115"/>
      <c r="AZ394" s="115"/>
      <c r="BA394" s="115"/>
      <c r="BB394" s="115"/>
      <c r="BC394" s="115"/>
      <c r="BD394" s="115"/>
      <c r="BE394" s="115"/>
      <c r="BF394" s="115"/>
      <c r="BG394" s="115"/>
      <c r="BH394" s="115"/>
      <c r="BI394" s="115"/>
      <c r="BJ394" s="115"/>
      <c r="BK394" s="115"/>
      <c r="BL394" s="115"/>
      <c r="BM394" s="115"/>
      <c r="BN394" s="115"/>
      <c r="BO394" s="115"/>
      <c r="BP394" s="115"/>
      <c r="BQ394" s="115"/>
      <c r="BR394" s="115"/>
      <c r="BS394" s="115"/>
      <c r="BT394" s="115"/>
      <c r="BU394" s="115"/>
      <c r="BV394" s="115"/>
      <c r="BW394" s="115"/>
      <c r="BX394" s="115"/>
      <c r="BY394" s="115"/>
      <c r="BZ394" s="115"/>
      <c r="CA394" s="115"/>
      <c r="CB394" s="115"/>
      <c r="CC394" s="115"/>
      <c r="CD394" s="115"/>
      <c r="CE394" s="115"/>
      <c r="CF394" s="115"/>
      <c r="CG394" s="115"/>
      <c r="CH394" s="115"/>
      <c r="CI394" s="115"/>
      <c r="CJ394" s="115"/>
      <c r="CK394" s="115"/>
      <c r="CL394" s="115"/>
      <c r="CM394" s="115"/>
      <c r="CN394" s="115"/>
      <c r="CO394" s="115"/>
      <c r="CP394" s="115"/>
      <c r="CQ394" s="115"/>
      <c r="CR394" s="115"/>
      <c r="CS394" s="115"/>
      <c r="CT394" s="115"/>
      <c r="CU394" s="115"/>
      <c r="CV394" s="115"/>
      <c r="CW394" s="115"/>
      <c r="CX394" s="115"/>
      <c r="CY394" s="115"/>
      <c r="CZ394" s="115"/>
      <c r="DA394" s="115"/>
      <c r="DB394" s="115"/>
      <c r="DC394" s="115"/>
      <c r="DD394" s="115"/>
      <c r="DE394" s="115"/>
      <c r="DF394" s="115"/>
      <c r="DG394" s="115"/>
      <c r="DH394" s="115"/>
      <c r="DI394" s="115"/>
      <c r="DJ394" s="115"/>
      <c r="DK394" s="115"/>
      <c r="DL394" s="115"/>
      <c r="DM394" s="115"/>
      <c r="DN394" s="115"/>
      <c r="DO394" s="115"/>
      <c r="DP394" s="115"/>
      <c r="DQ394" s="115"/>
      <c r="DR394" s="115"/>
      <c r="DS394" s="115"/>
      <c r="DT394" s="115"/>
      <c r="DU394" s="115"/>
      <c r="DV394" s="115"/>
      <c r="DW394" s="115"/>
      <c r="DX394" s="115"/>
      <c r="DY394" s="115"/>
      <c r="DZ394" s="115"/>
      <c r="EA394" s="115"/>
      <c r="EB394" s="115"/>
      <c r="EC394" s="115"/>
      <c r="ED394" s="115"/>
      <c r="EE394" s="115"/>
      <c r="EF394" s="115"/>
      <c r="EG394" s="115"/>
      <c r="EH394" s="115"/>
      <c r="EI394" s="115"/>
      <c r="EJ394" s="115"/>
      <c r="EK394" s="115"/>
      <c r="EL394" s="115"/>
      <c r="EM394" s="115"/>
      <c r="EN394" s="115"/>
      <c r="EO394" s="115"/>
      <c r="EP394" s="115"/>
      <c r="EQ394" s="115"/>
      <c r="ER394" s="115"/>
      <c r="ES394" s="115"/>
      <c r="ET394" s="115"/>
      <c r="EU394" s="115"/>
      <c r="EV394" s="115"/>
      <c r="EW394" s="115"/>
      <c r="EX394" s="115"/>
      <c r="EY394" s="115"/>
      <c r="EZ394" s="115"/>
      <c r="FA394" s="115"/>
      <c r="FB394" s="115"/>
      <c r="FC394" s="115"/>
      <c r="FD394" s="115"/>
      <c r="FE394" s="115"/>
      <c r="FF394" s="115"/>
      <c r="FG394" s="115"/>
      <c r="FH394" s="115"/>
      <c r="FI394" s="115"/>
      <c r="FJ394" s="115"/>
      <c r="FK394" s="115"/>
      <c r="FL394" s="115"/>
      <c r="FM394" s="115"/>
      <c r="FN394" s="115"/>
      <c r="FO394" s="115"/>
      <c r="FP394" s="115"/>
      <c r="FQ394" s="115"/>
      <c r="FR394" s="115"/>
      <c r="FS394" s="115"/>
      <c r="FT394" s="115"/>
      <c r="FU394" s="115"/>
      <c r="FV394" s="115"/>
      <c r="FW394" s="115"/>
      <c r="FX394" s="115"/>
      <c r="FY394" s="115"/>
      <c r="FZ394" s="115"/>
      <c r="GA394" s="115"/>
      <c r="GB394" s="115"/>
      <c r="GC394" s="115"/>
      <c r="GD394" s="115"/>
      <c r="GE394" s="115"/>
      <c r="GF394" s="115"/>
      <c r="GG394" s="115"/>
      <c r="GH394" s="115"/>
      <c r="GI394" s="115"/>
      <c r="GJ394" s="115"/>
      <c r="GK394" s="115"/>
      <c r="GL394" s="115"/>
      <c r="GM394" s="115"/>
      <c r="GN394" s="115"/>
      <c r="GO394" s="115"/>
      <c r="GP394" s="115"/>
      <c r="GQ394" s="115"/>
      <c r="GR394" s="115"/>
      <c r="GS394" s="115"/>
      <c r="GT394" s="115"/>
      <c r="GU394" s="115"/>
      <c r="GV394" s="115"/>
      <c r="GW394" s="115"/>
      <c r="GX394" s="115"/>
      <c r="GY394" s="115"/>
      <c r="GZ394" s="115"/>
      <c r="HA394" s="115"/>
      <c r="HB394" s="115"/>
      <c r="HC394" s="115"/>
      <c r="HD394" s="115"/>
      <c r="HE394" s="115"/>
      <c r="HF394" s="115"/>
      <c r="HG394" s="115"/>
      <c r="HH394" s="115"/>
      <c r="HI394" s="115"/>
      <c r="HJ394" s="115"/>
      <c r="HK394" s="115"/>
      <c r="HL394" s="115"/>
      <c r="HM394" s="115"/>
      <c r="HN394" s="115"/>
      <c r="HO394" s="115"/>
      <c r="HP394" s="115"/>
      <c r="HQ394" s="115"/>
      <c r="HR394" s="115"/>
      <c r="HS394" s="115"/>
      <c r="HT394" s="115"/>
      <c r="HU394" s="115"/>
      <c r="HV394" s="115"/>
      <c r="HW394" s="115"/>
      <c r="HX394" s="115"/>
      <c r="HY394" s="115"/>
      <c r="HZ394" s="115"/>
      <c r="IA394" s="115"/>
      <c r="IB394" s="115"/>
      <c r="IC394" s="115"/>
      <c r="ID394" s="115"/>
      <c r="IE394" s="115"/>
      <c r="IF394" s="115"/>
      <c r="IG394" s="115"/>
      <c r="IH394" s="115"/>
      <c r="II394" s="115"/>
      <c r="IJ394" s="115"/>
      <c r="IK394" s="115"/>
      <c r="IL394" s="115"/>
      <c r="IM394" s="115"/>
      <c r="IN394" s="115"/>
      <c r="IO394" s="115"/>
      <c r="IP394" s="115"/>
      <c r="IQ394" s="115"/>
      <c r="IR394" s="115"/>
      <c r="IS394" s="115"/>
      <c r="IT394" s="115"/>
      <c r="IU394" s="115"/>
      <c r="IV394" s="115"/>
    </row>
    <row r="395" spans="1:256" s="116" customFormat="1" ht="25.5">
      <c r="A395" s="124">
        <v>388</v>
      </c>
      <c r="B395" s="125" t="s">
        <v>5297</v>
      </c>
      <c r="C395" s="126" t="s">
        <v>5298</v>
      </c>
      <c r="D395" s="125" t="s">
        <v>5290</v>
      </c>
      <c r="E395" s="127">
        <v>3825000</v>
      </c>
      <c r="F395" s="127">
        <v>125000</v>
      </c>
      <c r="G395" s="125" t="str">
        <f t="shared" si="5"/>
        <v>K16H</v>
      </c>
      <c r="H395" s="114"/>
      <c r="I395" s="114" t="s">
        <v>4893</v>
      </c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  <c r="AJ395" s="115"/>
      <c r="AK395" s="115"/>
      <c r="AL395" s="115"/>
      <c r="AM395" s="115"/>
      <c r="AN395" s="115"/>
      <c r="AO395" s="115"/>
      <c r="AP395" s="115"/>
      <c r="AQ395" s="115"/>
      <c r="AR395" s="115"/>
      <c r="AS395" s="115"/>
      <c r="AT395" s="115"/>
      <c r="AU395" s="115"/>
      <c r="AV395" s="115"/>
      <c r="AW395" s="115"/>
      <c r="AX395" s="115"/>
      <c r="AY395" s="115"/>
      <c r="AZ395" s="115"/>
      <c r="BA395" s="115"/>
      <c r="BB395" s="115"/>
      <c r="BC395" s="115"/>
      <c r="BD395" s="115"/>
      <c r="BE395" s="115"/>
      <c r="BF395" s="115"/>
      <c r="BG395" s="115"/>
      <c r="BH395" s="115"/>
      <c r="BI395" s="115"/>
      <c r="BJ395" s="115"/>
      <c r="BK395" s="115"/>
      <c r="BL395" s="115"/>
      <c r="BM395" s="115"/>
      <c r="BN395" s="115"/>
      <c r="BO395" s="115"/>
      <c r="BP395" s="115"/>
      <c r="BQ395" s="115"/>
      <c r="BR395" s="115"/>
      <c r="BS395" s="115"/>
      <c r="BT395" s="115"/>
      <c r="BU395" s="115"/>
      <c r="BV395" s="115"/>
      <c r="BW395" s="115"/>
      <c r="BX395" s="115"/>
      <c r="BY395" s="115"/>
      <c r="BZ395" s="115"/>
      <c r="CA395" s="115"/>
      <c r="CB395" s="115"/>
      <c r="CC395" s="115"/>
      <c r="CD395" s="115"/>
      <c r="CE395" s="115"/>
      <c r="CF395" s="115"/>
      <c r="CG395" s="115"/>
      <c r="CH395" s="115"/>
      <c r="CI395" s="115"/>
      <c r="CJ395" s="115"/>
      <c r="CK395" s="115"/>
      <c r="CL395" s="115"/>
      <c r="CM395" s="115"/>
      <c r="CN395" s="115"/>
      <c r="CO395" s="115"/>
      <c r="CP395" s="115"/>
      <c r="CQ395" s="115"/>
      <c r="CR395" s="115"/>
      <c r="CS395" s="115"/>
      <c r="CT395" s="115"/>
      <c r="CU395" s="115"/>
      <c r="CV395" s="115"/>
      <c r="CW395" s="115"/>
      <c r="CX395" s="115"/>
      <c r="CY395" s="115"/>
      <c r="CZ395" s="115"/>
      <c r="DA395" s="115"/>
      <c r="DB395" s="115"/>
      <c r="DC395" s="115"/>
      <c r="DD395" s="115"/>
      <c r="DE395" s="115"/>
      <c r="DF395" s="115"/>
      <c r="DG395" s="115"/>
      <c r="DH395" s="115"/>
      <c r="DI395" s="115"/>
      <c r="DJ395" s="115"/>
      <c r="DK395" s="115"/>
      <c r="DL395" s="115"/>
      <c r="DM395" s="115"/>
      <c r="DN395" s="115"/>
      <c r="DO395" s="115"/>
      <c r="DP395" s="115"/>
      <c r="DQ395" s="115"/>
      <c r="DR395" s="115"/>
      <c r="DS395" s="115"/>
      <c r="DT395" s="115"/>
      <c r="DU395" s="115"/>
      <c r="DV395" s="115"/>
      <c r="DW395" s="115"/>
      <c r="DX395" s="115"/>
      <c r="DY395" s="115"/>
      <c r="DZ395" s="115"/>
      <c r="EA395" s="115"/>
      <c r="EB395" s="115"/>
      <c r="EC395" s="115"/>
      <c r="ED395" s="115"/>
      <c r="EE395" s="115"/>
      <c r="EF395" s="115"/>
      <c r="EG395" s="115"/>
      <c r="EH395" s="115"/>
      <c r="EI395" s="115"/>
      <c r="EJ395" s="115"/>
      <c r="EK395" s="115"/>
      <c r="EL395" s="115"/>
      <c r="EM395" s="115"/>
      <c r="EN395" s="115"/>
      <c r="EO395" s="115"/>
      <c r="EP395" s="115"/>
      <c r="EQ395" s="115"/>
      <c r="ER395" s="115"/>
      <c r="ES395" s="115"/>
      <c r="ET395" s="115"/>
      <c r="EU395" s="115"/>
      <c r="EV395" s="115"/>
      <c r="EW395" s="115"/>
      <c r="EX395" s="115"/>
      <c r="EY395" s="115"/>
      <c r="EZ395" s="115"/>
      <c r="FA395" s="115"/>
      <c r="FB395" s="115"/>
      <c r="FC395" s="115"/>
      <c r="FD395" s="115"/>
      <c r="FE395" s="115"/>
      <c r="FF395" s="115"/>
      <c r="FG395" s="115"/>
      <c r="FH395" s="115"/>
      <c r="FI395" s="115"/>
      <c r="FJ395" s="115"/>
      <c r="FK395" s="115"/>
      <c r="FL395" s="115"/>
      <c r="FM395" s="115"/>
      <c r="FN395" s="115"/>
      <c r="FO395" s="115"/>
      <c r="FP395" s="115"/>
      <c r="FQ395" s="115"/>
      <c r="FR395" s="115"/>
      <c r="FS395" s="115"/>
      <c r="FT395" s="115"/>
      <c r="FU395" s="115"/>
      <c r="FV395" s="115"/>
      <c r="FW395" s="115"/>
      <c r="FX395" s="115"/>
      <c r="FY395" s="115"/>
      <c r="FZ395" s="115"/>
      <c r="GA395" s="115"/>
      <c r="GB395" s="115"/>
      <c r="GC395" s="115"/>
      <c r="GD395" s="115"/>
      <c r="GE395" s="115"/>
      <c r="GF395" s="115"/>
      <c r="GG395" s="115"/>
      <c r="GH395" s="115"/>
      <c r="GI395" s="115"/>
      <c r="GJ395" s="115"/>
      <c r="GK395" s="115"/>
      <c r="GL395" s="115"/>
      <c r="GM395" s="115"/>
      <c r="GN395" s="115"/>
      <c r="GO395" s="115"/>
      <c r="GP395" s="115"/>
      <c r="GQ395" s="115"/>
      <c r="GR395" s="115"/>
      <c r="GS395" s="115"/>
      <c r="GT395" s="115"/>
      <c r="GU395" s="115"/>
      <c r="GV395" s="115"/>
      <c r="GW395" s="115"/>
      <c r="GX395" s="115"/>
      <c r="GY395" s="115"/>
      <c r="GZ395" s="115"/>
      <c r="HA395" s="115"/>
      <c r="HB395" s="115"/>
      <c r="HC395" s="115"/>
      <c r="HD395" s="115"/>
      <c r="HE395" s="115"/>
      <c r="HF395" s="115"/>
      <c r="HG395" s="115"/>
      <c r="HH395" s="115"/>
      <c r="HI395" s="115"/>
      <c r="HJ395" s="115"/>
      <c r="HK395" s="115"/>
      <c r="HL395" s="115"/>
      <c r="HM395" s="115"/>
      <c r="HN395" s="115"/>
      <c r="HO395" s="115"/>
      <c r="HP395" s="115"/>
      <c r="HQ395" s="115"/>
      <c r="HR395" s="115"/>
      <c r="HS395" s="115"/>
      <c r="HT395" s="115"/>
      <c r="HU395" s="115"/>
      <c r="HV395" s="115"/>
      <c r="HW395" s="115"/>
      <c r="HX395" s="115"/>
      <c r="HY395" s="115"/>
      <c r="HZ395" s="115"/>
      <c r="IA395" s="115"/>
      <c r="IB395" s="115"/>
      <c r="IC395" s="115"/>
      <c r="ID395" s="115"/>
      <c r="IE395" s="115"/>
      <c r="IF395" s="115"/>
      <c r="IG395" s="115"/>
      <c r="IH395" s="115"/>
      <c r="II395" s="115"/>
      <c r="IJ395" s="115"/>
      <c r="IK395" s="115"/>
      <c r="IL395" s="115"/>
      <c r="IM395" s="115"/>
      <c r="IN395" s="115"/>
      <c r="IO395" s="115"/>
      <c r="IP395" s="115"/>
      <c r="IQ395" s="115"/>
      <c r="IR395" s="115"/>
      <c r="IS395" s="115"/>
      <c r="IT395" s="115"/>
      <c r="IU395" s="115"/>
      <c r="IV395" s="115"/>
    </row>
    <row r="396" spans="1:256">
      <c r="E396" s="117" t="s">
        <v>5299</v>
      </c>
      <c r="F396" s="118">
        <f>SUM(F8:F395)</f>
        <v>350752075</v>
      </c>
      <c r="G396" s="118"/>
      <c r="H396" s="118"/>
      <c r="I396" s="118"/>
      <c r="J396" s="118"/>
      <c r="K396" s="118">
        <f t="shared" ref="K396" si="6">SUM(K8:K395)</f>
        <v>258565075</v>
      </c>
    </row>
    <row r="398" spans="1:256">
      <c r="E398" s="119" t="s">
        <v>5300</v>
      </c>
    </row>
    <row r="399" spans="1:256">
      <c r="B399" s="215"/>
      <c r="C399" s="215"/>
      <c r="F399" s="216"/>
      <c r="G399" s="216"/>
    </row>
  </sheetData>
  <autoFilter ref="A7:IV396"/>
  <mergeCells count="8">
    <mergeCell ref="B399:C399"/>
    <mergeCell ref="F399:G399"/>
    <mergeCell ref="A1:C1"/>
    <mergeCell ref="D1:G1"/>
    <mergeCell ref="A2:C2"/>
    <mergeCell ref="D2:G2"/>
    <mergeCell ref="A4:G4"/>
    <mergeCell ref="A5:G5"/>
  </mergeCells>
  <pageMargins left="0.25" right="0.25" top="0.5" bottom="0.5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45"/>
  <sheetViews>
    <sheetView topLeftCell="A326" workbookViewId="0">
      <selection activeCell="F2" sqref="F2"/>
    </sheetView>
  </sheetViews>
  <sheetFormatPr defaultRowHeight="15"/>
  <cols>
    <col min="1" max="3" width="24" customWidth="1"/>
  </cols>
  <sheetData>
    <row r="1" spans="1:4">
      <c r="A1" s="22" t="s">
        <v>921</v>
      </c>
      <c r="B1" s="22" t="s">
        <v>922</v>
      </c>
      <c r="C1" s="22" t="s">
        <v>908</v>
      </c>
      <c r="D1" s="131">
        <v>30000</v>
      </c>
    </row>
    <row r="2" spans="1:4" ht="26.25">
      <c r="A2" s="22" t="s">
        <v>970</v>
      </c>
      <c r="B2" s="22" t="s">
        <v>971</v>
      </c>
      <c r="C2" s="22" t="s">
        <v>961</v>
      </c>
      <c r="D2" s="131">
        <v>90000</v>
      </c>
    </row>
    <row r="3" spans="1:4">
      <c r="A3" s="22" t="s">
        <v>1002</v>
      </c>
      <c r="B3" s="22" t="s">
        <v>1003</v>
      </c>
      <c r="C3" s="22" t="s">
        <v>1001</v>
      </c>
      <c r="D3" s="131">
        <v>60000</v>
      </c>
    </row>
    <row r="4" spans="1:4">
      <c r="A4" s="22" t="s">
        <v>1032</v>
      </c>
      <c r="B4" s="22" t="s">
        <v>566</v>
      </c>
      <c r="C4" s="22" t="s">
        <v>1001</v>
      </c>
      <c r="D4" s="131">
        <v>60000</v>
      </c>
    </row>
    <row r="5" spans="1:4">
      <c r="A5" s="22" t="s">
        <v>1070</v>
      </c>
      <c r="B5" s="22" t="s">
        <v>1071</v>
      </c>
      <c r="C5" s="22" t="s">
        <v>1001</v>
      </c>
      <c r="D5" s="131">
        <v>30000</v>
      </c>
    </row>
    <row r="6" spans="1:4">
      <c r="A6" s="22" t="s">
        <v>1079</v>
      </c>
      <c r="B6" s="22" t="s">
        <v>1080</v>
      </c>
      <c r="C6" s="22" t="s">
        <v>1076</v>
      </c>
      <c r="D6" s="131">
        <v>30000</v>
      </c>
    </row>
    <row r="7" spans="1:4" ht="26.25">
      <c r="A7" s="22" t="s">
        <v>1085</v>
      </c>
      <c r="B7" s="22" t="s">
        <v>1086</v>
      </c>
      <c r="C7" s="22" t="s">
        <v>1076</v>
      </c>
      <c r="D7" s="131">
        <v>30000</v>
      </c>
    </row>
    <row r="8" spans="1:4">
      <c r="A8" s="22" t="s">
        <v>1087</v>
      </c>
      <c r="B8" s="22" t="s">
        <v>1088</v>
      </c>
      <c r="C8" s="22" t="s">
        <v>1089</v>
      </c>
      <c r="D8" s="131">
        <v>30000</v>
      </c>
    </row>
    <row r="9" spans="1:4">
      <c r="A9" s="22" t="s">
        <v>1090</v>
      </c>
      <c r="B9" s="22" t="s">
        <v>652</v>
      </c>
      <c r="C9" s="22" t="s">
        <v>1089</v>
      </c>
      <c r="D9" s="131">
        <v>60000</v>
      </c>
    </row>
    <row r="10" spans="1:4">
      <c r="A10" s="22" t="s">
        <v>1103</v>
      </c>
      <c r="B10" s="22" t="s">
        <v>1104</v>
      </c>
      <c r="C10" s="22" t="s">
        <v>1102</v>
      </c>
      <c r="D10" s="131">
        <v>30000</v>
      </c>
    </row>
    <row r="11" spans="1:4">
      <c r="A11" s="22" t="s">
        <v>1107</v>
      </c>
      <c r="B11" s="22" t="s">
        <v>1108</v>
      </c>
      <c r="C11" s="22" t="s">
        <v>1102</v>
      </c>
      <c r="D11" s="131">
        <v>90000</v>
      </c>
    </row>
    <row r="12" spans="1:4">
      <c r="A12" s="22" t="s">
        <v>1145</v>
      </c>
      <c r="B12" s="22" t="s">
        <v>1146</v>
      </c>
      <c r="C12" s="22" t="s">
        <v>1102</v>
      </c>
      <c r="D12" s="131">
        <v>150000</v>
      </c>
    </row>
    <row r="13" spans="1:4">
      <c r="A13" s="22" t="s">
        <v>1157</v>
      </c>
      <c r="B13" s="22" t="s">
        <v>1158</v>
      </c>
      <c r="C13" s="22" t="s">
        <v>1102</v>
      </c>
      <c r="D13" s="131">
        <v>60000</v>
      </c>
    </row>
    <row r="14" spans="1:4">
      <c r="A14" s="22" t="s">
        <v>1184</v>
      </c>
      <c r="B14" s="22" t="s">
        <v>1185</v>
      </c>
      <c r="C14" s="22" t="s">
        <v>1179</v>
      </c>
      <c r="D14" s="131">
        <v>120000</v>
      </c>
    </row>
    <row r="15" spans="1:4">
      <c r="A15" s="22" t="s">
        <v>1190</v>
      </c>
      <c r="B15" s="22" t="s">
        <v>1191</v>
      </c>
      <c r="C15" s="22" t="s">
        <v>1179</v>
      </c>
      <c r="D15" s="131">
        <v>180000</v>
      </c>
    </row>
    <row r="16" spans="1:4">
      <c r="A16" s="22" t="s">
        <v>1198</v>
      </c>
      <c r="B16" s="22" t="s">
        <v>1199</v>
      </c>
      <c r="C16" s="22" t="s">
        <v>1179</v>
      </c>
      <c r="D16" s="131">
        <v>150000</v>
      </c>
    </row>
    <row r="17" spans="1:4">
      <c r="A17" s="22" t="s">
        <v>1234</v>
      </c>
      <c r="B17" s="22" t="s">
        <v>1235</v>
      </c>
      <c r="C17" s="22" t="s">
        <v>1231</v>
      </c>
      <c r="D17" s="131">
        <v>30000</v>
      </c>
    </row>
    <row r="18" spans="1:4">
      <c r="A18" s="22" t="s">
        <v>1248</v>
      </c>
      <c r="B18" s="22" t="s">
        <v>1249</v>
      </c>
      <c r="C18" s="22" t="s">
        <v>1231</v>
      </c>
      <c r="D18" s="131">
        <v>60000</v>
      </c>
    </row>
    <row r="19" spans="1:4">
      <c r="A19" s="22" t="s">
        <v>1326</v>
      </c>
      <c r="B19" s="22" t="s">
        <v>1327</v>
      </c>
      <c r="C19" s="22" t="s">
        <v>1231</v>
      </c>
      <c r="D19" s="131">
        <v>240000</v>
      </c>
    </row>
    <row r="20" spans="1:4">
      <c r="A20" s="22" t="s">
        <v>1328</v>
      </c>
      <c r="B20" s="22" t="s">
        <v>1329</v>
      </c>
      <c r="C20" s="22" t="s">
        <v>1231</v>
      </c>
      <c r="D20" s="131">
        <v>180000</v>
      </c>
    </row>
    <row r="21" spans="1:4">
      <c r="A21" s="22" t="s">
        <v>1332</v>
      </c>
      <c r="B21" s="22" t="s">
        <v>1333</v>
      </c>
      <c r="C21" s="22" t="s">
        <v>1231</v>
      </c>
      <c r="D21" s="131">
        <v>90000</v>
      </c>
    </row>
    <row r="22" spans="1:4">
      <c r="A22" s="22" t="s">
        <v>1352</v>
      </c>
      <c r="B22" s="22" t="s">
        <v>1353</v>
      </c>
      <c r="C22" s="22" t="s">
        <v>1347</v>
      </c>
      <c r="D22" s="131">
        <v>90000</v>
      </c>
    </row>
    <row r="23" spans="1:4">
      <c r="A23" s="22" t="s">
        <v>1372</v>
      </c>
      <c r="B23" s="22" t="s">
        <v>1373</v>
      </c>
      <c r="C23" s="22" t="s">
        <v>1374</v>
      </c>
      <c r="D23" s="131">
        <v>30000</v>
      </c>
    </row>
    <row r="24" spans="1:4">
      <c r="A24" s="22" t="s">
        <v>1390</v>
      </c>
      <c r="B24" s="22" t="s">
        <v>1391</v>
      </c>
      <c r="C24" s="22" t="s">
        <v>1374</v>
      </c>
      <c r="D24" s="131">
        <v>30000</v>
      </c>
    </row>
    <row r="25" spans="1:4">
      <c r="A25" s="22" t="s">
        <v>1398</v>
      </c>
      <c r="B25" s="22" t="s">
        <v>1399</v>
      </c>
      <c r="C25" s="22" t="s">
        <v>1374</v>
      </c>
      <c r="D25" s="131">
        <v>90000</v>
      </c>
    </row>
    <row r="26" spans="1:4">
      <c r="A26" s="22" t="s">
        <v>1412</v>
      </c>
      <c r="B26" s="22" t="s">
        <v>1413</v>
      </c>
      <c r="C26" s="22" t="s">
        <v>1374</v>
      </c>
      <c r="D26" s="131">
        <v>150000</v>
      </c>
    </row>
    <row r="27" spans="1:4">
      <c r="A27" s="22" t="s">
        <v>1416</v>
      </c>
      <c r="B27" s="22" t="s">
        <v>1417</v>
      </c>
      <c r="C27" s="22" t="s">
        <v>1418</v>
      </c>
      <c r="D27" s="131">
        <v>30000</v>
      </c>
    </row>
    <row r="28" spans="1:4">
      <c r="A28" s="22" t="s">
        <v>1425</v>
      </c>
      <c r="B28" s="22" t="s">
        <v>1426</v>
      </c>
      <c r="C28" s="22" t="s">
        <v>1418</v>
      </c>
      <c r="D28" s="131">
        <v>150000</v>
      </c>
    </row>
    <row r="29" spans="1:4">
      <c r="A29" s="22" t="s">
        <v>1434</v>
      </c>
      <c r="B29" s="22" t="s">
        <v>1435</v>
      </c>
      <c r="C29" s="22" t="s">
        <v>1418</v>
      </c>
      <c r="D29" s="131">
        <v>120000</v>
      </c>
    </row>
    <row r="30" spans="1:4" ht="26.25">
      <c r="A30" s="22" t="s">
        <v>1438</v>
      </c>
      <c r="B30" s="22" t="s">
        <v>1439</v>
      </c>
      <c r="C30" s="22" t="s">
        <v>1418</v>
      </c>
      <c r="D30" s="131">
        <v>30000</v>
      </c>
    </row>
    <row r="31" spans="1:4">
      <c r="A31" s="22" t="s">
        <v>1444</v>
      </c>
      <c r="B31" s="22" t="s">
        <v>1445</v>
      </c>
      <c r="C31" s="22" t="s">
        <v>1418</v>
      </c>
      <c r="D31" s="131">
        <v>30000</v>
      </c>
    </row>
    <row r="32" spans="1:4">
      <c r="A32" s="22" t="s">
        <v>1476</v>
      </c>
      <c r="B32" s="22" t="s">
        <v>1477</v>
      </c>
      <c r="C32" s="22" t="s">
        <v>1418</v>
      </c>
      <c r="D32" s="131">
        <v>120000</v>
      </c>
    </row>
    <row r="33" spans="1:4">
      <c r="A33" s="22" t="s">
        <v>1488</v>
      </c>
      <c r="B33" s="22" t="s">
        <v>1489</v>
      </c>
      <c r="C33" s="22" t="s">
        <v>1418</v>
      </c>
      <c r="D33" s="131">
        <v>90000</v>
      </c>
    </row>
    <row r="34" spans="1:4">
      <c r="A34" s="22" t="s">
        <v>1492</v>
      </c>
      <c r="B34" s="22" t="s">
        <v>1493</v>
      </c>
      <c r="C34" s="22" t="s">
        <v>1418</v>
      </c>
      <c r="D34" s="131">
        <v>150000</v>
      </c>
    </row>
    <row r="35" spans="1:4">
      <c r="A35" s="22" t="s">
        <v>1508</v>
      </c>
      <c r="B35" s="22" t="s">
        <v>1509</v>
      </c>
      <c r="C35" s="22" t="s">
        <v>1418</v>
      </c>
      <c r="D35" s="131">
        <v>90000</v>
      </c>
    </row>
    <row r="36" spans="1:4">
      <c r="A36" s="22" t="s">
        <v>1569</v>
      </c>
      <c r="B36" s="22" t="s">
        <v>1570</v>
      </c>
      <c r="C36" s="22" t="s">
        <v>1568</v>
      </c>
      <c r="D36" s="131">
        <v>60000</v>
      </c>
    </row>
    <row r="37" spans="1:4">
      <c r="A37" s="22" t="s">
        <v>1584</v>
      </c>
      <c r="B37" s="22" t="s">
        <v>1585</v>
      </c>
      <c r="C37" s="22" t="s">
        <v>1583</v>
      </c>
      <c r="D37" s="131">
        <v>30000</v>
      </c>
    </row>
    <row r="38" spans="1:4">
      <c r="A38" s="21" t="s">
        <v>1642</v>
      </c>
      <c r="B38" s="21" t="s">
        <v>1643</v>
      </c>
      <c r="C38" s="21" t="s">
        <v>1641</v>
      </c>
      <c r="D38" s="131">
        <v>90000</v>
      </c>
    </row>
    <row r="39" spans="1:4">
      <c r="A39" s="22" t="s">
        <v>1648</v>
      </c>
      <c r="B39" s="22" t="s">
        <v>1649</v>
      </c>
      <c r="C39" s="22" t="s">
        <v>1641</v>
      </c>
      <c r="D39" s="131">
        <v>30000</v>
      </c>
    </row>
    <row r="40" spans="1:4">
      <c r="A40" s="30" t="s">
        <v>1683</v>
      </c>
      <c r="B40" s="30" t="s">
        <v>293</v>
      </c>
      <c r="C40" s="30" t="s">
        <v>1684</v>
      </c>
      <c r="D40" s="131">
        <v>60000</v>
      </c>
    </row>
    <row r="41" spans="1:4" ht="30">
      <c r="A41" s="30" t="s">
        <v>1730</v>
      </c>
      <c r="B41" s="30" t="s">
        <v>1731</v>
      </c>
      <c r="C41" s="30" t="s">
        <v>1689</v>
      </c>
      <c r="D41" s="131">
        <v>60000</v>
      </c>
    </row>
    <row r="42" spans="1:4">
      <c r="A42" s="30" t="s">
        <v>1757</v>
      </c>
      <c r="B42" s="30" t="s">
        <v>1758</v>
      </c>
      <c r="C42" s="30" t="s">
        <v>1759</v>
      </c>
      <c r="D42" s="131">
        <v>150000</v>
      </c>
    </row>
    <row r="43" spans="1:4">
      <c r="A43" s="30" t="s">
        <v>1760</v>
      </c>
      <c r="B43" s="30" t="s">
        <v>1761</v>
      </c>
      <c r="C43" s="30" t="s">
        <v>1759</v>
      </c>
      <c r="D43" s="131">
        <v>240000</v>
      </c>
    </row>
    <row r="44" spans="1:4">
      <c r="A44" s="30" t="s">
        <v>1762</v>
      </c>
      <c r="B44" s="30" t="s">
        <v>1763</v>
      </c>
      <c r="C44" s="30" t="s">
        <v>1759</v>
      </c>
      <c r="D44" s="131">
        <v>120000</v>
      </c>
    </row>
    <row r="45" spans="1:4">
      <c r="A45" s="30" t="s">
        <v>1764</v>
      </c>
      <c r="B45" s="30" t="s">
        <v>1765</v>
      </c>
      <c r="C45" s="30" t="s">
        <v>1759</v>
      </c>
      <c r="D45" s="131">
        <v>270000</v>
      </c>
    </row>
    <row r="46" spans="1:4">
      <c r="A46" s="30" t="s">
        <v>1766</v>
      </c>
      <c r="B46" s="30" t="s">
        <v>1767</v>
      </c>
      <c r="C46" s="30" t="s">
        <v>1759</v>
      </c>
      <c r="D46" s="131">
        <v>150000</v>
      </c>
    </row>
    <row r="47" spans="1:4">
      <c r="A47" s="30" t="s">
        <v>1768</v>
      </c>
      <c r="B47" s="30" t="s">
        <v>1769</v>
      </c>
      <c r="C47" s="30" t="s">
        <v>1759</v>
      </c>
      <c r="D47" s="131">
        <v>150000</v>
      </c>
    </row>
    <row r="48" spans="1:4">
      <c r="A48" s="30" t="s">
        <v>1772</v>
      </c>
      <c r="B48" s="30" t="s">
        <v>1773</v>
      </c>
      <c r="C48" s="30" t="s">
        <v>1759</v>
      </c>
      <c r="D48" s="131">
        <v>150000</v>
      </c>
    </row>
    <row r="49" spans="1:4">
      <c r="A49" s="30" t="s">
        <v>1776</v>
      </c>
      <c r="B49" s="30" t="s">
        <v>1777</v>
      </c>
      <c r="C49" s="30" t="s">
        <v>1759</v>
      </c>
      <c r="D49" s="131">
        <v>120000</v>
      </c>
    </row>
    <row r="50" spans="1:4">
      <c r="A50" s="30" t="s">
        <v>1778</v>
      </c>
      <c r="B50" s="30" t="s">
        <v>1779</v>
      </c>
      <c r="C50" s="30" t="s">
        <v>1759</v>
      </c>
      <c r="D50" s="131">
        <v>60000</v>
      </c>
    </row>
    <row r="51" spans="1:4">
      <c r="A51" s="30" t="s">
        <v>1780</v>
      </c>
      <c r="B51" s="30" t="s">
        <v>1781</v>
      </c>
      <c r="C51" s="30" t="s">
        <v>1759</v>
      </c>
      <c r="D51" s="131">
        <v>210000</v>
      </c>
    </row>
    <row r="52" spans="1:4">
      <c r="A52" s="30" t="s">
        <v>1786</v>
      </c>
      <c r="B52" s="30" t="s">
        <v>1787</v>
      </c>
      <c r="C52" s="30" t="s">
        <v>1759</v>
      </c>
      <c r="D52" s="131">
        <v>180000</v>
      </c>
    </row>
    <row r="53" spans="1:4">
      <c r="A53" s="30" t="s">
        <v>1790</v>
      </c>
      <c r="B53" s="30" t="s">
        <v>1791</v>
      </c>
      <c r="C53" s="30" t="s">
        <v>1759</v>
      </c>
      <c r="D53" s="131">
        <v>150000</v>
      </c>
    </row>
    <row r="54" spans="1:4">
      <c r="A54" s="30" t="s">
        <v>1792</v>
      </c>
      <c r="B54" s="30" t="s">
        <v>1793</v>
      </c>
      <c r="C54" s="30" t="s">
        <v>1759</v>
      </c>
      <c r="D54" s="131">
        <v>210000</v>
      </c>
    </row>
    <row r="55" spans="1:4">
      <c r="A55" s="30" t="s">
        <v>1794</v>
      </c>
      <c r="B55" s="30" t="s">
        <v>1795</v>
      </c>
      <c r="C55" s="30" t="s">
        <v>1759</v>
      </c>
      <c r="D55" s="131">
        <v>150000</v>
      </c>
    </row>
    <row r="56" spans="1:4">
      <c r="A56" s="30" t="s">
        <v>1796</v>
      </c>
      <c r="B56" s="30" t="s">
        <v>1797</v>
      </c>
      <c r="C56" s="30" t="s">
        <v>1759</v>
      </c>
      <c r="D56" s="131">
        <v>330000</v>
      </c>
    </row>
    <row r="57" spans="1:4">
      <c r="A57" s="30" t="s">
        <v>1798</v>
      </c>
      <c r="B57" s="30" t="s">
        <v>1799</v>
      </c>
      <c r="C57" s="30" t="s">
        <v>1759</v>
      </c>
      <c r="D57" s="131">
        <v>60000</v>
      </c>
    </row>
    <row r="58" spans="1:4">
      <c r="A58" s="30" t="s">
        <v>1800</v>
      </c>
      <c r="B58" s="30" t="s">
        <v>1801</v>
      </c>
      <c r="C58" s="30" t="s">
        <v>1759</v>
      </c>
      <c r="D58" s="131">
        <v>210000</v>
      </c>
    </row>
    <row r="59" spans="1:4">
      <c r="A59" s="30" t="s">
        <v>1802</v>
      </c>
      <c r="B59" s="30" t="s">
        <v>1803</v>
      </c>
      <c r="C59" s="30" t="s">
        <v>1759</v>
      </c>
      <c r="D59" s="131">
        <v>90000</v>
      </c>
    </row>
    <row r="60" spans="1:4">
      <c r="A60" s="30" t="s">
        <v>1808</v>
      </c>
      <c r="B60" s="30" t="s">
        <v>1809</v>
      </c>
      <c r="C60" s="30" t="s">
        <v>1759</v>
      </c>
      <c r="D60" s="131">
        <v>30000</v>
      </c>
    </row>
    <row r="61" spans="1:4">
      <c r="A61" s="30" t="s">
        <v>1810</v>
      </c>
      <c r="B61" s="30" t="s">
        <v>1811</v>
      </c>
      <c r="C61" s="30" t="s">
        <v>1759</v>
      </c>
      <c r="D61" s="131">
        <v>90000</v>
      </c>
    </row>
    <row r="62" spans="1:4">
      <c r="A62" s="30" t="s">
        <v>1816</v>
      </c>
      <c r="B62" s="30" t="s">
        <v>1817</v>
      </c>
      <c r="C62" s="30" t="s">
        <v>1759</v>
      </c>
      <c r="D62" s="131">
        <v>30000</v>
      </c>
    </row>
    <row r="63" spans="1:4">
      <c r="A63" s="30" t="s">
        <v>1818</v>
      </c>
      <c r="B63" s="30" t="s">
        <v>1819</v>
      </c>
      <c r="C63" s="30" t="s">
        <v>1759</v>
      </c>
      <c r="D63" s="131">
        <v>120000</v>
      </c>
    </row>
    <row r="64" spans="1:4">
      <c r="A64" s="30" t="s">
        <v>1825</v>
      </c>
      <c r="B64" s="30" t="s">
        <v>1826</v>
      </c>
      <c r="C64" s="30" t="s">
        <v>1824</v>
      </c>
      <c r="D64" s="131">
        <v>30000</v>
      </c>
    </row>
    <row r="65" spans="1:4">
      <c r="A65" s="30" t="s">
        <v>1831</v>
      </c>
      <c r="B65" s="30" t="s">
        <v>1832</v>
      </c>
      <c r="C65" s="30" t="s">
        <v>1824</v>
      </c>
      <c r="D65" s="131">
        <v>150000</v>
      </c>
    </row>
    <row r="66" spans="1:4">
      <c r="A66" s="30" t="s">
        <v>1837</v>
      </c>
      <c r="B66" s="30" t="s">
        <v>1838</v>
      </c>
      <c r="C66" s="30" t="s">
        <v>1824</v>
      </c>
      <c r="D66" s="131">
        <v>90000</v>
      </c>
    </row>
    <row r="67" spans="1:4">
      <c r="A67" s="30" t="s">
        <v>1839</v>
      </c>
      <c r="B67" s="30" t="s">
        <v>1840</v>
      </c>
      <c r="C67" s="30" t="s">
        <v>1824</v>
      </c>
      <c r="D67" s="131">
        <v>180000</v>
      </c>
    </row>
    <row r="68" spans="1:4">
      <c r="A68" s="30" t="s">
        <v>1841</v>
      </c>
      <c r="B68" s="30" t="s">
        <v>1842</v>
      </c>
      <c r="C68" s="30" t="s">
        <v>1824</v>
      </c>
      <c r="D68" s="131">
        <v>150000</v>
      </c>
    </row>
    <row r="69" spans="1:4">
      <c r="A69" s="30" t="s">
        <v>1843</v>
      </c>
      <c r="B69" s="30" t="s">
        <v>1844</v>
      </c>
      <c r="C69" s="30" t="s">
        <v>1824</v>
      </c>
      <c r="D69" s="131">
        <v>120000</v>
      </c>
    </row>
    <row r="70" spans="1:4">
      <c r="A70" s="30" t="s">
        <v>1847</v>
      </c>
      <c r="B70" s="30" t="s">
        <v>1848</v>
      </c>
      <c r="C70" s="30" t="s">
        <v>1824</v>
      </c>
      <c r="D70" s="131">
        <v>90000</v>
      </c>
    </row>
    <row r="71" spans="1:4">
      <c r="A71" s="30" t="s">
        <v>1849</v>
      </c>
      <c r="B71" s="30" t="s">
        <v>1850</v>
      </c>
      <c r="C71" s="30" t="s">
        <v>1824</v>
      </c>
      <c r="D71" s="131">
        <v>150000</v>
      </c>
    </row>
    <row r="72" spans="1:4">
      <c r="A72" s="30" t="s">
        <v>1851</v>
      </c>
      <c r="B72" s="30" t="s">
        <v>1852</v>
      </c>
      <c r="C72" s="30" t="s">
        <v>1824</v>
      </c>
      <c r="D72" s="131">
        <v>120000</v>
      </c>
    </row>
    <row r="73" spans="1:4">
      <c r="A73" s="30" t="s">
        <v>1853</v>
      </c>
      <c r="B73" s="30" t="s">
        <v>1854</v>
      </c>
      <c r="C73" s="30" t="s">
        <v>1824</v>
      </c>
      <c r="D73" s="131">
        <v>120000</v>
      </c>
    </row>
    <row r="74" spans="1:4">
      <c r="A74" s="30" t="s">
        <v>1865</v>
      </c>
      <c r="B74" s="30" t="s">
        <v>1866</v>
      </c>
      <c r="C74" s="30" t="s">
        <v>1824</v>
      </c>
      <c r="D74" s="131">
        <v>300000</v>
      </c>
    </row>
    <row r="75" spans="1:4">
      <c r="A75" s="30" t="s">
        <v>1888</v>
      </c>
      <c r="B75" s="30" t="s">
        <v>1889</v>
      </c>
      <c r="C75" s="30" t="s">
        <v>1869</v>
      </c>
      <c r="D75" s="131">
        <v>180000</v>
      </c>
    </row>
    <row r="76" spans="1:4">
      <c r="A76" s="30" t="s">
        <v>1904</v>
      </c>
      <c r="B76" s="30" t="s">
        <v>1905</v>
      </c>
      <c r="C76" s="30" t="s">
        <v>1869</v>
      </c>
      <c r="D76" s="131">
        <v>240000</v>
      </c>
    </row>
    <row r="77" spans="1:4">
      <c r="A77" s="30" t="s">
        <v>1915</v>
      </c>
      <c r="B77" s="30" t="s">
        <v>1457</v>
      </c>
      <c r="C77" s="30" t="s">
        <v>1869</v>
      </c>
      <c r="D77" s="131">
        <v>120000</v>
      </c>
    </row>
    <row r="78" spans="1:4">
      <c r="A78" s="30" t="s">
        <v>1921</v>
      </c>
      <c r="B78" s="30" t="s">
        <v>1922</v>
      </c>
      <c r="C78" s="30" t="s">
        <v>1869</v>
      </c>
      <c r="D78" s="131">
        <v>90000</v>
      </c>
    </row>
    <row r="79" spans="1:4">
      <c r="A79" s="30" t="s">
        <v>1923</v>
      </c>
      <c r="B79" s="30" t="s">
        <v>1924</v>
      </c>
      <c r="C79" s="30" t="s">
        <v>1869</v>
      </c>
      <c r="D79" s="131">
        <v>210000</v>
      </c>
    </row>
    <row r="80" spans="1:4">
      <c r="A80" s="30" t="s">
        <v>1925</v>
      </c>
      <c r="B80" s="30" t="s">
        <v>807</v>
      </c>
      <c r="C80" s="30" t="s">
        <v>1869</v>
      </c>
      <c r="D80" s="131">
        <v>120000</v>
      </c>
    </row>
    <row r="81" spans="1:4">
      <c r="A81" s="30" t="s">
        <v>1926</v>
      </c>
      <c r="B81" s="30" t="s">
        <v>1927</v>
      </c>
      <c r="C81" s="30" t="s">
        <v>1869</v>
      </c>
      <c r="D81" s="131">
        <v>30000</v>
      </c>
    </row>
    <row r="82" spans="1:4">
      <c r="A82" s="30" t="s">
        <v>1936</v>
      </c>
      <c r="B82" s="30" t="s">
        <v>1937</v>
      </c>
      <c r="C82" s="30" t="s">
        <v>1869</v>
      </c>
      <c r="D82" s="131">
        <v>120000</v>
      </c>
    </row>
    <row r="83" spans="1:4">
      <c r="A83" s="30" t="s">
        <v>1950</v>
      </c>
      <c r="B83" s="30" t="s">
        <v>1951</v>
      </c>
      <c r="C83" s="30" t="s">
        <v>1869</v>
      </c>
      <c r="D83" s="131">
        <v>300000</v>
      </c>
    </row>
    <row r="84" spans="1:4">
      <c r="A84" s="30" t="s">
        <v>1958</v>
      </c>
      <c r="B84" s="30" t="s">
        <v>1959</v>
      </c>
      <c r="C84" s="30" t="s">
        <v>1869</v>
      </c>
      <c r="D84" s="131">
        <v>270000</v>
      </c>
    </row>
    <row r="85" spans="1:4">
      <c r="A85" s="30" t="s">
        <v>1968</v>
      </c>
      <c r="B85" s="30" t="s">
        <v>1969</v>
      </c>
      <c r="C85" s="30" t="s">
        <v>1869</v>
      </c>
      <c r="D85" s="131">
        <v>180000</v>
      </c>
    </row>
    <row r="86" spans="1:4">
      <c r="A86" s="30" t="s">
        <v>1985</v>
      </c>
      <c r="B86" s="30" t="s">
        <v>1986</v>
      </c>
      <c r="C86" s="30" t="s">
        <v>1869</v>
      </c>
      <c r="D86" s="131">
        <v>210000</v>
      </c>
    </row>
    <row r="87" spans="1:4">
      <c r="A87" s="36" t="s">
        <v>2006</v>
      </c>
      <c r="B87" s="36" t="s">
        <v>2007</v>
      </c>
      <c r="C87" s="36" t="s">
        <v>1995</v>
      </c>
      <c r="D87" s="131">
        <v>120000</v>
      </c>
    </row>
    <row r="88" spans="1:4">
      <c r="A88" s="30" t="s">
        <v>2026</v>
      </c>
      <c r="B88" s="30" t="s">
        <v>368</v>
      </c>
      <c r="C88" s="30" t="s">
        <v>2010</v>
      </c>
      <c r="D88" s="131">
        <v>60000</v>
      </c>
    </row>
    <row r="89" spans="1:4">
      <c r="A89" s="30" t="s">
        <v>2108</v>
      </c>
      <c r="B89" s="30" t="s">
        <v>2109</v>
      </c>
      <c r="C89" s="30" t="s">
        <v>2091</v>
      </c>
      <c r="D89" s="131">
        <v>120000</v>
      </c>
    </row>
    <row r="90" spans="1:4">
      <c r="A90" s="30" t="s">
        <v>2112</v>
      </c>
      <c r="B90" s="30" t="s">
        <v>2113</v>
      </c>
      <c r="C90" s="30" t="s">
        <v>2091</v>
      </c>
      <c r="D90" s="131">
        <v>180000</v>
      </c>
    </row>
    <row r="91" spans="1:4">
      <c r="A91" s="30" t="s">
        <v>2129</v>
      </c>
      <c r="B91" s="30" t="s">
        <v>2130</v>
      </c>
      <c r="C91" s="30" t="s">
        <v>2091</v>
      </c>
      <c r="D91" s="131">
        <v>90000</v>
      </c>
    </row>
    <row r="92" spans="1:4">
      <c r="A92" s="30" t="s">
        <v>2153</v>
      </c>
      <c r="B92" s="30" t="s">
        <v>2154</v>
      </c>
      <c r="C92" s="30" t="s">
        <v>2091</v>
      </c>
      <c r="D92" s="131">
        <v>120000</v>
      </c>
    </row>
    <row r="93" spans="1:4">
      <c r="A93" s="30" t="s">
        <v>2170</v>
      </c>
      <c r="B93" s="30" t="s">
        <v>2171</v>
      </c>
      <c r="C93" s="30" t="s">
        <v>2091</v>
      </c>
      <c r="D93" s="131">
        <v>180000</v>
      </c>
    </row>
    <row r="94" spans="1:4">
      <c r="A94" s="30" t="s">
        <v>2179</v>
      </c>
      <c r="B94" s="30" t="s">
        <v>2180</v>
      </c>
      <c r="C94" s="30" t="s">
        <v>2174</v>
      </c>
      <c r="D94" s="131">
        <v>60000</v>
      </c>
    </row>
    <row r="95" spans="1:4">
      <c r="A95" s="30" t="s">
        <v>2187</v>
      </c>
      <c r="B95" s="30" t="s">
        <v>2188</v>
      </c>
      <c r="C95" s="30" t="s">
        <v>2174</v>
      </c>
      <c r="D95" s="131">
        <v>120000</v>
      </c>
    </row>
    <row r="96" spans="1:4">
      <c r="A96" s="30" t="s">
        <v>2199</v>
      </c>
      <c r="B96" s="30" t="s">
        <v>2200</v>
      </c>
      <c r="C96" s="30" t="s">
        <v>2174</v>
      </c>
      <c r="D96" s="131">
        <v>30000</v>
      </c>
    </row>
    <row r="97" spans="1:4">
      <c r="A97" s="30" t="s">
        <v>2204</v>
      </c>
      <c r="B97" s="30" t="s">
        <v>2205</v>
      </c>
      <c r="C97" s="30" t="s">
        <v>2174</v>
      </c>
      <c r="D97" s="131">
        <v>30000</v>
      </c>
    </row>
    <row r="98" spans="1:4">
      <c r="A98" s="30" t="s">
        <v>2206</v>
      </c>
      <c r="B98" s="30" t="s">
        <v>2207</v>
      </c>
      <c r="C98" s="30" t="s">
        <v>2174</v>
      </c>
      <c r="D98" s="131">
        <v>90000</v>
      </c>
    </row>
    <row r="99" spans="1:4">
      <c r="A99" s="30" t="s">
        <v>2210</v>
      </c>
      <c r="B99" s="30" t="s">
        <v>2211</v>
      </c>
      <c r="C99" s="30" t="s">
        <v>2174</v>
      </c>
      <c r="D99" s="131">
        <v>120000</v>
      </c>
    </row>
    <row r="100" spans="1:4">
      <c r="A100" s="30" t="s">
        <v>2212</v>
      </c>
      <c r="B100" s="30" t="s">
        <v>2213</v>
      </c>
      <c r="C100" s="30" t="s">
        <v>2174</v>
      </c>
      <c r="D100" s="131">
        <v>30000</v>
      </c>
    </row>
    <row r="101" spans="1:4">
      <c r="A101" s="30" t="s">
        <v>2223</v>
      </c>
      <c r="B101" s="30" t="s">
        <v>2224</v>
      </c>
      <c r="C101" s="30" t="s">
        <v>2220</v>
      </c>
      <c r="D101" s="131">
        <v>150000</v>
      </c>
    </row>
    <row r="102" spans="1:4">
      <c r="A102" s="30" t="s">
        <v>2225</v>
      </c>
      <c r="B102" s="30" t="s">
        <v>2226</v>
      </c>
      <c r="C102" s="30" t="s">
        <v>2220</v>
      </c>
      <c r="D102" s="131">
        <v>120000</v>
      </c>
    </row>
    <row r="103" spans="1:4">
      <c r="A103" s="30" t="s">
        <v>2227</v>
      </c>
      <c r="B103" s="30" t="s">
        <v>2228</v>
      </c>
      <c r="C103" s="30" t="s">
        <v>2220</v>
      </c>
      <c r="D103" s="131">
        <v>150000</v>
      </c>
    </row>
    <row r="104" spans="1:4">
      <c r="A104" s="30" t="s">
        <v>2230</v>
      </c>
      <c r="B104" s="30" t="s">
        <v>2231</v>
      </c>
      <c r="C104" s="30" t="s">
        <v>2220</v>
      </c>
      <c r="D104" s="131">
        <v>150000</v>
      </c>
    </row>
    <row r="105" spans="1:4">
      <c r="A105" s="30" t="s">
        <v>2232</v>
      </c>
      <c r="B105" s="30" t="s">
        <v>2233</v>
      </c>
      <c r="C105" s="30" t="s">
        <v>2220</v>
      </c>
      <c r="D105" s="131">
        <v>150000</v>
      </c>
    </row>
    <row r="106" spans="1:4">
      <c r="A106" s="30" t="s">
        <v>2236</v>
      </c>
      <c r="B106" s="30" t="s">
        <v>2237</v>
      </c>
      <c r="C106" s="30" t="s">
        <v>2220</v>
      </c>
      <c r="D106" s="131">
        <v>90000</v>
      </c>
    </row>
    <row r="107" spans="1:4">
      <c r="A107" s="30" t="s">
        <v>2242</v>
      </c>
      <c r="B107" s="30" t="s">
        <v>2243</v>
      </c>
      <c r="C107" s="30" t="s">
        <v>2220</v>
      </c>
      <c r="D107" s="131">
        <v>150000</v>
      </c>
    </row>
    <row r="108" spans="1:4">
      <c r="A108" s="30" t="s">
        <v>2244</v>
      </c>
      <c r="B108" s="30" t="s">
        <v>91</v>
      </c>
      <c r="C108" s="30" t="s">
        <v>2220</v>
      </c>
      <c r="D108" s="131">
        <v>150000</v>
      </c>
    </row>
    <row r="109" spans="1:4">
      <c r="A109" s="30" t="s">
        <v>2245</v>
      </c>
      <c r="B109" s="30" t="s">
        <v>2246</v>
      </c>
      <c r="C109" s="30" t="s">
        <v>2220</v>
      </c>
      <c r="D109" s="131">
        <v>90000</v>
      </c>
    </row>
    <row r="110" spans="1:4">
      <c r="A110" s="30" t="s">
        <v>2247</v>
      </c>
      <c r="B110" s="30" t="s">
        <v>2248</v>
      </c>
      <c r="C110" s="30" t="s">
        <v>2220</v>
      </c>
      <c r="D110" s="131">
        <v>30000</v>
      </c>
    </row>
    <row r="111" spans="1:4">
      <c r="A111" s="30" t="s">
        <v>2249</v>
      </c>
      <c r="B111" s="30" t="s">
        <v>2250</v>
      </c>
      <c r="C111" s="30" t="s">
        <v>2220</v>
      </c>
      <c r="D111" s="131">
        <v>180000</v>
      </c>
    </row>
    <row r="112" spans="1:4">
      <c r="A112" s="30" t="s">
        <v>2251</v>
      </c>
      <c r="B112" s="30" t="s">
        <v>2252</v>
      </c>
      <c r="C112" s="30" t="s">
        <v>2220</v>
      </c>
      <c r="D112" s="131">
        <v>60000</v>
      </c>
    </row>
    <row r="113" spans="1:4">
      <c r="A113" s="30" t="s">
        <v>2257</v>
      </c>
      <c r="B113" s="30" t="s">
        <v>319</v>
      </c>
      <c r="C113" s="30" t="s">
        <v>2220</v>
      </c>
      <c r="D113" s="131">
        <v>60000</v>
      </c>
    </row>
    <row r="114" spans="1:4">
      <c r="A114" s="30" t="s">
        <v>2260</v>
      </c>
      <c r="B114" s="30" t="s">
        <v>2261</v>
      </c>
      <c r="C114" s="30" t="s">
        <v>2220</v>
      </c>
      <c r="D114" s="131">
        <v>180000</v>
      </c>
    </row>
    <row r="115" spans="1:4">
      <c r="A115" s="30" t="s">
        <v>2262</v>
      </c>
      <c r="B115" s="30" t="s">
        <v>2263</v>
      </c>
      <c r="C115" s="30" t="s">
        <v>2220</v>
      </c>
      <c r="D115" s="131">
        <v>120000</v>
      </c>
    </row>
    <row r="116" spans="1:4">
      <c r="A116" s="30" t="s">
        <v>2270</v>
      </c>
      <c r="B116" s="30" t="s">
        <v>2271</v>
      </c>
      <c r="C116" s="30" t="s">
        <v>2220</v>
      </c>
      <c r="D116" s="131">
        <v>120000</v>
      </c>
    </row>
    <row r="117" spans="1:4">
      <c r="A117" s="30" t="s">
        <v>2272</v>
      </c>
      <c r="B117" s="30" t="s">
        <v>2273</v>
      </c>
      <c r="C117" s="30" t="s">
        <v>2220</v>
      </c>
      <c r="D117" s="131">
        <v>120000</v>
      </c>
    </row>
    <row r="118" spans="1:4">
      <c r="A118" s="30" t="s">
        <v>2282</v>
      </c>
      <c r="B118" s="30" t="s">
        <v>2283</v>
      </c>
      <c r="C118" s="30" t="s">
        <v>2220</v>
      </c>
      <c r="D118" s="131">
        <v>330000</v>
      </c>
    </row>
    <row r="119" spans="1:4">
      <c r="A119" s="30" t="s">
        <v>2284</v>
      </c>
      <c r="B119" s="30" t="s">
        <v>2285</v>
      </c>
      <c r="C119" s="30" t="s">
        <v>2220</v>
      </c>
      <c r="D119" s="131">
        <v>180000</v>
      </c>
    </row>
    <row r="120" spans="1:4">
      <c r="A120" s="30" t="s">
        <v>2292</v>
      </c>
      <c r="B120" s="30" t="s">
        <v>2293</v>
      </c>
      <c r="C120" s="30" t="s">
        <v>2288</v>
      </c>
      <c r="D120" s="131">
        <v>60000</v>
      </c>
    </row>
    <row r="121" spans="1:4" ht="30">
      <c r="A121" s="30" t="s">
        <v>2296</v>
      </c>
      <c r="B121" s="30" t="s">
        <v>2297</v>
      </c>
      <c r="C121" s="30" t="s">
        <v>2288</v>
      </c>
      <c r="D121" s="131">
        <v>60000</v>
      </c>
    </row>
    <row r="122" spans="1:4">
      <c r="A122" s="30" t="s">
        <v>2298</v>
      </c>
      <c r="B122" s="30" t="s">
        <v>2299</v>
      </c>
      <c r="C122" s="30" t="s">
        <v>2288</v>
      </c>
      <c r="D122" s="131">
        <v>210000</v>
      </c>
    </row>
    <row r="123" spans="1:4">
      <c r="A123" s="30" t="s">
        <v>2302</v>
      </c>
      <c r="B123" s="30" t="s">
        <v>2303</v>
      </c>
      <c r="C123" s="30" t="s">
        <v>2288</v>
      </c>
      <c r="D123" s="131">
        <v>120000</v>
      </c>
    </row>
    <row r="124" spans="1:4">
      <c r="A124" s="30" t="s">
        <v>2306</v>
      </c>
      <c r="B124" s="30" t="s">
        <v>2307</v>
      </c>
      <c r="C124" s="30" t="s">
        <v>2288</v>
      </c>
      <c r="D124" s="131">
        <v>180000</v>
      </c>
    </row>
    <row r="125" spans="1:4">
      <c r="A125" s="30" t="s">
        <v>2316</v>
      </c>
      <c r="B125" s="30" t="s">
        <v>2317</v>
      </c>
      <c r="C125" s="30" t="s">
        <v>2288</v>
      </c>
      <c r="D125" s="131">
        <v>180000</v>
      </c>
    </row>
    <row r="126" spans="1:4">
      <c r="A126" s="30" t="s">
        <v>2323</v>
      </c>
      <c r="B126" s="30" t="s">
        <v>2324</v>
      </c>
      <c r="C126" s="30" t="s">
        <v>2320</v>
      </c>
      <c r="D126" s="131">
        <v>210000</v>
      </c>
    </row>
    <row r="127" spans="1:4">
      <c r="A127" s="30" t="s">
        <v>2339</v>
      </c>
      <c r="B127" s="30" t="s">
        <v>2340</v>
      </c>
      <c r="C127" s="30" t="s">
        <v>2338</v>
      </c>
      <c r="D127" s="131">
        <v>180000</v>
      </c>
    </row>
    <row r="128" spans="1:4">
      <c r="A128" s="30" t="s">
        <v>2342</v>
      </c>
      <c r="B128" s="30" t="s">
        <v>2343</v>
      </c>
      <c r="C128" s="30" t="s">
        <v>2338</v>
      </c>
      <c r="D128" s="131">
        <v>120000</v>
      </c>
    </row>
    <row r="129" spans="1:4">
      <c r="A129" s="30" t="s">
        <v>2344</v>
      </c>
      <c r="B129" s="30" t="s">
        <v>2345</v>
      </c>
      <c r="C129" s="30" t="s">
        <v>2338</v>
      </c>
      <c r="D129" s="131">
        <v>120000</v>
      </c>
    </row>
    <row r="130" spans="1:4">
      <c r="A130" s="30" t="s">
        <v>2348</v>
      </c>
      <c r="B130" s="30" t="s">
        <v>2349</v>
      </c>
      <c r="C130" s="30" t="s">
        <v>2338</v>
      </c>
      <c r="D130" s="131">
        <v>30000</v>
      </c>
    </row>
    <row r="131" spans="1:4">
      <c r="A131" s="30" t="s">
        <v>2361</v>
      </c>
      <c r="B131" s="30" t="s">
        <v>2362</v>
      </c>
      <c r="C131" s="30" t="s">
        <v>2338</v>
      </c>
      <c r="D131" s="131">
        <v>90000</v>
      </c>
    </row>
    <row r="132" spans="1:4">
      <c r="A132" s="30" t="s">
        <v>2369</v>
      </c>
      <c r="B132" s="30" t="s">
        <v>2370</v>
      </c>
      <c r="C132" s="30" t="s">
        <v>2338</v>
      </c>
      <c r="D132" s="131">
        <v>330000</v>
      </c>
    </row>
    <row r="133" spans="1:4">
      <c r="A133" s="30" t="s">
        <v>2372</v>
      </c>
      <c r="B133" s="30" t="s">
        <v>2373</v>
      </c>
      <c r="C133" s="30" t="s">
        <v>2338</v>
      </c>
      <c r="D133" s="131">
        <v>150000</v>
      </c>
    </row>
    <row r="134" spans="1:4">
      <c r="A134" s="30" t="s">
        <v>2374</v>
      </c>
      <c r="B134" s="30" t="s">
        <v>2375</v>
      </c>
      <c r="C134" s="30" t="s">
        <v>2338</v>
      </c>
      <c r="D134" s="131">
        <v>420000</v>
      </c>
    </row>
    <row r="135" spans="1:4">
      <c r="A135" s="30" t="s">
        <v>2376</v>
      </c>
      <c r="B135" s="30" t="s">
        <v>2377</v>
      </c>
      <c r="C135" s="30" t="s">
        <v>2338</v>
      </c>
      <c r="D135" s="131">
        <v>150000</v>
      </c>
    </row>
    <row r="136" spans="1:4">
      <c r="A136" s="30" t="s">
        <v>2386</v>
      </c>
      <c r="B136" s="30" t="s">
        <v>2387</v>
      </c>
      <c r="C136" s="30" t="s">
        <v>2338</v>
      </c>
      <c r="D136" s="131">
        <v>150000</v>
      </c>
    </row>
    <row r="137" spans="1:4">
      <c r="A137" s="30" t="s">
        <v>2388</v>
      </c>
      <c r="B137" s="30" t="s">
        <v>2389</v>
      </c>
      <c r="C137" s="30" t="s">
        <v>2338</v>
      </c>
      <c r="D137" s="131">
        <v>90000</v>
      </c>
    </row>
    <row r="138" spans="1:4">
      <c r="A138" s="30" t="s">
        <v>2390</v>
      </c>
      <c r="B138" s="30" t="s">
        <v>2391</v>
      </c>
      <c r="C138" s="30" t="s">
        <v>2338</v>
      </c>
      <c r="D138" s="131">
        <v>120000</v>
      </c>
    </row>
    <row r="139" spans="1:4">
      <c r="A139" s="30" t="s">
        <v>2393</v>
      </c>
      <c r="B139" s="30" t="s">
        <v>2394</v>
      </c>
      <c r="C139" s="30" t="s">
        <v>2338</v>
      </c>
      <c r="D139" s="131">
        <v>30000</v>
      </c>
    </row>
    <row r="140" spans="1:4">
      <c r="A140" s="30" t="s">
        <v>2398</v>
      </c>
      <c r="B140" s="30" t="s">
        <v>2399</v>
      </c>
      <c r="C140" s="30" t="s">
        <v>2338</v>
      </c>
      <c r="D140" s="131">
        <v>450000</v>
      </c>
    </row>
    <row r="141" spans="1:4">
      <c r="A141" s="30" t="s">
        <v>2400</v>
      </c>
      <c r="B141" s="30" t="s">
        <v>2401</v>
      </c>
      <c r="C141" s="30" t="s">
        <v>2338</v>
      </c>
      <c r="D141" s="131">
        <v>390000</v>
      </c>
    </row>
    <row r="142" spans="1:4">
      <c r="A142" s="30" t="s">
        <v>2402</v>
      </c>
      <c r="B142" s="30" t="s">
        <v>2403</v>
      </c>
      <c r="C142" s="30" t="s">
        <v>2338</v>
      </c>
      <c r="D142" s="131">
        <v>180000</v>
      </c>
    </row>
    <row r="143" spans="1:4">
      <c r="A143" s="30" t="s">
        <v>2408</v>
      </c>
      <c r="B143" s="30" t="s">
        <v>2409</v>
      </c>
      <c r="C143" s="30" t="s">
        <v>2338</v>
      </c>
      <c r="D143" s="131">
        <v>90000</v>
      </c>
    </row>
    <row r="144" spans="1:4">
      <c r="A144" s="30" t="s">
        <v>2441</v>
      </c>
      <c r="B144" s="30" t="s">
        <v>2442</v>
      </c>
      <c r="C144" s="30" t="s">
        <v>2412</v>
      </c>
      <c r="D144" s="131">
        <v>60000</v>
      </c>
    </row>
    <row r="145" spans="1:4">
      <c r="A145" s="30" t="s">
        <v>2459</v>
      </c>
      <c r="B145" s="30" t="s">
        <v>2460</v>
      </c>
      <c r="C145" s="30" t="s">
        <v>2412</v>
      </c>
      <c r="D145" s="131">
        <v>180000</v>
      </c>
    </row>
    <row r="146" spans="1:4">
      <c r="A146" s="30" t="s">
        <v>2461</v>
      </c>
      <c r="B146" s="30" t="s">
        <v>2462</v>
      </c>
      <c r="C146" s="30" t="s">
        <v>2412</v>
      </c>
      <c r="D146" s="131">
        <v>240000</v>
      </c>
    </row>
    <row r="147" spans="1:4">
      <c r="A147" s="30" t="s">
        <v>2473</v>
      </c>
      <c r="B147" s="30" t="s">
        <v>2474</v>
      </c>
      <c r="C147" s="30" t="s">
        <v>2412</v>
      </c>
      <c r="D147" s="131">
        <v>150000</v>
      </c>
    </row>
    <row r="148" spans="1:4">
      <c r="A148" s="30" t="s">
        <v>2483</v>
      </c>
      <c r="B148" s="30" t="s">
        <v>2484</v>
      </c>
      <c r="C148" s="30" t="s">
        <v>2412</v>
      </c>
      <c r="D148" s="131">
        <v>180000</v>
      </c>
    </row>
    <row r="149" spans="1:4">
      <c r="A149" s="30" t="s">
        <v>2489</v>
      </c>
      <c r="B149" s="30" t="s">
        <v>2490</v>
      </c>
      <c r="C149" s="30" t="s">
        <v>2412</v>
      </c>
      <c r="D149" s="131">
        <v>120000</v>
      </c>
    </row>
    <row r="150" spans="1:4">
      <c r="A150" s="30" t="s">
        <v>2499</v>
      </c>
      <c r="B150" s="30" t="s">
        <v>2500</v>
      </c>
      <c r="C150" s="30" t="s">
        <v>2412</v>
      </c>
      <c r="D150" s="131">
        <v>180000</v>
      </c>
    </row>
    <row r="151" spans="1:4">
      <c r="A151" s="30" t="s">
        <v>2520</v>
      </c>
      <c r="B151" s="30" t="s">
        <v>287</v>
      </c>
      <c r="C151" s="30" t="s">
        <v>2517</v>
      </c>
      <c r="D151" s="131">
        <v>90000</v>
      </c>
    </row>
    <row r="152" spans="1:4">
      <c r="A152" s="30" t="s">
        <v>2521</v>
      </c>
      <c r="B152" s="30" t="s">
        <v>2522</v>
      </c>
      <c r="C152" s="30" t="s">
        <v>2517</v>
      </c>
      <c r="D152" s="131">
        <v>210000</v>
      </c>
    </row>
    <row r="153" spans="1:4">
      <c r="A153" s="30" t="s">
        <v>2523</v>
      </c>
      <c r="B153" s="30" t="s">
        <v>2524</v>
      </c>
      <c r="C153" s="30" t="s">
        <v>2517</v>
      </c>
      <c r="D153" s="131">
        <v>90000</v>
      </c>
    </row>
    <row r="154" spans="1:4">
      <c r="A154" s="30" t="s">
        <v>2543</v>
      </c>
      <c r="B154" s="30" t="s">
        <v>2544</v>
      </c>
      <c r="C154" s="30" t="s">
        <v>2517</v>
      </c>
      <c r="D154" s="131">
        <v>90000</v>
      </c>
    </row>
    <row r="155" spans="1:4">
      <c r="A155" s="30" t="s">
        <v>2551</v>
      </c>
      <c r="B155" s="30" t="s">
        <v>2552</v>
      </c>
      <c r="C155" s="30" t="s">
        <v>2517</v>
      </c>
      <c r="D155" s="131">
        <v>180000</v>
      </c>
    </row>
    <row r="156" spans="1:4">
      <c r="A156" s="30" t="s">
        <v>2555</v>
      </c>
      <c r="B156" s="30" t="s">
        <v>2556</v>
      </c>
      <c r="C156" s="30" t="s">
        <v>2517</v>
      </c>
      <c r="D156" s="131">
        <v>90000</v>
      </c>
    </row>
    <row r="157" spans="1:4">
      <c r="A157" s="30" t="s">
        <v>2574</v>
      </c>
      <c r="B157" s="30" t="s">
        <v>205</v>
      </c>
      <c r="C157" s="30" t="s">
        <v>2517</v>
      </c>
      <c r="D157" s="131">
        <v>30000</v>
      </c>
    </row>
    <row r="158" spans="1:4">
      <c r="A158" s="30" t="s">
        <v>2579</v>
      </c>
      <c r="B158" s="30" t="s">
        <v>2580</v>
      </c>
      <c r="C158" s="30" t="s">
        <v>2517</v>
      </c>
      <c r="D158" s="131">
        <v>120000</v>
      </c>
    </row>
    <row r="159" spans="1:4">
      <c r="A159" s="30" t="s">
        <v>2593</v>
      </c>
      <c r="B159" s="30" t="s">
        <v>2594</v>
      </c>
      <c r="C159" s="30" t="s">
        <v>2517</v>
      </c>
      <c r="D159" s="131">
        <v>270000</v>
      </c>
    </row>
    <row r="160" spans="1:4">
      <c r="A160" s="30" t="s">
        <v>2613</v>
      </c>
      <c r="B160" s="30" t="s">
        <v>2614</v>
      </c>
      <c r="C160" s="30" t="s">
        <v>2610</v>
      </c>
      <c r="D160" s="131">
        <v>30000</v>
      </c>
    </row>
    <row r="161" spans="1:4">
      <c r="A161" s="30" t="s">
        <v>2623</v>
      </c>
      <c r="B161" s="30" t="s">
        <v>2624</v>
      </c>
      <c r="C161" s="30" t="s">
        <v>2610</v>
      </c>
      <c r="D161" s="131">
        <v>60000</v>
      </c>
    </row>
    <row r="162" spans="1:4">
      <c r="A162" s="30" t="s">
        <v>2625</v>
      </c>
      <c r="B162" s="30" t="s">
        <v>2626</v>
      </c>
      <c r="C162" s="30" t="s">
        <v>2610</v>
      </c>
      <c r="D162" s="131">
        <v>90000</v>
      </c>
    </row>
    <row r="163" spans="1:4">
      <c r="A163" s="30" t="s">
        <v>2627</v>
      </c>
      <c r="B163" s="30" t="s">
        <v>2628</v>
      </c>
      <c r="C163" s="30" t="s">
        <v>2610</v>
      </c>
      <c r="D163" s="131">
        <v>120000</v>
      </c>
    </row>
    <row r="164" spans="1:4">
      <c r="A164" s="30" t="s">
        <v>2639</v>
      </c>
      <c r="B164" s="30" t="s">
        <v>2640</v>
      </c>
      <c r="C164" s="30" t="s">
        <v>2610</v>
      </c>
      <c r="D164" s="131">
        <v>150000</v>
      </c>
    </row>
    <row r="165" spans="1:4">
      <c r="A165" s="30" t="s">
        <v>2648</v>
      </c>
      <c r="B165" s="30" t="s">
        <v>2649</v>
      </c>
      <c r="C165" s="30" t="s">
        <v>2610</v>
      </c>
      <c r="D165" s="131">
        <v>60000</v>
      </c>
    </row>
    <row r="166" spans="1:4">
      <c r="A166" s="30" t="s">
        <v>2660</v>
      </c>
      <c r="B166" s="30" t="s">
        <v>2661</v>
      </c>
      <c r="C166" s="30" t="s">
        <v>2610</v>
      </c>
      <c r="D166" s="131">
        <v>120000</v>
      </c>
    </row>
    <row r="167" spans="1:4">
      <c r="A167" s="30" t="s">
        <v>2664</v>
      </c>
      <c r="B167" s="30" t="s">
        <v>2665</v>
      </c>
      <c r="C167" s="30" t="s">
        <v>2610</v>
      </c>
      <c r="D167" s="131">
        <v>150000</v>
      </c>
    </row>
    <row r="168" spans="1:4">
      <c r="A168" s="30" t="s">
        <v>2668</v>
      </c>
      <c r="B168" s="30" t="s">
        <v>2669</v>
      </c>
      <c r="C168" s="30" t="s">
        <v>2610</v>
      </c>
      <c r="D168" s="131">
        <v>120000</v>
      </c>
    </row>
    <row r="169" spans="1:4">
      <c r="A169" s="30" t="s">
        <v>2674</v>
      </c>
      <c r="B169" s="30" t="s">
        <v>2675</v>
      </c>
      <c r="C169" s="30" t="s">
        <v>2610</v>
      </c>
      <c r="D169" s="131">
        <v>90000</v>
      </c>
    </row>
    <row r="170" spans="1:4">
      <c r="A170" s="30" t="s">
        <v>2676</v>
      </c>
      <c r="B170" s="30" t="s">
        <v>2677</v>
      </c>
      <c r="C170" s="30" t="s">
        <v>2610</v>
      </c>
      <c r="D170" s="131">
        <v>150000</v>
      </c>
    </row>
    <row r="171" spans="1:4">
      <c r="A171" s="30" t="s">
        <v>2680</v>
      </c>
      <c r="B171" s="30" t="s">
        <v>2681</v>
      </c>
      <c r="C171" s="30" t="s">
        <v>2610</v>
      </c>
      <c r="D171" s="131">
        <v>60000</v>
      </c>
    </row>
    <row r="172" spans="1:4">
      <c r="A172" s="30" t="s">
        <v>2682</v>
      </c>
      <c r="B172" s="30" t="s">
        <v>2683</v>
      </c>
      <c r="C172" s="30" t="s">
        <v>2610</v>
      </c>
      <c r="D172" s="131">
        <v>90000</v>
      </c>
    </row>
    <row r="173" spans="1:4">
      <c r="A173" s="30" t="s">
        <v>2699</v>
      </c>
      <c r="B173" s="30" t="s">
        <v>2700</v>
      </c>
      <c r="C173" s="30" t="s">
        <v>2694</v>
      </c>
      <c r="D173" s="131">
        <v>270000</v>
      </c>
    </row>
    <row r="174" spans="1:4">
      <c r="A174" s="30" t="s">
        <v>2726</v>
      </c>
      <c r="B174" s="30" t="s">
        <v>2727</v>
      </c>
      <c r="C174" s="30" t="s">
        <v>2705</v>
      </c>
      <c r="D174" s="131">
        <v>180000</v>
      </c>
    </row>
    <row r="175" spans="1:4">
      <c r="A175" s="30" t="s">
        <v>2734</v>
      </c>
      <c r="B175" s="30" t="s">
        <v>2735</v>
      </c>
      <c r="C175" s="30" t="s">
        <v>2705</v>
      </c>
      <c r="D175" s="131">
        <v>240000</v>
      </c>
    </row>
    <row r="176" spans="1:4">
      <c r="A176" s="30" t="s">
        <v>2752</v>
      </c>
      <c r="B176" s="30" t="s">
        <v>2753</v>
      </c>
      <c r="C176" s="30" t="s">
        <v>2705</v>
      </c>
      <c r="D176" s="131">
        <v>90000</v>
      </c>
    </row>
    <row r="177" spans="1:4">
      <c r="A177" s="30" t="s">
        <v>2760</v>
      </c>
      <c r="B177" s="30" t="s">
        <v>2761</v>
      </c>
      <c r="C177" s="30" t="s">
        <v>2705</v>
      </c>
      <c r="D177" s="131">
        <v>90000</v>
      </c>
    </row>
    <row r="178" spans="1:4">
      <c r="A178" s="30" t="s">
        <v>2762</v>
      </c>
      <c r="B178" s="30" t="s">
        <v>2763</v>
      </c>
      <c r="C178" s="30" t="s">
        <v>2705</v>
      </c>
      <c r="D178" s="131">
        <v>90000</v>
      </c>
    </row>
    <row r="179" spans="1:4">
      <c r="A179" s="30" t="s">
        <v>2770</v>
      </c>
      <c r="B179" s="30" t="s">
        <v>2771</v>
      </c>
      <c r="C179" s="30" t="s">
        <v>2705</v>
      </c>
      <c r="D179" s="131">
        <v>90000</v>
      </c>
    </row>
    <row r="180" spans="1:4">
      <c r="A180" s="30" t="s">
        <v>2809</v>
      </c>
      <c r="B180" s="30" t="s">
        <v>2810</v>
      </c>
      <c r="C180" s="30" t="s">
        <v>2811</v>
      </c>
      <c r="D180" s="131">
        <v>30000</v>
      </c>
    </row>
    <row r="181" spans="1:4">
      <c r="A181" s="30" t="s">
        <v>2812</v>
      </c>
      <c r="B181" s="30" t="s">
        <v>2813</v>
      </c>
      <c r="C181" s="30" t="s">
        <v>2811</v>
      </c>
      <c r="D181" s="131">
        <v>30000</v>
      </c>
    </row>
    <row r="182" spans="1:4">
      <c r="A182" s="30" t="s">
        <v>2814</v>
      </c>
      <c r="B182" s="30" t="s">
        <v>2815</v>
      </c>
      <c r="C182" s="30" t="s">
        <v>2811</v>
      </c>
      <c r="D182" s="131">
        <v>270000</v>
      </c>
    </row>
    <row r="183" spans="1:4">
      <c r="A183" s="30" t="s">
        <v>2823</v>
      </c>
      <c r="B183" s="30" t="s">
        <v>2824</v>
      </c>
      <c r="C183" s="30" t="s">
        <v>2811</v>
      </c>
      <c r="D183" s="131">
        <v>30000</v>
      </c>
    </row>
    <row r="184" spans="1:4">
      <c r="A184" s="30" t="s">
        <v>2825</v>
      </c>
      <c r="B184" s="30" t="s">
        <v>2826</v>
      </c>
      <c r="C184" s="30" t="s">
        <v>2811</v>
      </c>
      <c r="D184" s="131">
        <v>60000</v>
      </c>
    </row>
    <row r="185" spans="1:4">
      <c r="A185" s="30" t="s">
        <v>2827</v>
      </c>
      <c r="B185" s="30" t="s">
        <v>2828</v>
      </c>
      <c r="C185" s="30" t="s">
        <v>2811</v>
      </c>
      <c r="D185" s="131">
        <v>210000</v>
      </c>
    </row>
    <row r="186" spans="1:4">
      <c r="A186" s="30" t="s">
        <v>362</v>
      </c>
      <c r="B186" s="30" t="s">
        <v>363</v>
      </c>
      <c r="C186" s="30" t="s">
        <v>2811</v>
      </c>
      <c r="D186" s="131">
        <v>150000</v>
      </c>
    </row>
    <row r="187" spans="1:4">
      <c r="A187" s="30" t="s">
        <v>2837</v>
      </c>
      <c r="B187" s="30" t="s">
        <v>2838</v>
      </c>
      <c r="C187" s="30" t="s">
        <v>2811</v>
      </c>
      <c r="D187" s="131">
        <v>90000</v>
      </c>
    </row>
    <row r="188" spans="1:4">
      <c r="A188" s="30" t="s">
        <v>2839</v>
      </c>
      <c r="B188" s="30" t="s">
        <v>2840</v>
      </c>
      <c r="C188" s="30" t="s">
        <v>2811</v>
      </c>
      <c r="D188" s="131">
        <v>90000</v>
      </c>
    </row>
    <row r="189" spans="1:4">
      <c r="A189" s="30" t="s">
        <v>2843</v>
      </c>
      <c r="B189" s="30" t="s">
        <v>2844</v>
      </c>
      <c r="C189" s="30" t="s">
        <v>2811</v>
      </c>
      <c r="D189" s="131">
        <v>90000</v>
      </c>
    </row>
    <row r="190" spans="1:4">
      <c r="A190" s="35" t="s">
        <v>2845</v>
      </c>
      <c r="B190" s="35" t="s">
        <v>2846</v>
      </c>
      <c r="C190" s="35" t="s">
        <v>2847</v>
      </c>
      <c r="D190" s="131">
        <v>90000</v>
      </c>
    </row>
    <row r="191" spans="1:4">
      <c r="A191" s="35" t="s">
        <v>2852</v>
      </c>
      <c r="B191" s="35" t="s">
        <v>2853</v>
      </c>
      <c r="C191" s="35" t="s">
        <v>2847</v>
      </c>
      <c r="D191" s="131">
        <v>120000</v>
      </c>
    </row>
    <row r="192" spans="1:4">
      <c r="A192" s="35" t="s">
        <v>2856</v>
      </c>
      <c r="B192" s="35" t="s">
        <v>825</v>
      </c>
      <c r="C192" s="35" t="s">
        <v>2847</v>
      </c>
      <c r="D192" s="131">
        <v>90000</v>
      </c>
    </row>
    <row r="193" spans="1:4">
      <c r="A193" s="35" t="s">
        <v>2857</v>
      </c>
      <c r="B193" s="35" t="s">
        <v>2858</v>
      </c>
      <c r="C193" s="35" t="s">
        <v>2847</v>
      </c>
      <c r="D193" s="131">
        <v>120000</v>
      </c>
    </row>
    <row r="194" spans="1:4">
      <c r="A194" s="30" t="s">
        <v>2896</v>
      </c>
      <c r="B194" s="30" t="s">
        <v>2897</v>
      </c>
      <c r="C194" s="30" t="s">
        <v>2861</v>
      </c>
      <c r="D194" s="131">
        <v>60000</v>
      </c>
    </row>
    <row r="195" spans="1:4">
      <c r="A195" s="30" t="s">
        <v>2943</v>
      </c>
      <c r="B195" s="30" t="s">
        <v>2944</v>
      </c>
      <c r="C195" s="30" t="s">
        <v>2861</v>
      </c>
      <c r="D195" s="131">
        <v>90000</v>
      </c>
    </row>
    <row r="196" spans="1:4">
      <c r="A196" s="30" t="s">
        <v>2968</v>
      </c>
      <c r="B196" s="30" t="s">
        <v>2969</v>
      </c>
      <c r="C196" s="30" t="s">
        <v>2951</v>
      </c>
      <c r="D196" s="131">
        <v>330000</v>
      </c>
    </row>
    <row r="197" spans="1:4">
      <c r="A197" s="30" t="s">
        <v>2972</v>
      </c>
      <c r="B197" s="30" t="s">
        <v>2973</v>
      </c>
      <c r="C197" s="30" t="s">
        <v>2951</v>
      </c>
      <c r="D197" s="131">
        <v>240000</v>
      </c>
    </row>
    <row r="198" spans="1:4">
      <c r="A198" s="30" t="s">
        <v>2974</v>
      </c>
      <c r="B198" s="30" t="s">
        <v>2975</v>
      </c>
      <c r="C198" s="30" t="s">
        <v>2951</v>
      </c>
      <c r="D198" s="131">
        <v>90000</v>
      </c>
    </row>
    <row r="199" spans="1:4">
      <c r="A199" s="30" t="s">
        <v>3000</v>
      </c>
      <c r="B199" s="30" t="s">
        <v>3001</v>
      </c>
      <c r="C199" s="30" t="s">
        <v>2951</v>
      </c>
      <c r="D199" s="131">
        <v>120000</v>
      </c>
    </row>
    <row r="200" spans="1:4">
      <c r="A200" s="30" t="s">
        <v>3004</v>
      </c>
      <c r="B200" s="30" t="s">
        <v>3005</v>
      </c>
      <c r="C200" s="30" t="s">
        <v>2951</v>
      </c>
      <c r="D200" s="131">
        <v>30000</v>
      </c>
    </row>
    <row r="201" spans="1:4">
      <c r="A201" s="30" t="s">
        <v>3009</v>
      </c>
      <c r="B201" s="30" t="s">
        <v>3010</v>
      </c>
      <c r="C201" s="30" t="s">
        <v>2951</v>
      </c>
      <c r="D201" s="131">
        <v>60000</v>
      </c>
    </row>
    <row r="202" spans="1:4">
      <c r="A202" s="30" t="s">
        <v>3013</v>
      </c>
      <c r="B202" s="30" t="s">
        <v>3014</v>
      </c>
      <c r="C202" s="30" t="s">
        <v>2951</v>
      </c>
      <c r="D202" s="131">
        <v>120000</v>
      </c>
    </row>
    <row r="203" spans="1:4">
      <c r="A203" s="30" t="s">
        <v>3019</v>
      </c>
      <c r="B203" s="30" t="s">
        <v>3020</v>
      </c>
      <c r="C203" s="30" t="s">
        <v>2951</v>
      </c>
      <c r="D203" s="131">
        <v>60000</v>
      </c>
    </row>
    <row r="204" spans="1:4">
      <c r="A204" s="30" t="s">
        <v>354</v>
      </c>
      <c r="B204" s="30" t="s">
        <v>355</v>
      </c>
      <c r="C204" s="30" t="s">
        <v>2951</v>
      </c>
      <c r="D204" s="131">
        <v>90000</v>
      </c>
    </row>
    <row r="205" spans="1:4">
      <c r="A205" s="30" t="s">
        <v>3038</v>
      </c>
      <c r="B205" s="30" t="s">
        <v>3039</v>
      </c>
      <c r="C205" s="30" t="s">
        <v>2951</v>
      </c>
      <c r="D205" s="131">
        <v>240000</v>
      </c>
    </row>
    <row r="206" spans="1:4">
      <c r="A206" s="30" t="s">
        <v>3042</v>
      </c>
      <c r="B206" s="30" t="s">
        <v>3043</v>
      </c>
      <c r="C206" s="30" t="s">
        <v>2951</v>
      </c>
      <c r="D206" s="131">
        <v>90000</v>
      </c>
    </row>
    <row r="207" spans="1:4">
      <c r="A207" s="30" t="s">
        <v>3048</v>
      </c>
      <c r="B207" s="30" t="s">
        <v>3049</v>
      </c>
      <c r="C207" s="30" t="s">
        <v>2951</v>
      </c>
      <c r="D207" s="131">
        <v>90000</v>
      </c>
    </row>
    <row r="208" spans="1:4">
      <c r="A208" s="30" t="s">
        <v>3066</v>
      </c>
      <c r="B208" s="30" t="s">
        <v>3067</v>
      </c>
      <c r="C208" s="30" t="s">
        <v>2951</v>
      </c>
      <c r="D208" s="131">
        <v>30000</v>
      </c>
    </row>
    <row r="209" spans="1:4">
      <c r="A209" s="30" t="s">
        <v>3068</v>
      </c>
      <c r="B209" s="30" t="s">
        <v>3069</v>
      </c>
      <c r="C209" s="30" t="s">
        <v>2951</v>
      </c>
      <c r="D209" s="131">
        <v>60000</v>
      </c>
    </row>
    <row r="210" spans="1:4">
      <c r="A210" s="30" t="s">
        <v>3080</v>
      </c>
      <c r="B210" s="30" t="s">
        <v>3081</v>
      </c>
      <c r="C210" s="30" t="s">
        <v>3071</v>
      </c>
      <c r="D210" s="131">
        <v>90000</v>
      </c>
    </row>
    <row r="211" spans="1:4">
      <c r="A211" s="30" t="s">
        <v>3087</v>
      </c>
      <c r="B211" s="30" t="s">
        <v>3088</v>
      </c>
      <c r="C211" s="30" t="s">
        <v>3086</v>
      </c>
      <c r="D211" s="131">
        <v>60000</v>
      </c>
    </row>
    <row r="212" spans="1:4">
      <c r="A212" s="30" t="s">
        <v>3089</v>
      </c>
      <c r="B212" s="30" t="s">
        <v>3090</v>
      </c>
      <c r="C212" s="30" t="s">
        <v>3086</v>
      </c>
      <c r="D212" s="131">
        <v>60000</v>
      </c>
    </row>
    <row r="213" spans="1:4">
      <c r="A213" s="30" t="s">
        <v>3091</v>
      </c>
      <c r="B213" s="30" t="s">
        <v>3092</v>
      </c>
      <c r="C213" s="30" t="s">
        <v>3086</v>
      </c>
      <c r="D213" s="131">
        <v>60000</v>
      </c>
    </row>
    <row r="214" spans="1:4">
      <c r="A214" s="30" t="s">
        <v>3111</v>
      </c>
      <c r="B214" s="30" t="s">
        <v>1826</v>
      </c>
      <c r="C214" s="30" t="s">
        <v>3106</v>
      </c>
      <c r="D214" s="131">
        <v>60000</v>
      </c>
    </row>
    <row r="215" spans="1:4">
      <c r="A215" s="30" t="s">
        <v>3116</v>
      </c>
      <c r="B215" s="30" t="s">
        <v>3117</v>
      </c>
      <c r="C215" s="30" t="s">
        <v>3106</v>
      </c>
      <c r="D215" s="131">
        <v>90000</v>
      </c>
    </row>
    <row r="216" spans="1:4">
      <c r="A216" s="30" t="s">
        <v>3122</v>
      </c>
      <c r="B216" s="30" t="s">
        <v>3123</v>
      </c>
      <c r="C216" s="30" t="s">
        <v>3106</v>
      </c>
      <c r="D216" s="131">
        <v>180000</v>
      </c>
    </row>
    <row r="217" spans="1:4">
      <c r="A217" s="30" t="s">
        <v>3165</v>
      </c>
      <c r="B217" s="30" t="s">
        <v>3166</v>
      </c>
      <c r="C217" s="30" t="s">
        <v>3106</v>
      </c>
      <c r="D217" s="131">
        <v>30000</v>
      </c>
    </row>
    <row r="218" spans="1:4">
      <c r="A218" s="39" t="s">
        <v>3267</v>
      </c>
      <c r="B218" s="39" t="s">
        <v>3268</v>
      </c>
      <c r="C218" s="39" t="s">
        <v>3262</v>
      </c>
      <c r="D218" s="131">
        <v>30000</v>
      </c>
    </row>
    <row r="219" spans="1:4">
      <c r="A219" s="39" t="s">
        <v>3269</v>
      </c>
      <c r="B219" s="39" t="s">
        <v>3270</v>
      </c>
      <c r="C219" s="39" t="s">
        <v>3262</v>
      </c>
      <c r="D219" s="131">
        <v>30000</v>
      </c>
    </row>
    <row r="220" spans="1:4">
      <c r="A220" s="39" t="s">
        <v>3284</v>
      </c>
      <c r="B220" s="39" t="s">
        <v>3285</v>
      </c>
      <c r="C220" s="39" t="s">
        <v>3262</v>
      </c>
      <c r="D220" s="131">
        <v>90000</v>
      </c>
    </row>
    <row r="221" spans="1:4">
      <c r="A221" s="39" t="s">
        <v>3304</v>
      </c>
      <c r="B221" s="39" t="s">
        <v>3305</v>
      </c>
      <c r="C221" s="39" t="s">
        <v>3262</v>
      </c>
      <c r="D221" s="131">
        <v>30000</v>
      </c>
    </row>
    <row r="222" spans="1:4">
      <c r="A222" s="40" t="s">
        <v>3398</v>
      </c>
      <c r="B222" s="40" t="s">
        <v>151</v>
      </c>
      <c r="C222" s="40" t="s">
        <v>3397</v>
      </c>
      <c r="D222" s="131">
        <v>30000</v>
      </c>
    </row>
    <row r="223" spans="1:4">
      <c r="A223" s="40" t="s">
        <v>3401</v>
      </c>
      <c r="B223" s="40" t="s">
        <v>3402</v>
      </c>
      <c r="C223" s="40" t="s">
        <v>3397</v>
      </c>
      <c r="D223" s="131">
        <v>150000</v>
      </c>
    </row>
    <row r="224" spans="1:4">
      <c r="A224" s="39" t="s">
        <v>3403</v>
      </c>
      <c r="B224" s="39" t="s">
        <v>3404</v>
      </c>
      <c r="C224" s="39" t="s">
        <v>3405</v>
      </c>
      <c r="D224" s="131">
        <v>270000</v>
      </c>
    </row>
    <row r="225" spans="1:4">
      <c r="A225" s="39" t="s">
        <v>3406</v>
      </c>
      <c r="B225" s="39" t="s">
        <v>3407</v>
      </c>
      <c r="C225" s="39" t="s">
        <v>3405</v>
      </c>
      <c r="D225" s="131">
        <v>210000</v>
      </c>
    </row>
    <row r="226" spans="1:4">
      <c r="A226" s="39" t="s">
        <v>3408</v>
      </c>
      <c r="B226" s="39" t="s">
        <v>3409</v>
      </c>
      <c r="C226" s="39" t="s">
        <v>3405</v>
      </c>
      <c r="D226" s="131">
        <v>90000</v>
      </c>
    </row>
    <row r="227" spans="1:4">
      <c r="A227" s="39" t="s">
        <v>3414</v>
      </c>
      <c r="B227" s="39" t="s">
        <v>2013</v>
      </c>
      <c r="C227" s="39" t="s">
        <v>3415</v>
      </c>
      <c r="D227" s="131">
        <v>60000</v>
      </c>
    </row>
    <row r="228" spans="1:4">
      <c r="A228" s="39" t="s">
        <v>3418</v>
      </c>
      <c r="B228" s="39" t="s">
        <v>3419</v>
      </c>
      <c r="C228" s="39" t="s">
        <v>3415</v>
      </c>
      <c r="D228" s="131">
        <v>60000</v>
      </c>
    </row>
    <row r="229" spans="1:4">
      <c r="A229" s="39" t="s">
        <v>3424</v>
      </c>
      <c r="B229" s="39" t="s">
        <v>2107</v>
      </c>
      <c r="C229" s="39" t="s">
        <v>3415</v>
      </c>
      <c r="D229" s="131">
        <v>120000</v>
      </c>
    </row>
    <row r="230" spans="1:4">
      <c r="A230" s="39" t="s">
        <v>3435</v>
      </c>
      <c r="B230" s="39" t="s">
        <v>3436</v>
      </c>
      <c r="C230" s="39" t="s">
        <v>3415</v>
      </c>
      <c r="D230" s="131">
        <v>60000</v>
      </c>
    </row>
    <row r="231" spans="1:4">
      <c r="A231" s="39" t="s">
        <v>3437</v>
      </c>
      <c r="B231" s="39" t="s">
        <v>3438</v>
      </c>
      <c r="C231" s="39" t="s">
        <v>3415</v>
      </c>
      <c r="D231" s="131">
        <v>60000</v>
      </c>
    </row>
    <row r="232" spans="1:4">
      <c r="A232" s="39" t="s">
        <v>3441</v>
      </c>
      <c r="B232" s="39" t="s">
        <v>3442</v>
      </c>
      <c r="C232" s="39" t="s">
        <v>3415</v>
      </c>
      <c r="D232" s="131">
        <v>60000</v>
      </c>
    </row>
    <row r="233" spans="1:4">
      <c r="A233" s="39" t="s">
        <v>3445</v>
      </c>
      <c r="B233" s="39" t="s">
        <v>3446</v>
      </c>
      <c r="C233" s="39" t="s">
        <v>3415</v>
      </c>
      <c r="D233" s="131">
        <v>180000</v>
      </c>
    </row>
    <row r="234" spans="1:4">
      <c r="A234" s="39" t="s">
        <v>3451</v>
      </c>
      <c r="B234" s="39" t="s">
        <v>3452</v>
      </c>
      <c r="C234" s="39" t="s">
        <v>3415</v>
      </c>
      <c r="D234" s="131">
        <v>150000</v>
      </c>
    </row>
    <row r="235" spans="1:4">
      <c r="A235" s="39" t="s">
        <v>3453</v>
      </c>
      <c r="B235" s="39" t="s">
        <v>3454</v>
      </c>
      <c r="C235" s="39" t="s">
        <v>3415</v>
      </c>
      <c r="D235" s="131">
        <v>120000</v>
      </c>
    </row>
    <row r="236" spans="1:4">
      <c r="A236" s="39" t="s">
        <v>3457</v>
      </c>
      <c r="B236" s="39" t="s">
        <v>3458</v>
      </c>
      <c r="C236" s="39" t="s">
        <v>3415</v>
      </c>
      <c r="D236" s="131">
        <v>90000</v>
      </c>
    </row>
    <row r="237" spans="1:4">
      <c r="A237" s="39" t="s">
        <v>3461</v>
      </c>
      <c r="B237" s="39" t="s">
        <v>3462</v>
      </c>
      <c r="C237" s="39" t="s">
        <v>3415</v>
      </c>
      <c r="D237" s="131">
        <v>60000</v>
      </c>
    </row>
    <row r="238" spans="1:4">
      <c r="A238" s="39" t="s">
        <v>3465</v>
      </c>
      <c r="B238" s="39" t="s">
        <v>3466</v>
      </c>
      <c r="C238" s="39" t="s">
        <v>3415</v>
      </c>
      <c r="D238" s="131">
        <v>120000</v>
      </c>
    </row>
    <row r="239" spans="1:4">
      <c r="A239" s="39" t="s">
        <v>3471</v>
      </c>
      <c r="B239" s="39" t="s">
        <v>3472</v>
      </c>
      <c r="C239" s="39" t="s">
        <v>3415</v>
      </c>
      <c r="D239" s="131">
        <v>60000</v>
      </c>
    </row>
    <row r="240" spans="1:4">
      <c r="A240" s="39" t="s">
        <v>3477</v>
      </c>
      <c r="B240" s="39" t="s">
        <v>3478</v>
      </c>
      <c r="C240" s="39" t="s">
        <v>3415</v>
      </c>
      <c r="D240" s="131">
        <v>30000</v>
      </c>
    </row>
    <row r="241" spans="1:4">
      <c r="A241" s="39" t="s">
        <v>3479</v>
      </c>
      <c r="B241" s="39" t="s">
        <v>3480</v>
      </c>
      <c r="C241" s="39" t="s">
        <v>3415</v>
      </c>
      <c r="D241" s="131">
        <v>90000</v>
      </c>
    </row>
    <row r="242" spans="1:4">
      <c r="A242" s="39" t="s">
        <v>3483</v>
      </c>
      <c r="B242" s="39" t="s">
        <v>2403</v>
      </c>
      <c r="C242" s="39" t="s">
        <v>3415</v>
      </c>
      <c r="D242" s="131">
        <v>90000</v>
      </c>
    </row>
    <row r="243" spans="1:4">
      <c r="A243" s="39" t="s">
        <v>3485</v>
      </c>
      <c r="B243" s="39" t="s">
        <v>3486</v>
      </c>
      <c r="C243" s="39" t="s">
        <v>3415</v>
      </c>
      <c r="D243" s="131">
        <v>60000</v>
      </c>
    </row>
    <row r="244" spans="1:4">
      <c r="A244" s="39" t="s">
        <v>3489</v>
      </c>
      <c r="B244" s="39" t="s">
        <v>3490</v>
      </c>
      <c r="C244" s="39" t="s">
        <v>3415</v>
      </c>
      <c r="D244" s="131">
        <v>330000</v>
      </c>
    </row>
    <row r="245" spans="1:4">
      <c r="A245" s="39" t="s">
        <v>3491</v>
      </c>
      <c r="B245" s="39" t="s">
        <v>3492</v>
      </c>
      <c r="C245" s="39" t="s">
        <v>3415</v>
      </c>
      <c r="D245" s="131">
        <v>180000</v>
      </c>
    </row>
    <row r="246" spans="1:4">
      <c r="A246" s="39" t="s">
        <v>3493</v>
      </c>
      <c r="B246" s="39" t="s">
        <v>3494</v>
      </c>
      <c r="C246" s="39" t="s">
        <v>3415</v>
      </c>
      <c r="D246" s="131">
        <v>60000</v>
      </c>
    </row>
    <row r="247" spans="1:4">
      <c r="A247" s="41" t="s">
        <v>3497</v>
      </c>
      <c r="B247" s="41" t="s">
        <v>3498</v>
      </c>
      <c r="C247" s="41" t="s">
        <v>3499</v>
      </c>
      <c r="D247" s="131">
        <v>270000</v>
      </c>
    </row>
    <row r="248" spans="1:4">
      <c r="A248" s="41" t="s">
        <v>3500</v>
      </c>
      <c r="B248" s="41" t="s">
        <v>3501</v>
      </c>
      <c r="C248" s="41" t="s">
        <v>3499</v>
      </c>
      <c r="D248" s="131">
        <v>60000</v>
      </c>
    </row>
    <row r="249" spans="1:4">
      <c r="A249" s="41" t="s">
        <v>3507</v>
      </c>
      <c r="B249" s="41" t="s">
        <v>3508</v>
      </c>
      <c r="C249" s="41" t="s">
        <v>3499</v>
      </c>
      <c r="D249" s="131">
        <v>240000</v>
      </c>
    </row>
    <row r="250" spans="1:4">
      <c r="A250" s="39" t="s">
        <v>3531</v>
      </c>
      <c r="B250" s="39" t="s">
        <v>3532</v>
      </c>
      <c r="C250" s="39" t="s">
        <v>3520</v>
      </c>
      <c r="D250" s="131">
        <v>60000</v>
      </c>
    </row>
    <row r="251" spans="1:4">
      <c r="A251" s="39" t="s">
        <v>3533</v>
      </c>
      <c r="B251" s="39" t="s">
        <v>3534</v>
      </c>
      <c r="C251" s="39" t="s">
        <v>3520</v>
      </c>
      <c r="D251" s="131">
        <v>150000</v>
      </c>
    </row>
    <row r="252" spans="1:4">
      <c r="A252" s="39" t="s">
        <v>3535</v>
      </c>
      <c r="B252" s="39" t="s">
        <v>3446</v>
      </c>
      <c r="C252" s="39" t="s">
        <v>3520</v>
      </c>
      <c r="D252" s="131">
        <v>180000</v>
      </c>
    </row>
    <row r="253" spans="1:4">
      <c r="A253" s="39" t="s">
        <v>3538</v>
      </c>
      <c r="B253" s="39" t="s">
        <v>3539</v>
      </c>
      <c r="C253" s="39" t="s">
        <v>3520</v>
      </c>
      <c r="D253" s="131">
        <v>90000</v>
      </c>
    </row>
    <row r="254" spans="1:4">
      <c r="A254" s="39" t="s">
        <v>369</v>
      </c>
      <c r="B254" s="39" t="s">
        <v>370</v>
      </c>
      <c r="C254" s="39" t="s">
        <v>3520</v>
      </c>
      <c r="D254" s="131">
        <v>330000</v>
      </c>
    </row>
    <row r="255" spans="1:4">
      <c r="A255" s="39" t="s">
        <v>3556</v>
      </c>
      <c r="B255" s="39" t="s">
        <v>3557</v>
      </c>
      <c r="C255" s="39" t="s">
        <v>3520</v>
      </c>
      <c r="D255" s="131">
        <v>90000</v>
      </c>
    </row>
    <row r="256" spans="1:4">
      <c r="A256" s="39" t="s">
        <v>3561</v>
      </c>
      <c r="B256" s="39" t="s">
        <v>3562</v>
      </c>
      <c r="C256" s="39" t="s">
        <v>3520</v>
      </c>
      <c r="D256" s="131">
        <v>60000</v>
      </c>
    </row>
    <row r="257" spans="1:4">
      <c r="A257" s="40" t="s">
        <v>3583</v>
      </c>
      <c r="B257" s="40" t="s">
        <v>3584</v>
      </c>
      <c r="C257" s="40" t="s">
        <v>3585</v>
      </c>
      <c r="D257" s="131">
        <v>210000</v>
      </c>
    </row>
    <row r="258" spans="1:4">
      <c r="A258" s="39" t="s">
        <v>3593</v>
      </c>
      <c r="B258" s="39" t="s">
        <v>3594</v>
      </c>
      <c r="C258" s="39" t="s">
        <v>3588</v>
      </c>
      <c r="D258" s="131">
        <v>30000</v>
      </c>
    </row>
    <row r="259" spans="1:4">
      <c r="A259" s="39" t="s">
        <v>3602</v>
      </c>
      <c r="B259" s="39" t="s">
        <v>3603</v>
      </c>
      <c r="C259" s="39" t="s">
        <v>3588</v>
      </c>
      <c r="D259" s="131">
        <v>30000</v>
      </c>
    </row>
    <row r="260" spans="1:4">
      <c r="A260" s="39" t="s">
        <v>3626</v>
      </c>
      <c r="B260" s="39" t="s">
        <v>675</v>
      </c>
      <c r="C260" s="39" t="s">
        <v>3588</v>
      </c>
      <c r="D260" s="131">
        <v>60000</v>
      </c>
    </row>
    <row r="261" spans="1:4">
      <c r="A261" s="39" t="s">
        <v>3635</v>
      </c>
      <c r="B261" s="39" t="s">
        <v>3636</v>
      </c>
      <c r="C261" s="39" t="s">
        <v>3588</v>
      </c>
      <c r="D261" s="131">
        <v>90000</v>
      </c>
    </row>
    <row r="262" spans="1:4">
      <c r="A262" s="39" t="s">
        <v>3639</v>
      </c>
      <c r="B262" s="39" t="s">
        <v>3640</v>
      </c>
      <c r="C262" s="39" t="s">
        <v>3588</v>
      </c>
      <c r="D262" s="131">
        <v>120000</v>
      </c>
    </row>
    <row r="263" spans="1:4">
      <c r="A263" s="39" t="s">
        <v>3647</v>
      </c>
      <c r="B263" s="39" t="s">
        <v>3648</v>
      </c>
      <c r="C263" s="39" t="s">
        <v>3588</v>
      </c>
      <c r="D263" s="131">
        <v>60000</v>
      </c>
    </row>
    <row r="264" spans="1:4">
      <c r="A264" s="39" t="s">
        <v>3649</v>
      </c>
      <c r="B264" s="39" t="s">
        <v>2516</v>
      </c>
      <c r="C264" s="39" t="s">
        <v>3650</v>
      </c>
      <c r="D264" s="131">
        <v>60000</v>
      </c>
    </row>
    <row r="265" spans="1:4">
      <c r="A265" s="39" t="s">
        <v>3651</v>
      </c>
      <c r="B265" s="39" t="s">
        <v>3652</v>
      </c>
      <c r="C265" s="39" t="s">
        <v>3650</v>
      </c>
      <c r="D265" s="131">
        <v>90000</v>
      </c>
    </row>
    <row r="266" spans="1:4">
      <c r="A266" s="39" t="s">
        <v>3656</v>
      </c>
      <c r="B266" s="39" t="s">
        <v>3657</v>
      </c>
      <c r="C266" s="39" t="s">
        <v>3650</v>
      </c>
      <c r="D266" s="131">
        <v>150000</v>
      </c>
    </row>
    <row r="267" spans="1:4">
      <c r="A267" s="39" t="s">
        <v>3658</v>
      </c>
      <c r="B267" s="39" t="s">
        <v>3659</v>
      </c>
      <c r="C267" s="39" t="s">
        <v>3650</v>
      </c>
      <c r="D267" s="131">
        <v>150000</v>
      </c>
    </row>
    <row r="268" spans="1:4">
      <c r="A268" s="39" t="s">
        <v>3678</v>
      </c>
      <c r="B268" s="39" t="s">
        <v>3679</v>
      </c>
      <c r="C268" s="39" t="s">
        <v>3650</v>
      </c>
      <c r="D268" s="131">
        <v>60000</v>
      </c>
    </row>
    <row r="269" spans="1:4">
      <c r="A269" s="39" t="s">
        <v>3686</v>
      </c>
      <c r="B269" s="39" t="s">
        <v>3687</v>
      </c>
      <c r="C269" s="39" t="s">
        <v>3650</v>
      </c>
      <c r="D269" s="131">
        <v>150000</v>
      </c>
    </row>
    <row r="270" spans="1:4">
      <c r="A270" s="39" t="s">
        <v>3690</v>
      </c>
      <c r="B270" s="39" t="s">
        <v>259</v>
      </c>
      <c r="C270" s="39" t="s">
        <v>3650</v>
      </c>
      <c r="D270" s="131">
        <v>30000</v>
      </c>
    </row>
    <row r="271" spans="1:4">
      <c r="A271" s="39" t="s">
        <v>3697</v>
      </c>
      <c r="B271" s="39" t="s">
        <v>3698</v>
      </c>
      <c r="C271" s="39" t="s">
        <v>3650</v>
      </c>
      <c r="D271" s="131">
        <v>60000</v>
      </c>
    </row>
    <row r="272" spans="1:4">
      <c r="A272" s="39" t="s">
        <v>3699</v>
      </c>
      <c r="B272" s="39" t="s">
        <v>101</v>
      </c>
      <c r="C272" s="39" t="s">
        <v>3650</v>
      </c>
      <c r="D272" s="131">
        <v>120000</v>
      </c>
    </row>
    <row r="273" spans="1:4">
      <c r="A273" s="39" t="s">
        <v>3700</v>
      </c>
      <c r="B273" s="39" t="s">
        <v>3701</v>
      </c>
      <c r="C273" s="39" t="s">
        <v>3650</v>
      </c>
      <c r="D273" s="131">
        <v>30000</v>
      </c>
    </row>
    <row r="274" spans="1:4">
      <c r="A274" s="39" t="s">
        <v>3702</v>
      </c>
      <c r="B274" s="39" t="s">
        <v>3703</v>
      </c>
      <c r="C274" s="39" t="s">
        <v>3704</v>
      </c>
      <c r="D274" s="131">
        <v>330000</v>
      </c>
    </row>
    <row r="275" spans="1:4">
      <c r="A275" s="39" t="s">
        <v>3710</v>
      </c>
      <c r="B275" s="39" t="s">
        <v>3711</v>
      </c>
      <c r="C275" s="39" t="s">
        <v>3704</v>
      </c>
      <c r="D275" s="131">
        <v>210000</v>
      </c>
    </row>
    <row r="276" spans="1:4">
      <c r="A276" s="39" t="s">
        <v>3717</v>
      </c>
      <c r="B276" s="39" t="s">
        <v>3718</v>
      </c>
      <c r="C276" s="39" t="s">
        <v>3704</v>
      </c>
      <c r="D276" s="131">
        <v>240000</v>
      </c>
    </row>
    <row r="277" spans="1:4">
      <c r="A277" s="39" t="s">
        <v>3722</v>
      </c>
      <c r="B277" s="39" t="s">
        <v>1205</v>
      </c>
      <c r="C277" s="39" t="s">
        <v>3704</v>
      </c>
      <c r="D277" s="131">
        <v>150000</v>
      </c>
    </row>
    <row r="278" spans="1:4">
      <c r="A278" s="39" t="s">
        <v>3730</v>
      </c>
      <c r="B278" s="39" t="s">
        <v>3731</v>
      </c>
      <c r="C278" s="39" t="s">
        <v>3704</v>
      </c>
      <c r="D278" s="131">
        <v>30000</v>
      </c>
    </row>
    <row r="279" spans="1:4">
      <c r="A279" s="39" t="s">
        <v>3740</v>
      </c>
      <c r="B279" s="39" t="s">
        <v>3741</v>
      </c>
      <c r="C279" s="39" t="s">
        <v>3704</v>
      </c>
      <c r="D279" s="131">
        <v>210000</v>
      </c>
    </row>
    <row r="280" spans="1:4">
      <c r="A280" s="39" t="s">
        <v>3748</v>
      </c>
      <c r="B280" s="39" t="s">
        <v>3749</v>
      </c>
      <c r="C280" s="39" t="s">
        <v>3704</v>
      </c>
      <c r="D280" s="131">
        <v>150000</v>
      </c>
    </row>
    <row r="281" spans="1:4">
      <c r="A281" s="39" t="s">
        <v>3750</v>
      </c>
      <c r="B281" s="39" t="s">
        <v>3751</v>
      </c>
      <c r="C281" s="39" t="s">
        <v>3704</v>
      </c>
      <c r="D281" s="131">
        <v>360000</v>
      </c>
    </row>
    <row r="282" spans="1:4">
      <c r="A282" s="39" t="s">
        <v>3756</v>
      </c>
      <c r="B282" s="39" t="s">
        <v>3757</v>
      </c>
      <c r="C282" s="39" t="s">
        <v>3704</v>
      </c>
      <c r="D282" s="131">
        <v>30000</v>
      </c>
    </row>
    <row r="283" spans="1:4">
      <c r="A283" s="39" t="s">
        <v>3758</v>
      </c>
      <c r="B283" s="39" t="s">
        <v>3759</v>
      </c>
      <c r="C283" s="39" t="s">
        <v>3704</v>
      </c>
      <c r="D283" s="131">
        <v>30000</v>
      </c>
    </row>
    <row r="284" spans="1:4">
      <c r="A284" s="39" t="s">
        <v>3808</v>
      </c>
      <c r="B284" s="39" t="s">
        <v>2983</v>
      </c>
      <c r="C284" s="39" t="s">
        <v>3783</v>
      </c>
      <c r="D284" s="131">
        <v>30000</v>
      </c>
    </row>
    <row r="285" spans="1:4">
      <c r="A285" s="39" t="s">
        <v>3890</v>
      </c>
      <c r="B285" s="39" t="s">
        <v>3891</v>
      </c>
      <c r="C285" s="39" t="s">
        <v>3881</v>
      </c>
      <c r="D285" s="131">
        <v>30000</v>
      </c>
    </row>
    <row r="286" spans="1:4">
      <c r="A286" s="40" t="s">
        <v>3925</v>
      </c>
      <c r="B286" s="40" t="s">
        <v>191</v>
      </c>
      <c r="C286" s="40" t="s">
        <v>3926</v>
      </c>
      <c r="D286" s="131">
        <v>60000</v>
      </c>
    </row>
    <row r="287" spans="1:4">
      <c r="A287" s="40" t="s">
        <v>3927</v>
      </c>
      <c r="B287" s="40" t="s">
        <v>3928</v>
      </c>
      <c r="C287" s="40" t="s">
        <v>3926</v>
      </c>
      <c r="D287" s="131">
        <v>180000</v>
      </c>
    </row>
    <row r="288" spans="1:4">
      <c r="A288" s="40" t="s">
        <v>3929</v>
      </c>
      <c r="B288" s="40" t="s">
        <v>368</v>
      </c>
      <c r="C288" s="40" t="s">
        <v>3926</v>
      </c>
      <c r="D288" s="131">
        <v>120000</v>
      </c>
    </row>
    <row r="289" spans="1:4">
      <c r="A289" s="41" t="s">
        <v>3934</v>
      </c>
      <c r="B289" s="41" t="s">
        <v>3935</v>
      </c>
      <c r="C289" s="41" t="s">
        <v>3936</v>
      </c>
      <c r="D289" s="131">
        <v>450000</v>
      </c>
    </row>
    <row r="290" spans="1:4">
      <c r="A290" s="39" t="s">
        <v>3941</v>
      </c>
      <c r="B290" s="39" t="s">
        <v>3942</v>
      </c>
      <c r="C290" s="39" t="s">
        <v>3936</v>
      </c>
      <c r="D290" s="131">
        <v>120000</v>
      </c>
    </row>
    <row r="291" spans="1:4">
      <c r="A291" s="39" t="s">
        <v>3957</v>
      </c>
      <c r="B291" s="39" t="s">
        <v>3958</v>
      </c>
      <c r="C291" s="39" t="s">
        <v>3936</v>
      </c>
      <c r="D291" s="131">
        <v>150000</v>
      </c>
    </row>
    <row r="292" spans="1:4">
      <c r="A292" s="39" t="s">
        <v>3959</v>
      </c>
      <c r="B292" s="39" t="s">
        <v>3960</v>
      </c>
      <c r="C292" s="39" t="s">
        <v>3936</v>
      </c>
      <c r="D292" s="131">
        <v>150000</v>
      </c>
    </row>
    <row r="293" spans="1:4">
      <c r="A293" s="39" t="s">
        <v>3961</v>
      </c>
      <c r="B293" s="39" t="s">
        <v>3962</v>
      </c>
      <c r="C293" s="39" t="s">
        <v>3936</v>
      </c>
      <c r="D293" s="131">
        <v>120000</v>
      </c>
    </row>
    <row r="294" spans="1:4">
      <c r="A294" s="22" t="s">
        <v>3975</v>
      </c>
      <c r="B294" s="22" t="s">
        <v>3976</v>
      </c>
      <c r="C294" s="22" t="s">
        <v>3977</v>
      </c>
      <c r="D294" s="131">
        <v>60000</v>
      </c>
    </row>
    <row r="295" spans="1:4">
      <c r="A295" s="22" t="s">
        <v>252</v>
      </c>
      <c r="B295" s="22" t="s">
        <v>253</v>
      </c>
      <c r="C295" s="22" t="s">
        <v>3990</v>
      </c>
      <c r="D295" s="131">
        <v>60000</v>
      </c>
    </row>
    <row r="296" spans="1:4">
      <c r="A296" s="22" t="s">
        <v>3991</v>
      </c>
      <c r="B296" s="22" t="s">
        <v>3992</v>
      </c>
      <c r="C296" s="22" t="s">
        <v>3990</v>
      </c>
      <c r="D296" s="131">
        <v>120000</v>
      </c>
    </row>
    <row r="297" spans="1:4">
      <c r="A297" s="22" t="s">
        <v>3997</v>
      </c>
      <c r="B297" s="22" t="s">
        <v>3998</v>
      </c>
      <c r="C297" s="22" t="s">
        <v>3990</v>
      </c>
      <c r="D297" s="131">
        <v>60000</v>
      </c>
    </row>
    <row r="298" spans="1:4">
      <c r="A298" s="25" t="s">
        <v>4038</v>
      </c>
      <c r="B298" s="25" t="s">
        <v>4039</v>
      </c>
      <c r="C298" s="25" t="s">
        <v>4040</v>
      </c>
      <c r="D298" s="131">
        <v>30000</v>
      </c>
    </row>
    <row r="299" spans="1:4">
      <c r="A299" s="25" t="s">
        <v>4047</v>
      </c>
      <c r="B299" s="25" t="s">
        <v>4048</v>
      </c>
      <c r="C299" s="25" t="s">
        <v>4040</v>
      </c>
      <c r="D299" s="131">
        <v>90000</v>
      </c>
    </row>
    <row r="300" spans="1:4">
      <c r="A300" s="25" t="s">
        <v>4061</v>
      </c>
      <c r="B300" s="25" t="s">
        <v>4062</v>
      </c>
      <c r="C300" s="25" t="s">
        <v>4063</v>
      </c>
      <c r="D300" s="131">
        <v>120000</v>
      </c>
    </row>
    <row r="301" spans="1:4">
      <c r="A301" s="25" t="s">
        <v>4068</v>
      </c>
      <c r="B301" s="25" t="s">
        <v>4069</v>
      </c>
      <c r="C301" s="25" t="s">
        <v>4063</v>
      </c>
      <c r="D301" s="131">
        <v>270000</v>
      </c>
    </row>
    <row r="302" spans="1:4">
      <c r="A302" s="25" t="s">
        <v>4072</v>
      </c>
      <c r="B302" s="25" t="s">
        <v>4073</v>
      </c>
      <c r="C302" s="25" t="s">
        <v>4063</v>
      </c>
      <c r="D302" s="131">
        <v>270000</v>
      </c>
    </row>
    <row r="303" spans="1:4">
      <c r="A303" s="22" t="s">
        <v>4079</v>
      </c>
      <c r="B303" s="22" t="s">
        <v>4080</v>
      </c>
      <c r="C303" s="22" t="s">
        <v>4076</v>
      </c>
      <c r="D303" s="131">
        <v>90000</v>
      </c>
    </row>
    <row r="304" spans="1:4">
      <c r="A304" s="22" t="s">
        <v>4091</v>
      </c>
      <c r="B304" s="22" t="s">
        <v>4092</v>
      </c>
      <c r="C304" s="22" t="s">
        <v>4076</v>
      </c>
      <c r="D304" s="131">
        <v>150000</v>
      </c>
    </row>
    <row r="305" spans="1:4">
      <c r="A305" s="22" t="s">
        <v>4096</v>
      </c>
      <c r="B305" s="22" t="s">
        <v>4097</v>
      </c>
      <c r="C305" s="22" t="s">
        <v>4098</v>
      </c>
      <c r="D305" s="131">
        <v>30000</v>
      </c>
    </row>
    <row r="306" spans="1:4">
      <c r="A306" s="22" t="s">
        <v>4099</v>
      </c>
      <c r="B306" s="22" t="s">
        <v>4100</v>
      </c>
      <c r="C306" s="22" t="s">
        <v>4098</v>
      </c>
      <c r="D306" s="131">
        <v>60000</v>
      </c>
    </row>
    <row r="307" spans="1:4">
      <c r="A307" s="22" t="s">
        <v>4103</v>
      </c>
      <c r="B307" s="22" t="s">
        <v>4104</v>
      </c>
      <c r="C307" s="22" t="s">
        <v>4098</v>
      </c>
      <c r="D307" s="131">
        <v>120000</v>
      </c>
    </row>
    <row r="308" spans="1:4">
      <c r="A308" s="22" t="s">
        <v>4162</v>
      </c>
      <c r="B308" s="22" t="s">
        <v>4163</v>
      </c>
      <c r="C308" s="22" t="s">
        <v>4107</v>
      </c>
      <c r="D308" s="131">
        <v>60000</v>
      </c>
    </row>
    <row r="309" spans="1:4">
      <c r="A309" s="22" t="s">
        <v>4185</v>
      </c>
      <c r="B309" s="22" t="s">
        <v>4186</v>
      </c>
      <c r="C309" s="22" t="s">
        <v>4187</v>
      </c>
      <c r="D309" s="131">
        <v>120000</v>
      </c>
    </row>
    <row r="310" spans="1:4">
      <c r="A310" s="21" t="s">
        <v>4188</v>
      </c>
      <c r="B310" s="21" t="s">
        <v>4189</v>
      </c>
      <c r="C310" s="21" t="s">
        <v>4190</v>
      </c>
      <c r="D310" s="131">
        <v>30000</v>
      </c>
    </row>
    <row r="311" spans="1:4">
      <c r="A311" s="21" t="s">
        <v>4272</v>
      </c>
      <c r="B311" s="21" t="s">
        <v>4273</v>
      </c>
      <c r="C311" s="21" t="s">
        <v>4263</v>
      </c>
      <c r="D311" s="131">
        <v>120000</v>
      </c>
    </row>
    <row r="312" spans="1:4">
      <c r="A312" s="22" t="s">
        <v>4283</v>
      </c>
      <c r="B312" s="22" t="s">
        <v>4284</v>
      </c>
      <c r="C312" s="22" t="s">
        <v>4280</v>
      </c>
      <c r="D312" s="131">
        <v>90000</v>
      </c>
    </row>
    <row r="313" spans="1:4">
      <c r="A313" s="22" t="s">
        <v>4290</v>
      </c>
      <c r="B313" s="22" t="s">
        <v>4291</v>
      </c>
      <c r="C313" s="22" t="s">
        <v>4280</v>
      </c>
      <c r="D313" s="131">
        <v>60000</v>
      </c>
    </row>
    <row r="314" spans="1:4">
      <c r="A314" s="22" t="s">
        <v>4314</v>
      </c>
      <c r="B314" s="22" t="s">
        <v>2878</v>
      </c>
      <c r="C314" s="22" t="s">
        <v>4309</v>
      </c>
      <c r="D314" s="131">
        <v>60000</v>
      </c>
    </row>
    <row r="315" spans="1:4">
      <c r="A315" s="22" t="s">
        <v>4319</v>
      </c>
      <c r="B315" s="22" t="s">
        <v>861</v>
      </c>
      <c r="C315" s="22" t="s">
        <v>4309</v>
      </c>
      <c r="D315" s="131">
        <v>30000</v>
      </c>
    </row>
    <row r="316" spans="1:4">
      <c r="A316" s="22" t="s">
        <v>4320</v>
      </c>
      <c r="B316" s="22" t="s">
        <v>4321</v>
      </c>
      <c r="C316" s="22" t="s">
        <v>4309</v>
      </c>
      <c r="D316" s="131">
        <v>150000</v>
      </c>
    </row>
    <row r="317" spans="1:4">
      <c r="A317" s="22" t="s">
        <v>4341</v>
      </c>
      <c r="B317" s="22" t="s">
        <v>4342</v>
      </c>
      <c r="C317" s="22" t="s">
        <v>4328</v>
      </c>
      <c r="D317" s="131">
        <v>30000</v>
      </c>
    </row>
    <row r="318" spans="1:4">
      <c r="A318" s="22" t="s">
        <v>4349</v>
      </c>
      <c r="B318" s="22" t="s">
        <v>4350</v>
      </c>
      <c r="C318" s="22" t="s">
        <v>4328</v>
      </c>
      <c r="D318" s="131">
        <v>30000</v>
      </c>
    </row>
    <row r="319" spans="1:4">
      <c r="A319" s="22" t="s">
        <v>4358</v>
      </c>
      <c r="B319" s="22" t="s">
        <v>4359</v>
      </c>
      <c r="C319" s="22" t="s">
        <v>4360</v>
      </c>
      <c r="D319" s="131">
        <v>30000</v>
      </c>
    </row>
    <row r="320" spans="1:4">
      <c r="A320" s="22" t="s">
        <v>4363</v>
      </c>
      <c r="B320" s="22" t="s">
        <v>1424</v>
      </c>
      <c r="C320" s="22" t="s">
        <v>4360</v>
      </c>
      <c r="D320" s="131">
        <v>60000</v>
      </c>
    </row>
    <row r="321" spans="1:4">
      <c r="A321" s="22" t="s">
        <v>4366</v>
      </c>
      <c r="B321" s="22" t="s">
        <v>4367</v>
      </c>
      <c r="C321" s="22" t="s">
        <v>4360</v>
      </c>
      <c r="D321" s="131">
        <v>60000</v>
      </c>
    </row>
    <row r="322" spans="1:4">
      <c r="A322" s="22" t="s">
        <v>4384</v>
      </c>
      <c r="B322" s="22" t="s">
        <v>4385</v>
      </c>
      <c r="C322" s="22" t="s">
        <v>4360</v>
      </c>
      <c r="D322" s="131">
        <v>30000</v>
      </c>
    </row>
    <row r="323" spans="1:4">
      <c r="A323" s="43" t="s">
        <v>4436</v>
      </c>
      <c r="B323" s="43" t="s">
        <v>4437</v>
      </c>
      <c r="C323" s="43" t="s">
        <v>4430</v>
      </c>
      <c r="D323" s="131">
        <v>90000</v>
      </c>
    </row>
    <row r="324" spans="1:4">
      <c r="A324" s="43" t="s">
        <v>4441</v>
      </c>
      <c r="B324" s="43" t="s">
        <v>4442</v>
      </c>
      <c r="C324" s="43" t="s">
        <v>4430</v>
      </c>
      <c r="D324" s="131">
        <v>60000</v>
      </c>
    </row>
    <row r="325" spans="1:4">
      <c r="A325" s="43" t="s">
        <v>4445</v>
      </c>
      <c r="B325" s="43" t="s">
        <v>1733</v>
      </c>
      <c r="C325" s="43" t="s">
        <v>4430</v>
      </c>
      <c r="D325" s="131">
        <v>30000</v>
      </c>
    </row>
    <row r="326" spans="1:4">
      <c r="A326" s="43" t="s">
        <v>4465</v>
      </c>
      <c r="B326" s="43" t="s">
        <v>4466</v>
      </c>
      <c r="C326" s="43" t="s">
        <v>4454</v>
      </c>
      <c r="D326" s="131">
        <v>30000</v>
      </c>
    </row>
    <row r="327" spans="1:4">
      <c r="A327" s="43" t="s">
        <v>4471</v>
      </c>
      <c r="B327" s="43" t="s">
        <v>4472</v>
      </c>
      <c r="C327" s="43" t="s">
        <v>4454</v>
      </c>
      <c r="D327" s="131">
        <v>30000</v>
      </c>
    </row>
    <row r="328" spans="1:4">
      <c r="A328" s="43" t="s">
        <v>4473</v>
      </c>
      <c r="B328" s="43" t="s">
        <v>4474</v>
      </c>
      <c r="C328" s="43" t="s">
        <v>4475</v>
      </c>
      <c r="D328" s="131">
        <v>90000</v>
      </c>
    </row>
    <row r="329" spans="1:4">
      <c r="A329" s="43" t="s">
        <v>4479</v>
      </c>
      <c r="B329" s="43" t="s">
        <v>4480</v>
      </c>
      <c r="C329" s="43" t="s">
        <v>4475</v>
      </c>
      <c r="D329" s="131">
        <v>30000</v>
      </c>
    </row>
    <row r="330" spans="1:4">
      <c r="A330" s="43" t="s">
        <v>4502</v>
      </c>
      <c r="B330" s="43" t="s">
        <v>4503</v>
      </c>
      <c r="C330" s="43" t="s">
        <v>4501</v>
      </c>
      <c r="D330" s="131">
        <v>60000</v>
      </c>
    </row>
    <row r="331" spans="1:4">
      <c r="A331" s="43" t="s">
        <v>4538</v>
      </c>
      <c r="B331" s="43" t="s">
        <v>4539</v>
      </c>
      <c r="C331" s="43" t="s">
        <v>4512</v>
      </c>
      <c r="D331" s="131">
        <v>30000</v>
      </c>
    </row>
    <row r="332" spans="1:4">
      <c r="A332" s="43" t="s">
        <v>4540</v>
      </c>
      <c r="B332" s="43" t="s">
        <v>4541</v>
      </c>
      <c r="C332" s="43" t="s">
        <v>4512</v>
      </c>
      <c r="D332" s="131">
        <v>60000</v>
      </c>
    </row>
    <row r="333" spans="1:4">
      <c r="A333" s="43" t="s">
        <v>4574</v>
      </c>
      <c r="B333" s="43" t="s">
        <v>2086</v>
      </c>
      <c r="C333" s="43" t="s">
        <v>4573</v>
      </c>
      <c r="D333" s="131">
        <v>60000</v>
      </c>
    </row>
    <row r="334" spans="1:4" ht="15.75">
      <c r="A334" s="133" t="s">
        <v>4633</v>
      </c>
      <c r="B334" s="133" t="s">
        <v>4634</v>
      </c>
      <c r="C334" s="133" t="s">
        <v>4620</v>
      </c>
      <c r="D334" s="131">
        <v>60000</v>
      </c>
    </row>
    <row r="335" spans="1:4" ht="15.75">
      <c r="A335" s="133" t="s">
        <v>340</v>
      </c>
      <c r="B335" s="133" t="s">
        <v>341</v>
      </c>
      <c r="C335" s="135" t="s">
        <v>4678</v>
      </c>
      <c r="D335" s="131">
        <v>30000</v>
      </c>
    </row>
    <row r="336" spans="1:4" ht="15.75">
      <c r="A336" s="133" t="s">
        <v>4685</v>
      </c>
      <c r="B336" s="133" t="s">
        <v>4498</v>
      </c>
      <c r="C336" s="135" t="s">
        <v>4678</v>
      </c>
      <c r="D336" s="131">
        <v>30000</v>
      </c>
    </row>
    <row r="337" spans="1:4" ht="15.75">
      <c r="A337" s="133" t="s">
        <v>4697</v>
      </c>
      <c r="B337" s="133" t="s">
        <v>4698</v>
      </c>
      <c r="C337" s="134" t="s">
        <v>4692</v>
      </c>
      <c r="D337" s="131">
        <v>60000</v>
      </c>
    </row>
    <row r="338" spans="1:4" ht="15.75">
      <c r="A338" s="133" t="s">
        <v>4699</v>
      </c>
      <c r="B338" s="133" t="s">
        <v>4700</v>
      </c>
      <c r="C338" s="134" t="s">
        <v>4692</v>
      </c>
      <c r="D338" s="131">
        <v>60000</v>
      </c>
    </row>
    <row r="339" spans="1:4" ht="15.75">
      <c r="A339" s="133" t="s">
        <v>4728</v>
      </c>
      <c r="B339" s="133" t="s">
        <v>4729</v>
      </c>
      <c r="C339" s="134" t="s">
        <v>4730</v>
      </c>
      <c r="D339" s="131">
        <v>30000</v>
      </c>
    </row>
    <row r="340" spans="1:4" ht="15.75">
      <c r="A340" s="133" t="s">
        <v>4776</v>
      </c>
      <c r="B340" s="133" t="s">
        <v>4777</v>
      </c>
      <c r="C340" s="134" t="s">
        <v>4774</v>
      </c>
      <c r="D340" s="131">
        <v>30000</v>
      </c>
    </row>
    <row r="341" spans="1:4">
      <c r="A341" s="137" t="s">
        <v>4919</v>
      </c>
      <c r="B341" s="137" t="s">
        <v>4920</v>
      </c>
      <c r="C341" s="137" t="s">
        <v>3405</v>
      </c>
      <c r="D341" s="131">
        <v>360000</v>
      </c>
    </row>
    <row r="342" spans="1:4">
      <c r="A342" s="136" t="s">
        <v>4936</v>
      </c>
      <c r="B342" s="136" t="s">
        <v>4937</v>
      </c>
      <c r="C342" s="136" t="s">
        <v>2847</v>
      </c>
      <c r="D342" s="131">
        <v>90000</v>
      </c>
    </row>
    <row r="343" spans="1:4" ht="15.75">
      <c r="A343" s="7" t="s">
        <v>146</v>
      </c>
      <c r="B343" s="3" t="s">
        <v>147</v>
      </c>
      <c r="C343" s="131"/>
      <c r="D343" s="131">
        <v>60000</v>
      </c>
    </row>
    <row r="344" spans="1:4" ht="15.75">
      <c r="A344" s="6" t="s">
        <v>19</v>
      </c>
      <c r="B344" s="3" t="s">
        <v>20</v>
      </c>
      <c r="C344" s="131"/>
      <c r="D344" s="131">
        <v>30000</v>
      </c>
    </row>
    <row r="345" spans="1:4" ht="15.75">
      <c r="A345" s="7" t="s">
        <v>256</v>
      </c>
      <c r="B345" s="7" t="s">
        <v>257</v>
      </c>
      <c r="C345" s="131"/>
      <c r="D345" s="131">
        <v>60000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IV438"/>
  <sheetViews>
    <sheetView topLeftCell="A351" workbookViewId="0">
      <selection activeCell="K14" sqref="K14"/>
    </sheetView>
  </sheetViews>
  <sheetFormatPr defaultRowHeight="12.75" customHeight="1"/>
  <cols>
    <col min="1" max="1" width="4.28515625" style="71" customWidth="1"/>
    <col min="2" max="2" width="29.5703125" style="72" customWidth="1"/>
    <col min="3" max="3" width="25.28515625" style="72" customWidth="1"/>
    <col min="4" max="4" width="15.7109375" style="72" customWidth="1"/>
    <col min="5" max="5" width="14.28515625" style="72" customWidth="1"/>
    <col min="6" max="6" width="14.28515625" style="142" customWidth="1"/>
    <col min="7" max="7" width="12.28515625" style="72" customWidth="1"/>
    <col min="8" max="9" width="0" style="71" hidden="1" customWidth="1"/>
    <col min="10" max="10" width="9.140625" style="72"/>
    <col min="11" max="11" width="11.28515625" style="72" customWidth="1"/>
    <col min="12" max="256" width="9.140625" style="72"/>
    <col min="257" max="257" width="4.28515625" style="72" customWidth="1"/>
    <col min="258" max="258" width="29.5703125" style="72" customWidth="1"/>
    <col min="259" max="259" width="25.28515625" style="72" customWidth="1"/>
    <col min="260" max="260" width="15.7109375" style="72" customWidth="1"/>
    <col min="261" max="262" width="14.28515625" style="72" customWidth="1"/>
    <col min="263" max="263" width="12.28515625" style="72" customWidth="1"/>
    <col min="264" max="265" width="0" style="72" hidden="1" customWidth="1"/>
    <col min="266" max="512" width="9.140625" style="72"/>
    <col min="513" max="513" width="4.28515625" style="72" customWidth="1"/>
    <col min="514" max="514" width="29.5703125" style="72" customWidth="1"/>
    <col min="515" max="515" width="25.28515625" style="72" customWidth="1"/>
    <col min="516" max="516" width="15.7109375" style="72" customWidth="1"/>
    <col min="517" max="518" width="14.28515625" style="72" customWidth="1"/>
    <col min="519" max="519" width="12.28515625" style="72" customWidth="1"/>
    <col min="520" max="521" width="0" style="72" hidden="1" customWidth="1"/>
    <col min="522" max="768" width="9.140625" style="72"/>
    <col min="769" max="769" width="4.28515625" style="72" customWidth="1"/>
    <col min="770" max="770" width="29.5703125" style="72" customWidth="1"/>
    <col min="771" max="771" width="25.28515625" style="72" customWidth="1"/>
    <col min="772" max="772" width="15.7109375" style="72" customWidth="1"/>
    <col min="773" max="774" width="14.28515625" style="72" customWidth="1"/>
    <col min="775" max="775" width="12.28515625" style="72" customWidth="1"/>
    <col min="776" max="777" width="0" style="72" hidden="1" customWidth="1"/>
    <col min="778" max="1024" width="9.140625" style="72"/>
    <col min="1025" max="1025" width="4.28515625" style="72" customWidth="1"/>
    <col min="1026" max="1026" width="29.5703125" style="72" customWidth="1"/>
    <col min="1027" max="1027" width="25.28515625" style="72" customWidth="1"/>
    <col min="1028" max="1028" width="15.7109375" style="72" customWidth="1"/>
    <col min="1029" max="1030" width="14.28515625" style="72" customWidth="1"/>
    <col min="1031" max="1031" width="12.28515625" style="72" customWidth="1"/>
    <col min="1032" max="1033" width="0" style="72" hidden="1" customWidth="1"/>
    <col min="1034" max="1280" width="9.140625" style="72"/>
    <col min="1281" max="1281" width="4.28515625" style="72" customWidth="1"/>
    <col min="1282" max="1282" width="29.5703125" style="72" customWidth="1"/>
    <col min="1283" max="1283" width="25.28515625" style="72" customWidth="1"/>
    <col min="1284" max="1284" width="15.7109375" style="72" customWidth="1"/>
    <col min="1285" max="1286" width="14.28515625" style="72" customWidth="1"/>
    <col min="1287" max="1287" width="12.28515625" style="72" customWidth="1"/>
    <col min="1288" max="1289" width="0" style="72" hidden="1" customWidth="1"/>
    <col min="1290" max="1536" width="9.140625" style="72"/>
    <col min="1537" max="1537" width="4.28515625" style="72" customWidth="1"/>
    <col min="1538" max="1538" width="29.5703125" style="72" customWidth="1"/>
    <col min="1539" max="1539" width="25.28515625" style="72" customWidth="1"/>
    <col min="1540" max="1540" width="15.7109375" style="72" customWidth="1"/>
    <col min="1541" max="1542" width="14.28515625" style="72" customWidth="1"/>
    <col min="1543" max="1543" width="12.28515625" style="72" customWidth="1"/>
    <col min="1544" max="1545" width="0" style="72" hidden="1" customWidth="1"/>
    <col min="1546" max="1792" width="9.140625" style="72"/>
    <col min="1793" max="1793" width="4.28515625" style="72" customWidth="1"/>
    <col min="1794" max="1794" width="29.5703125" style="72" customWidth="1"/>
    <col min="1795" max="1795" width="25.28515625" style="72" customWidth="1"/>
    <col min="1796" max="1796" width="15.7109375" style="72" customWidth="1"/>
    <col min="1797" max="1798" width="14.28515625" style="72" customWidth="1"/>
    <col min="1799" max="1799" width="12.28515625" style="72" customWidth="1"/>
    <col min="1800" max="1801" width="0" style="72" hidden="1" customWidth="1"/>
    <col min="1802" max="2048" width="9.140625" style="72"/>
    <col min="2049" max="2049" width="4.28515625" style="72" customWidth="1"/>
    <col min="2050" max="2050" width="29.5703125" style="72" customWidth="1"/>
    <col min="2051" max="2051" width="25.28515625" style="72" customWidth="1"/>
    <col min="2052" max="2052" width="15.7109375" style="72" customWidth="1"/>
    <col min="2053" max="2054" width="14.28515625" style="72" customWidth="1"/>
    <col min="2055" max="2055" width="12.28515625" style="72" customWidth="1"/>
    <col min="2056" max="2057" width="0" style="72" hidden="1" customWidth="1"/>
    <col min="2058" max="2304" width="9.140625" style="72"/>
    <col min="2305" max="2305" width="4.28515625" style="72" customWidth="1"/>
    <col min="2306" max="2306" width="29.5703125" style="72" customWidth="1"/>
    <col min="2307" max="2307" width="25.28515625" style="72" customWidth="1"/>
    <col min="2308" max="2308" width="15.7109375" style="72" customWidth="1"/>
    <col min="2309" max="2310" width="14.28515625" style="72" customWidth="1"/>
    <col min="2311" max="2311" width="12.28515625" style="72" customWidth="1"/>
    <col min="2312" max="2313" width="0" style="72" hidden="1" customWidth="1"/>
    <col min="2314" max="2560" width="9.140625" style="72"/>
    <col min="2561" max="2561" width="4.28515625" style="72" customWidth="1"/>
    <col min="2562" max="2562" width="29.5703125" style="72" customWidth="1"/>
    <col min="2563" max="2563" width="25.28515625" style="72" customWidth="1"/>
    <col min="2564" max="2564" width="15.7109375" style="72" customWidth="1"/>
    <col min="2565" max="2566" width="14.28515625" style="72" customWidth="1"/>
    <col min="2567" max="2567" width="12.28515625" style="72" customWidth="1"/>
    <col min="2568" max="2569" width="0" style="72" hidden="1" customWidth="1"/>
    <col min="2570" max="2816" width="9.140625" style="72"/>
    <col min="2817" max="2817" width="4.28515625" style="72" customWidth="1"/>
    <col min="2818" max="2818" width="29.5703125" style="72" customWidth="1"/>
    <col min="2819" max="2819" width="25.28515625" style="72" customWidth="1"/>
    <col min="2820" max="2820" width="15.7109375" style="72" customWidth="1"/>
    <col min="2821" max="2822" width="14.28515625" style="72" customWidth="1"/>
    <col min="2823" max="2823" width="12.28515625" style="72" customWidth="1"/>
    <col min="2824" max="2825" width="0" style="72" hidden="1" customWidth="1"/>
    <col min="2826" max="3072" width="9.140625" style="72"/>
    <col min="3073" max="3073" width="4.28515625" style="72" customWidth="1"/>
    <col min="3074" max="3074" width="29.5703125" style="72" customWidth="1"/>
    <col min="3075" max="3075" width="25.28515625" style="72" customWidth="1"/>
    <col min="3076" max="3076" width="15.7109375" style="72" customWidth="1"/>
    <col min="3077" max="3078" width="14.28515625" style="72" customWidth="1"/>
    <col min="3079" max="3079" width="12.28515625" style="72" customWidth="1"/>
    <col min="3080" max="3081" width="0" style="72" hidden="1" customWidth="1"/>
    <col min="3082" max="3328" width="9.140625" style="72"/>
    <col min="3329" max="3329" width="4.28515625" style="72" customWidth="1"/>
    <col min="3330" max="3330" width="29.5703125" style="72" customWidth="1"/>
    <col min="3331" max="3331" width="25.28515625" style="72" customWidth="1"/>
    <col min="3332" max="3332" width="15.7109375" style="72" customWidth="1"/>
    <col min="3333" max="3334" width="14.28515625" style="72" customWidth="1"/>
    <col min="3335" max="3335" width="12.28515625" style="72" customWidth="1"/>
    <col min="3336" max="3337" width="0" style="72" hidden="1" customWidth="1"/>
    <col min="3338" max="3584" width="9.140625" style="72"/>
    <col min="3585" max="3585" width="4.28515625" style="72" customWidth="1"/>
    <col min="3586" max="3586" width="29.5703125" style="72" customWidth="1"/>
    <col min="3587" max="3587" width="25.28515625" style="72" customWidth="1"/>
    <col min="3588" max="3588" width="15.7109375" style="72" customWidth="1"/>
    <col min="3589" max="3590" width="14.28515625" style="72" customWidth="1"/>
    <col min="3591" max="3591" width="12.28515625" style="72" customWidth="1"/>
    <col min="3592" max="3593" width="0" style="72" hidden="1" customWidth="1"/>
    <col min="3594" max="3840" width="9.140625" style="72"/>
    <col min="3841" max="3841" width="4.28515625" style="72" customWidth="1"/>
    <col min="3842" max="3842" width="29.5703125" style="72" customWidth="1"/>
    <col min="3843" max="3843" width="25.28515625" style="72" customWidth="1"/>
    <col min="3844" max="3844" width="15.7109375" style="72" customWidth="1"/>
    <col min="3845" max="3846" width="14.28515625" style="72" customWidth="1"/>
    <col min="3847" max="3847" width="12.28515625" style="72" customWidth="1"/>
    <col min="3848" max="3849" width="0" style="72" hidden="1" customWidth="1"/>
    <col min="3850" max="4096" width="9.140625" style="72"/>
    <col min="4097" max="4097" width="4.28515625" style="72" customWidth="1"/>
    <col min="4098" max="4098" width="29.5703125" style="72" customWidth="1"/>
    <col min="4099" max="4099" width="25.28515625" style="72" customWidth="1"/>
    <col min="4100" max="4100" width="15.7109375" style="72" customWidth="1"/>
    <col min="4101" max="4102" width="14.28515625" style="72" customWidth="1"/>
    <col min="4103" max="4103" width="12.28515625" style="72" customWidth="1"/>
    <col min="4104" max="4105" width="0" style="72" hidden="1" customWidth="1"/>
    <col min="4106" max="4352" width="9.140625" style="72"/>
    <col min="4353" max="4353" width="4.28515625" style="72" customWidth="1"/>
    <col min="4354" max="4354" width="29.5703125" style="72" customWidth="1"/>
    <col min="4355" max="4355" width="25.28515625" style="72" customWidth="1"/>
    <col min="4356" max="4356" width="15.7109375" style="72" customWidth="1"/>
    <col min="4357" max="4358" width="14.28515625" style="72" customWidth="1"/>
    <col min="4359" max="4359" width="12.28515625" style="72" customWidth="1"/>
    <col min="4360" max="4361" width="0" style="72" hidden="1" customWidth="1"/>
    <col min="4362" max="4608" width="9.140625" style="72"/>
    <col min="4609" max="4609" width="4.28515625" style="72" customWidth="1"/>
    <col min="4610" max="4610" width="29.5703125" style="72" customWidth="1"/>
    <col min="4611" max="4611" width="25.28515625" style="72" customWidth="1"/>
    <col min="4612" max="4612" width="15.7109375" style="72" customWidth="1"/>
    <col min="4613" max="4614" width="14.28515625" style="72" customWidth="1"/>
    <col min="4615" max="4615" width="12.28515625" style="72" customWidth="1"/>
    <col min="4616" max="4617" width="0" style="72" hidden="1" customWidth="1"/>
    <col min="4618" max="4864" width="9.140625" style="72"/>
    <col min="4865" max="4865" width="4.28515625" style="72" customWidth="1"/>
    <col min="4866" max="4866" width="29.5703125" style="72" customWidth="1"/>
    <col min="4867" max="4867" width="25.28515625" style="72" customWidth="1"/>
    <col min="4868" max="4868" width="15.7109375" style="72" customWidth="1"/>
    <col min="4869" max="4870" width="14.28515625" style="72" customWidth="1"/>
    <col min="4871" max="4871" width="12.28515625" style="72" customWidth="1"/>
    <col min="4872" max="4873" width="0" style="72" hidden="1" customWidth="1"/>
    <col min="4874" max="5120" width="9.140625" style="72"/>
    <col min="5121" max="5121" width="4.28515625" style="72" customWidth="1"/>
    <col min="5122" max="5122" width="29.5703125" style="72" customWidth="1"/>
    <col min="5123" max="5123" width="25.28515625" style="72" customWidth="1"/>
    <col min="5124" max="5124" width="15.7109375" style="72" customWidth="1"/>
    <col min="5125" max="5126" width="14.28515625" style="72" customWidth="1"/>
    <col min="5127" max="5127" width="12.28515625" style="72" customWidth="1"/>
    <col min="5128" max="5129" width="0" style="72" hidden="1" customWidth="1"/>
    <col min="5130" max="5376" width="9.140625" style="72"/>
    <col min="5377" max="5377" width="4.28515625" style="72" customWidth="1"/>
    <col min="5378" max="5378" width="29.5703125" style="72" customWidth="1"/>
    <col min="5379" max="5379" width="25.28515625" style="72" customWidth="1"/>
    <col min="5380" max="5380" width="15.7109375" style="72" customWidth="1"/>
    <col min="5381" max="5382" width="14.28515625" style="72" customWidth="1"/>
    <col min="5383" max="5383" width="12.28515625" style="72" customWidth="1"/>
    <col min="5384" max="5385" width="0" style="72" hidden="1" customWidth="1"/>
    <col min="5386" max="5632" width="9.140625" style="72"/>
    <col min="5633" max="5633" width="4.28515625" style="72" customWidth="1"/>
    <col min="5634" max="5634" width="29.5703125" style="72" customWidth="1"/>
    <col min="5635" max="5635" width="25.28515625" style="72" customWidth="1"/>
    <col min="5636" max="5636" width="15.7109375" style="72" customWidth="1"/>
    <col min="5637" max="5638" width="14.28515625" style="72" customWidth="1"/>
    <col min="5639" max="5639" width="12.28515625" style="72" customWidth="1"/>
    <col min="5640" max="5641" width="0" style="72" hidden="1" customWidth="1"/>
    <col min="5642" max="5888" width="9.140625" style="72"/>
    <col min="5889" max="5889" width="4.28515625" style="72" customWidth="1"/>
    <col min="5890" max="5890" width="29.5703125" style="72" customWidth="1"/>
    <col min="5891" max="5891" width="25.28515625" style="72" customWidth="1"/>
    <col min="5892" max="5892" width="15.7109375" style="72" customWidth="1"/>
    <col min="5893" max="5894" width="14.28515625" style="72" customWidth="1"/>
    <col min="5895" max="5895" width="12.28515625" style="72" customWidth="1"/>
    <col min="5896" max="5897" width="0" style="72" hidden="1" customWidth="1"/>
    <col min="5898" max="6144" width="9.140625" style="72"/>
    <col min="6145" max="6145" width="4.28515625" style="72" customWidth="1"/>
    <col min="6146" max="6146" width="29.5703125" style="72" customWidth="1"/>
    <col min="6147" max="6147" width="25.28515625" style="72" customWidth="1"/>
    <col min="6148" max="6148" width="15.7109375" style="72" customWidth="1"/>
    <col min="6149" max="6150" width="14.28515625" style="72" customWidth="1"/>
    <col min="6151" max="6151" width="12.28515625" style="72" customWidth="1"/>
    <col min="6152" max="6153" width="0" style="72" hidden="1" customWidth="1"/>
    <col min="6154" max="6400" width="9.140625" style="72"/>
    <col min="6401" max="6401" width="4.28515625" style="72" customWidth="1"/>
    <col min="6402" max="6402" width="29.5703125" style="72" customWidth="1"/>
    <col min="6403" max="6403" width="25.28515625" style="72" customWidth="1"/>
    <col min="6404" max="6404" width="15.7109375" style="72" customWidth="1"/>
    <col min="6405" max="6406" width="14.28515625" style="72" customWidth="1"/>
    <col min="6407" max="6407" width="12.28515625" style="72" customWidth="1"/>
    <col min="6408" max="6409" width="0" style="72" hidden="1" customWidth="1"/>
    <col min="6410" max="6656" width="9.140625" style="72"/>
    <col min="6657" max="6657" width="4.28515625" style="72" customWidth="1"/>
    <col min="6658" max="6658" width="29.5703125" style="72" customWidth="1"/>
    <col min="6659" max="6659" width="25.28515625" style="72" customWidth="1"/>
    <col min="6660" max="6660" width="15.7109375" style="72" customWidth="1"/>
    <col min="6661" max="6662" width="14.28515625" style="72" customWidth="1"/>
    <col min="6663" max="6663" width="12.28515625" style="72" customWidth="1"/>
    <col min="6664" max="6665" width="0" style="72" hidden="1" customWidth="1"/>
    <col min="6666" max="6912" width="9.140625" style="72"/>
    <col min="6913" max="6913" width="4.28515625" style="72" customWidth="1"/>
    <col min="6914" max="6914" width="29.5703125" style="72" customWidth="1"/>
    <col min="6915" max="6915" width="25.28515625" style="72" customWidth="1"/>
    <col min="6916" max="6916" width="15.7109375" style="72" customWidth="1"/>
    <col min="6917" max="6918" width="14.28515625" style="72" customWidth="1"/>
    <col min="6919" max="6919" width="12.28515625" style="72" customWidth="1"/>
    <col min="6920" max="6921" width="0" style="72" hidden="1" customWidth="1"/>
    <col min="6922" max="7168" width="9.140625" style="72"/>
    <col min="7169" max="7169" width="4.28515625" style="72" customWidth="1"/>
    <col min="7170" max="7170" width="29.5703125" style="72" customWidth="1"/>
    <col min="7171" max="7171" width="25.28515625" style="72" customWidth="1"/>
    <col min="7172" max="7172" width="15.7109375" style="72" customWidth="1"/>
    <col min="7173" max="7174" width="14.28515625" style="72" customWidth="1"/>
    <col min="7175" max="7175" width="12.28515625" style="72" customWidth="1"/>
    <col min="7176" max="7177" width="0" style="72" hidden="1" customWidth="1"/>
    <col min="7178" max="7424" width="9.140625" style="72"/>
    <col min="7425" max="7425" width="4.28515625" style="72" customWidth="1"/>
    <col min="7426" max="7426" width="29.5703125" style="72" customWidth="1"/>
    <col min="7427" max="7427" width="25.28515625" style="72" customWidth="1"/>
    <col min="7428" max="7428" width="15.7109375" style="72" customWidth="1"/>
    <col min="7429" max="7430" width="14.28515625" style="72" customWidth="1"/>
    <col min="7431" max="7431" width="12.28515625" style="72" customWidth="1"/>
    <col min="7432" max="7433" width="0" style="72" hidden="1" customWidth="1"/>
    <col min="7434" max="7680" width="9.140625" style="72"/>
    <col min="7681" max="7681" width="4.28515625" style="72" customWidth="1"/>
    <col min="7682" max="7682" width="29.5703125" style="72" customWidth="1"/>
    <col min="7683" max="7683" width="25.28515625" style="72" customWidth="1"/>
    <col min="7684" max="7684" width="15.7109375" style="72" customWidth="1"/>
    <col min="7685" max="7686" width="14.28515625" style="72" customWidth="1"/>
    <col min="7687" max="7687" width="12.28515625" style="72" customWidth="1"/>
    <col min="7688" max="7689" width="0" style="72" hidden="1" customWidth="1"/>
    <col min="7690" max="7936" width="9.140625" style="72"/>
    <col min="7937" max="7937" width="4.28515625" style="72" customWidth="1"/>
    <col min="7938" max="7938" width="29.5703125" style="72" customWidth="1"/>
    <col min="7939" max="7939" width="25.28515625" style="72" customWidth="1"/>
    <col min="7940" max="7940" width="15.7109375" style="72" customWidth="1"/>
    <col min="7941" max="7942" width="14.28515625" style="72" customWidth="1"/>
    <col min="7943" max="7943" width="12.28515625" style="72" customWidth="1"/>
    <col min="7944" max="7945" width="0" style="72" hidden="1" customWidth="1"/>
    <col min="7946" max="8192" width="9.140625" style="72"/>
    <col min="8193" max="8193" width="4.28515625" style="72" customWidth="1"/>
    <col min="8194" max="8194" width="29.5703125" style="72" customWidth="1"/>
    <col min="8195" max="8195" width="25.28515625" style="72" customWidth="1"/>
    <col min="8196" max="8196" width="15.7109375" style="72" customWidth="1"/>
    <col min="8197" max="8198" width="14.28515625" style="72" customWidth="1"/>
    <col min="8199" max="8199" width="12.28515625" style="72" customWidth="1"/>
    <col min="8200" max="8201" width="0" style="72" hidden="1" customWidth="1"/>
    <col min="8202" max="8448" width="9.140625" style="72"/>
    <col min="8449" max="8449" width="4.28515625" style="72" customWidth="1"/>
    <col min="8450" max="8450" width="29.5703125" style="72" customWidth="1"/>
    <col min="8451" max="8451" width="25.28515625" style="72" customWidth="1"/>
    <col min="8452" max="8452" width="15.7109375" style="72" customWidth="1"/>
    <col min="8453" max="8454" width="14.28515625" style="72" customWidth="1"/>
    <col min="8455" max="8455" width="12.28515625" style="72" customWidth="1"/>
    <col min="8456" max="8457" width="0" style="72" hidden="1" customWidth="1"/>
    <col min="8458" max="8704" width="9.140625" style="72"/>
    <col min="8705" max="8705" width="4.28515625" style="72" customWidth="1"/>
    <col min="8706" max="8706" width="29.5703125" style="72" customWidth="1"/>
    <col min="8707" max="8707" width="25.28515625" style="72" customWidth="1"/>
    <col min="8708" max="8708" width="15.7109375" style="72" customWidth="1"/>
    <col min="8709" max="8710" width="14.28515625" style="72" customWidth="1"/>
    <col min="8711" max="8711" width="12.28515625" style="72" customWidth="1"/>
    <col min="8712" max="8713" width="0" style="72" hidden="1" customWidth="1"/>
    <col min="8714" max="8960" width="9.140625" style="72"/>
    <col min="8961" max="8961" width="4.28515625" style="72" customWidth="1"/>
    <col min="8962" max="8962" width="29.5703125" style="72" customWidth="1"/>
    <col min="8963" max="8963" width="25.28515625" style="72" customWidth="1"/>
    <col min="8964" max="8964" width="15.7109375" style="72" customWidth="1"/>
    <col min="8965" max="8966" width="14.28515625" style="72" customWidth="1"/>
    <col min="8967" max="8967" width="12.28515625" style="72" customWidth="1"/>
    <col min="8968" max="8969" width="0" style="72" hidden="1" customWidth="1"/>
    <col min="8970" max="9216" width="9.140625" style="72"/>
    <col min="9217" max="9217" width="4.28515625" style="72" customWidth="1"/>
    <col min="9218" max="9218" width="29.5703125" style="72" customWidth="1"/>
    <col min="9219" max="9219" width="25.28515625" style="72" customWidth="1"/>
    <col min="9220" max="9220" width="15.7109375" style="72" customWidth="1"/>
    <col min="9221" max="9222" width="14.28515625" style="72" customWidth="1"/>
    <col min="9223" max="9223" width="12.28515625" style="72" customWidth="1"/>
    <col min="9224" max="9225" width="0" style="72" hidden="1" customWidth="1"/>
    <col min="9226" max="9472" width="9.140625" style="72"/>
    <col min="9473" max="9473" width="4.28515625" style="72" customWidth="1"/>
    <col min="9474" max="9474" width="29.5703125" style="72" customWidth="1"/>
    <col min="9475" max="9475" width="25.28515625" style="72" customWidth="1"/>
    <col min="9476" max="9476" width="15.7109375" style="72" customWidth="1"/>
    <col min="9477" max="9478" width="14.28515625" style="72" customWidth="1"/>
    <col min="9479" max="9479" width="12.28515625" style="72" customWidth="1"/>
    <col min="9480" max="9481" width="0" style="72" hidden="1" customWidth="1"/>
    <col min="9482" max="9728" width="9.140625" style="72"/>
    <col min="9729" max="9729" width="4.28515625" style="72" customWidth="1"/>
    <col min="9730" max="9730" width="29.5703125" style="72" customWidth="1"/>
    <col min="9731" max="9731" width="25.28515625" style="72" customWidth="1"/>
    <col min="9732" max="9732" width="15.7109375" style="72" customWidth="1"/>
    <col min="9733" max="9734" width="14.28515625" style="72" customWidth="1"/>
    <col min="9735" max="9735" width="12.28515625" style="72" customWidth="1"/>
    <col min="9736" max="9737" width="0" style="72" hidden="1" customWidth="1"/>
    <col min="9738" max="9984" width="9.140625" style="72"/>
    <col min="9985" max="9985" width="4.28515625" style="72" customWidth="1"/>
    <col min="9986" max="9986" width="29.5703125" style="72" customWidth="1"/>
    <col min="9987" max="9987" width="25.28515625" style="72" customWidth="1"/>
    <col min="9988" max="9988" width="15.7109375" style="72" customWidth="1"/>
    <col min="9989" max="9990" width="14.28515625" style="72" customWidth="1"/>
    <col min="9991" max="9991" width="12.28515625" style="72" customWidth="1"/>
    <col min="9992" max="9993" width="0" style="72" hidden="1" customWidth="1"/>
    <col min="9994" max="10240" width="9.140625" style="72"/>
    <col min="10241" max="10241" width="4.28515625" style="72" customWidth="1"/>
    <col min="10242" max="10242" width="29.5703125" style="72" customWidth="1"/>
    <col min="10243" max="10243" width="25.28515625" style="72" customWidth="1"/>
    <col min="10244" max="10244" width="15.7109375" style="72" customWidth="1"/>
    <col min="10245" max="10246" width="14.28515625" style="72" customWidth="1"/>
    <col min="10247" max="10247" width="12.28515625" style="72" customWidth="1"/>
    <col min="10248" max="10249" width="0" style="72" hidden="1" customWidth="1"/>
    <col min="10250" max="10496" width="9.140625" style="72"/>
    <col min="10497" max="10497" width="4.28515625" style="72" customWidth="1"/>
    <col min="10498" max="10498" width="29.5703125" style="72" customWidth="1"/>
    <col min="10499" max="10499" width="25.28515625" style="72" customWidth="1"/>
    <col min="10500" max="10500" width="15.7109375" style="72" customWidth="1"/>
    <col min="10501" max="10502" width="14.28515625" style="72" customWidth="1"/>
    <col min="10503" max="10503" width="12.28515625" style="72" customWidth="1"/>
    <col min="10504" max="10505" width="0" style="72" hidden="1" customWidth="1"/>
    <col min="10506" max="10752" width="9.140625" style="72"/>
    <col min="10753" max="10753" width="4.28515625" style="72" customWidth="1"/>
    <col min="10754" max="10754" width="29.5703125" style="72" customWidth="1"/>
    <col min="10755" max="10755" width="25.28515625" style="72" customWidth="1"/>
    <col min="10756" max="10756" width="15.7109375" style="72" customWidth="1"/>
    <col min="10757" max="10758" width="14.28515625" style="72" customWidth="1"/>
    <col min="10759" max="10759" width="12.28515625" style="72" customWidth="1"/>
    <col min="10760" max="10761" width="0" style="72" hidden="1" customWidth="1"/>
    <col min="10762" max="11008" width="9.140625" style="72"/>
    <col min="11009" max="11009" width="4.28515625" style="72" customWidth="1"/>
    <col min="11010" max="11010" width="29.5703125" style="72" customWidth="1"/>
    <col min="11011" max="11011" width="25.28515625" style="72" customWidth="1"/>
    <col min="11012" max="11012" width="15.7109375" style="72" customWidth="1"/>
    <col min="11013" max="11014" width="14.28515625" style="72" customWidth="1"/>
    <col min="11015" max="11015" width="12.28515625" style="72" customWidth="1"/>
    <col min="11016" max="11017" width="0" style="72" hidden="1" customWidth="1"/>
    <col min="11018" max="11264" width="9.140625" style="72"/>
    <col min="11265" max="11265" width="4.28515625" style="72" customWidth="1"/>
    <col min="11266" max="11266" width="29.5703125" style="72" customWidth="1"/>
    <col min="11267" max="11267" width="25.28515625" style="72" customWidth="1"/>
    <col min="11268" max="11268" width="15.7109375" style="72" customWidth="1"/>
    <col min="11269" max="11270" width="14.28515625" style="72" customWidth="1"/>
    <col min="11271" max="11271" width="12.28515625" style="72" customWidth="1"/>
    <col min="11272" max="11273" width="0" style="72" hidden="1" customWidth="1"/>
    <col min="11274" max="11520" width="9.140625" style="72"/>
    <col min="11521" max="11521" width="4.28515625" style="72" customWidth="1"/>
    <col min="11522" max="11522" width="29.5703125" style="72" customWidth="1"/>
    <col min="11523" max="11523" width="25.28515625" style="72" customWidth="1"/>
    <col min="11524" max="11524" width="15.7109375" style="72" customWidth="1"/>
    <col min="11525" max="11526" width="14.28515625" style="72" customWidth="1"/>
    <col min="11527" max="11527" width="12.28515625" style="72" customWidth="1"/>
    <col min="11528" max="11529" width="0" style="72" hidden="1" customWidth="1"/>
    <col min="11530" max="11776" width="9.140625" style="72"/>
    <col min="11777" max="11777" width="4.28515625" style="72" customWidth="1"/>
    <col min="11778" max="11778" width="29.5703125" style="72" customWidth="1"/>
    <col min="11779" max="11779" width="25.28515625" style="72" customWidth="1"/>
    <col min="11780" max="11780" width="15.7109375" style="72" customWidth="1"/>
    <col min="11781" max="11782" width="14.28515625" style="72" customWidth="1"/>
    <col min="11783" max="11783" width="12.28515625" style="72" customWidth="1"/>
    <col min="11784" max="11785" width="0" style="72" hidden="1" customWidth="1"/>
    <col min="11786" max="12032" width="9.140625" style="72"/>
    <col min="12033" max="12033" width="4.28515625" style="72" customWidth="1"/>
    <col min="12034" max="12034" width="29.5703125" style="72" customWidth="1"/>
    <col min="12035" max="12035" width="25.28515625" style="72" customWidth="1"/>
    <col min="12036" max="12036" width="15.7109375" style="72" customWidth="1"/>
    <col min="12037" max="12038" width="14.28515625" style="72" customWidth="1"/>
    <col min="12039" max="12039" width="12.28515625" style="72" customWidth="1"/>
    <col min="12040" max="12041" width="0" style="72" hidden="1" customWidth="1"/>
    <col min="12042" max="12288" width="9.140625" style="72"/>
    <col min="12289" max="12289" width="4.28515625" style="72" customWidth="1"/>
    <col min="12290" max="12290" width="29.5703125" style="72" customWidth="1"/>
    <col min="12291" max="12291" width="25.28515625" style="72" customWidth="1"/>
    <col min="12292" max="12292" width="15.7109375" style="72" customWidth="1"/>
    <col min="12293" max="12294" width="14.28515625" style="72" customWidth="1"/>
    <col min="12295" max="12295" width="12.28515625" style="72" customWidth="1"/>
    <col min="12296" max="12297" width="0" style="72" hidden="1" customWidth="1"/>
    <col min="12298" max="12544" width="9.140625" style="72"/>
    <col min="12545" max="12545" width="4.28515625" style="72" customWidth="1"/>
    <col min="12546" max="12546" width="29.5703125" style="72" customWidth="1"/>
    <col min="12547" max="12547" width="25.28515625" style="72" customWidth="1"/>
    <col min="12548" max="12548" width="15.7109375" style="72" customWidth="1"/>
    <col min="12549" max="12550" width="14.28515625" style="72" customWidth="1"/>
    <col min="12551" max="12551" width="12.28515625" style="72" customWidth="1"/>
    <col min="12552" max="12553" width="0" style="72" hidden="1" customWidth="1"/>
    <col min="12554" max="12800" width="9.140625" style="72"/>
    <col min="12801" max="12801" width="4.28515625" style="72" customWidth="1"/>
    <col min="12802" max="12802" width="29.5703125" style="72" customWidth="1"/>
    <col min="12803" max="12803" width="25.28515625" style="72" customWidth="1"/>
    <col min="12804" max="12804" width="15.7109375" style="72" customWidth="1"/>
    <col min="12805" max="12806" width="14.28515625" style="72" customWidth="1"/>
    <col min="12807" max="12807" width="12.28515625" style="72" customWidth="1"/>
    <col min="12808" max="12809" width="0" style="72" hidden="1" customWidth="1"/>
    <col min="12810" max="13056" width="9.140625" style="72"/>
    <col min="13057" max="13057" width="4.28515625" style="72" customWidth="1"/>
    <col min="13058" max="13058" width="29.5703125" style="72" customWidth="1"/>
    <col min="13059" max="13059" width="25.28515625" style="72" customWidth="1"/>
    <col min="13060" max="13060" width="15.7109375" style="72" customWidth="1"/>
    <col min="13061" max="13062" width="14.28515625" style="72" customWidth="1"/>
    <col min="13063" max="13063" width="12.28515625" style="72" customWidth="1"/>
    <col min="13064" max="13065" width="0" style="72" hidden="1" customWidth="1"/>
    <col min="13066" max="13312" width="9.140625" style="72"/>
    <col min="13313" max="13313" width="4.28515625" style="72" customWidth="1"/>
    <col min="13314" max="13314" width="29.5703125" style="72" customWidth="1"/>
    <col min="13315" max="13315" width="25.28515625" style="72" customWidth="1"/>
    <col min="13316" max="13316" width="15.7109375" style="72" customWidth="1"/>
    <col min="13317" max="13318" width="14.28515625" style="72" customWidth="1"/>
    <col min="13319" max="13319" width="12.28515625" style="72" customWidth="1"/>
    <col min="13320" max="13321" width="0" style="72" hidden="1" customWidth="1"/>
    <col min="13322" max="13568" width="9.140625" style="72"/>
    <col min="13569" max="13569" width="4.28515625" style="72" customWidth="1"/>
    <col min="13570" max="13570" width="29.5703125" style="72" customWidth="1"/>
    <col min="13571" max="13571" width="25.28515625" style="72" customWidth="1"/>
    <col min="13572" max="13572" width="15.7109375" style="72" customWidth="1"/>
    <col min="13573" max="13574" width="14.28515625" style="72" customWidth="1"/>
    <col min="13575" max="13575" width="12.28515625" style="72" customWidth="1"/>
    <col min="13576" max="13577" width="0" style="72" hidden="1" customWidth="1"/>
    <col min="13578" max="13824" width="9.140625" style="72"/>
    <col min="13825" max="13825" width="4.28515625" style="72" customWidth="1"/>
    <col min="13826" max="13826" width="29.5703125" style="72" customWidth="1"/>
    <col min="13827" max="13827" width="25.28515625" style="72" customWidth="1"/>
    <col min="13828" max="13828" width="15.7109375" style="72" customWidth="1"/>
    <col min="13829" max="13830" width="14.28515625" style="72" customWidth="1"/>
    <col min="13831" max="13831" width="12.28515625" style="72" customWidth="1"/>
    <col min="13832" max="13833" width="0" style="72" hidden="1" customWidth="1"/>
    <col min="13834" max="14080" width="9.140625" style="72"/>
    <col min="14081" max="14081" width="4.28515625" style="72" customWidth="1"/>
    <col min="14082" max="14082" width="29.5703125" style="72" customWidth="1"/>
    <col min="14083" max="14083" width="25.28515625" style="72" customWidth="1"/>
    <col min="14084" max="14084" width="15.7109375" style="72" customWidth="1"/>
    <col min="14085" max="14086" width="14.28515625" style="72" customWidth="1"/>
    <col min="14087" max="14087" width="12.28515625" style="72" customWidth="1"/>
    <col min="14088" max="14089" width="0" style="72" hidden="1" customWidth="1"/>
    <col min="14090" max="14336" width="9.140625" style="72"/>
    <col min="14337" max="14337" width="4.28515625" style="72" customWidth="1"/>
    <col min="14338" max="14338" width="29.5703125" style="72" customWidth="1"/>
    <col min="14339" max="14339" width="25.28515625" style="72" customWidth="1"/>
    <col min="14340" max="14340" width="15.7109375" style="72" customWidth="1"/>
    <col min="14341" max="14342" width="14.28515625" style="72" customWidth="1"/>
    <col min="14343" max="14343" width="12.28515625" style="72" customWidth="1"/>
    <col min="14344" max="14345" width="0" style="72" hidden="1" customWidth="1"/>
    <col min="14346" max="14592" width="9.140625" style="72"/>
    <col min="14593" max="14593" width="4.28515625" style="72" customWidth="1"/>
    <col min="14594" max="14594" width="29.5703125" style="72" customWidth="1"/>
    <col min="14595" max="14595" width="25.28515625" style="72" customWidth="1"/>
    <col min="14596" max="14596" width="15.7109375" style="72" customWidth="1"/>
    <col min="14597" max="14598" width="14.28515625" style="72" customWidth="1"/>
    <col min="14599" max="14599" width="12.28515625" style="72" customWidth="1"/>
    <col min="14600" max="14601" width="0" style="72" hidden="1" customWidth="1"/>
    <col min="14602" max="14848" width="9.140625" style="72"/>
    <col min="14849" max="14849" width="4.28515625" style="72" customWidth="1"/>
    <col min="14850" max="14850" width="29.5703125" style="72" customWidth="1"/>
    <col min="14851" max="14851" width="25.28515625" style="72" customWidth="1"/>
    <col min="14852" max="14852" width="15.7109375" style="72" customWidth="1"/>
    <col min="14853" max="14854" width="14.28515625" style="72" customWidth="1"/>
    <col min="14855" max="14855" width="12.28515625" style="72" customWidth="1"/>
    <col min="14856" max="14857" width="0" style="72" hidden="1" customWidth="1"/>
    <col min="14858" max="15104" width="9.140625" style="72"/>
    <col min="15105" max="15105" width="4.28515625" style="72" customWidth="1"/>
    <col min="15106" max="15106" width="29.5703125" style="72" customWidth="1"/>
    <col min="15107" max="15107" width="25.28515625" style="72" customWidth="1"/>
    <col min="15108" max="15108" width="15.7109375" style="72" customWidth="1"/>
    <col min="15109" max="15110" width="14.28515625" style="72" customWidth="1"/>
    <col min="15111" max="15111" width="12.28515625" style="72" customWidth="1"/>
    <col min="15112" max="15113" width="0" style="72" hidden="1" customWidth="1"/>
    <col min="15114" max="15360" width="9.140625" style="72"/>
    <col min="15361" max="15361" width="4.28515625" style="72" customWidth="1"/>
    <col min="15362" max="15362" width="29.5703125" style="72" customWidth="1"/>
    <col min="15363" max="15363" width="25.28515625" style="72" customWidth="1"/>
    <col min="15364" max="15364" width="15.7109375" style="72" customWidth="1"/>
    <col min="15365" max="15366" width="14.28515625" style="72" customWidth="1"/>
    <col min="15367" max="15367" width="12.28515625" style="72" customWidth="1"/>
    <col min="15368" max="15369" width="0" style="72" hidden="1" customWidth="1"/>
    <col min="15370" max="15616" width="9.140625" style="72"/>
    <col min="15617" max="15617" width="4.28515625" style="72" customWidth="1"/>
    <col min="15618" max="15618" width="29.5703125" style="72" customWidth="1"/>
    <col min="15619" max="15619" width="25.28515625" style="72" customWidth="1"/>
    <col min="15620" max="15620" width="15.7109375" style="72" customWidth="1"/>
    <col min="15621" max="15622" width="14.28515625" style="72" customWidth="1"/>
    <col min="15623" max="15623" width="12.28515625" style="72" customWidth="1"/>
    <col min="15624" max="15625" width="0" style="72" hidden="1" customWidth="1"/>
    <col min="15626" max="15872" width="9.140625" style="72"/>
    <col min="15873" max="15873" width="4.28515625" style="72" customWidth="1"/>
    <col min="15874" max="15874" width="29.5703125" style="72" customWidth="1"/>
    <col min="15875" max="15875" width="25.28515625" style="72" customWidth="1"/>
    <col min="15876" max="15876" width="15.7109375" style="72" customWidth="1"/>
    <col min="15877" max="15878" width="14.28515625" style="72" customWidth="1"/>
    <col min="15879" max="15879" width="12.28515625" style="72" customWidth="1"/>
    <col min="15880" max="15881" width="0" style="72" hidden="1" customWidth="1"/>
    <col min="15882" max="16128" width="9.140625" style="72"/>
    <col min="16129" max="16129" width="4.28515625" style="72" customWidth="1"/>
    <col min="16130" max="16130" width="29.5703125" style="72" customWidth="1"/>
    <col min="16131" max="16131" width="25.28515625" style="72" customWidth="1"/>
    <col min="16132" max="16132" width="15.7109375" style="72" customWidth="1"/>
    <col min="16133" max="16134" width="14.28515625" style="72" customWidth="1"/>
    <col min="16135" max="16135" width="12.28515625" style="72" customWidth="1"/>
    <col min="16136" max="16137" width="0" style="72" hidden="1" customWidth="1"/>
    <col min="16138" max="16384" width="9.140625" style="72"/>
  </cols>
  <sheetData>
    <row r="1" spans="1:256" s="71" customFormat="1">
      <c r="A1" s="217" t="s">
        <v>4827</v>
      </c>
      <c r="B1" s="217"/>
      <c r="C1" s="217"/>
      <c r="D1" s="217" t="s">
        <v>4828</v>
      </c>
      <c r="E1" s="217"/>
      <c r="F1" s="221"/>
      <c r="G1" s="217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s="71" customFormat="1">
      <c r="A2" s="218" t="s">
        <v>4829</v>
      </c>
      <c r="B2" s="218"/>
      <c r="C2" s="218"/>
      <c r="D2" s="218" t="s">
        <v>4830</v>
      </c>
      <c r="E2" s="218"/>
      <c r="F2" s="222"/>
      <c r="G2" s="218"/>
      <c r="H2" s="73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s="71" customFormat="1">
      <c r="A3" s="74"/>
      <c r="B3" s="75"/>
      <c r="C3" s="75"/>
      <c r="D3" s="75"/>
      <c r="E3" s="75"/>
      <c r="F3" s="138"/>
      <c r="G3" s="75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s="71" customFormat="1" ht="18.75" customHeight="1">
      <c r="A4" s="219" t="s">
        <v>5301</v>
      </c>
      <c r="B4" s="219"/>
      <c r="C4" s="219"/>
      <c r="D4" s="219"/>
      <c r="E4" s="219"/>
      <c r="F4" s="223"/>
      <c r="G4" s="219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s="71" customFormat="1">
      <c r="A5" s="217" t="s">
        <v>4832</v>
      </c>
      <c r="B5" s="217"/>
      <c r="C5" s="217"/>
      <c r="D5" s="217"/>
      <c r="E5" s="217"/>
      <c r="F5" s="221"/>
      <c r="G5" s="217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s="71" customFormat="1">
      <c r="A6" s="76"/>
      <c r="B6" s="76"/>
      <c r="C6" s="76"/>
      <c r="D6" s="76"/>
      <c r="E6" s="76"/>
      <c r="F6" s="139"/>
      <c r="G6" s="76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s="71" customFormat="1" ht="18.75" customHeight="1">
      <c r="A7" s="77" t="s">
        <v>2</v>
      </c>
      <c r="B7" s="78" t="s">
        <v>4833</v>
      </c>
      <c r="C7" s="79" t="s">
        <v>5</v>
      </c>
      <c r="D7" s="78" t="s">
        <v>4834</v>
      </c>
      <c r="E7" s="78" t="s">
        <v>905</v>
      </c>
      <c r="F7" s="140" t="s">
        <v>4835</v>
      </c>
      <c r="G7" s="78" t="s">
        <v>3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hidden="1">
      <c r="A8" s="17">
        <v>1</v>
      </c>
      <c r="B8" s="17" t="s">
        <v>4633</v>
      </c>
      <c r="C8" s="18" t="s">
        <v>4634</v>
      </c>
      <c r="D8" s="17" t="s">
        <v>4620</v>
      </c>
      <c r="E8" s="80">
        <v>60000</v>
      </c>
      <c r="F8" s="80">
        <v>60000</v>
      </c>
      <c r="G8" s="17" t="s">
        <v>4895</v>
      </c>
      <c r="H8" s="71" t="s">
        <v>4913</v>
      </c>
      <c r="I8" s="71" t="s">
        <v>4847</v>
      </c>
      <c r="J8" s="72" t="str">
        <f>RIGHT(D8,4)</f>
        <v>K10A</v>
      </c>
      <c r="K8" s="72">
        <f>VLOOKUP(B8,Sheet4!$A$1:$D$345,4,0)</f>
        <v>60000</v>
      </c>
    </row>
    <row r="9" spans="1:256" hidden="1">
      <c r="A9" s="17">
        <v>2</v>
      </c>
      <c r="B9" s="17" t="s">
        <v>340</v>
      </c>
      <c r="C9" s="18" t="s">
        <v>341</v>
      </c>
      <c r="D9" s="17" t="s">
        <v>4678</v>
      </c>
      <c r="E9" s="80">
        <v>30000</v>
      </c>
      <c r="F9" s="80">
        <v>30000</v>
      </c>
      <c r="G9" s="17" t="s">
        <v>4895</v>
      </c>
      <c r="H9" s="71" t="s">
        <v>4896</v>
      </c>
      <c r="I9" s="71" t="s">
        <v>4847</v>
      </c>
      <c r="J9" s="72" t="str">
        <f t="shared" ref="J9:J72" si="0">RIGHT(D9,4)</f>
        <v>K10C</v>
      </c>
      <c r="K9" s="72">
        <f>VLOOKUP(B9,Sheet4!$A$1:$D$345,4,0)</f>
        <v>30000</v>
      </c>
    </row>
    <row r="10" spans="1:256" hidden="1">
      <c r="A10" s="17">
        <v>3</v>
      </c>
      <c r="B10" s="17" t="s">
        <v>4685</v>
      </c>
      <c r="C10" s="18" t="s">
        <v>4498</v>
      </c>
      <c r="D10" s="17" t="s">
        <v>4678</v>
      </c>
      <c r="E10" s="80">
        <v>30000</v>
      </c>
      <c r="F10" s="80">
        <v>30000</v>
      </c>
      <c r="G10" s="17" t="s">
        <v>4895</v>
      </c>
      <c r="H10" s="71" t="s">
        <v>4896</v>
      </c>
      <c r="I10" s="71" t="s">
        <v>4847</v>
      </c>
      <c r="J10" s="72" t="str">
        <f t="shared" si="0"/>
        <v>K10C</v>
      </c>
      <c r="K10" s="72">
        <f>VLOOKUP(B10,Sheet4!$A$1:$D$345,4,0)</f>
        <v>30000</v>
      </c>
    </row>
    <row r="11" spans="1:256" hidden="1">
      <c r="A11" s="17">
        <v>4</v>
      </c>
      <c r="B11" s="17" t="s">
        <v>4697</v>
      </c>
      <c r="C11" s="18" t="s">
        <v>4698</v>
      </c>
      <c r="D11" s="17" t="s">
        <v>4692</v>
      </c>
      <c r="E11" s="80">
        <v>60000</v>
      </c>
      <c r="F11" s="80">
        <v>60000</v>
      </c>
      <c r="G11" s="17" t="s">
        <v>4895</v>
      </c>
      <c r="H11" s="71" t="s">
        <v>4910</v>
      </c>
      <c r="I11" s="71" t="s">
        <v>4847</v>
      </c>
      <c r="J11" s="72" t="str">
        <f t="shared" si="0"/>
        <v>K10D</v>
      </c>
      <c r="K11" s="72">
        <f>VLOOKUP(B11,Sheet4!$A$1:$D$345,4,0)</f>
        <v>60000</v>
      </c>
    </row>
    <row r="12" spans="1:256" hidden="1">
      <c r="A12" s="17">
        <v>5</v>
      </c>
      <c r="B12" s="17" t="s">
        <v>4699</v>
      </c>
      <c r="C12" s="18" t="s">
        <v>4700</v>
      </c>
      <c r="D12" s="17" t="s">
        <v>4692</v>
      </c>
      <c r="E12" s="80">
        <v>60000</v>
      </c>
      <c r="F12" s="80">
        <v>60000</v>
      </c>
      <c r="G12" s="17" t="s">
        <v>4895</v>
      </c>
      <c r="H12" s="71" t="s">
        <v>4913</v>
      </c>
      <c r="I12" s="71" t="s">
        <v>4847</v>
      </c>
      <c r="J12" s="72" t="str">
        <f t="shared" si="0"/>
        <v>K10D</v>
      </c>
      <c r="K12" s="72">
        <f>VLOOKUP(B12,Sheet4!$A$1:$D$345,4,0)</f>
        <v>60000</v>
      </c>
    </row>
    <row r="13" spans="1:256" hidden="1">
      <c r="A13" s="17">
        <v>6</v>
      </c>
      <c r="B13" s="17" t="s">
        <v>4728</v>
      </c>
      <c r="C13" s="18" t="s">
        <v>4729</v>
      </c>
      <c r="D13" s="17" t="s">
        <v>4730</v>
      </c>
      <c r="E13" s="80">
        <v>30000</v>
      </c>
      <c r="F13" s="80">
        <v>30000</v>
      </c>
      <c r="G13" s="17" t="s">
        <v>4895</v>
      </c>
      <c r="H13" s="71" t="s">
        <v>5302</v>
      </c>
      <c r="I13" s="71" t="s">
        <v>4847</v>
      </c>
      <c r="J13" s="72" t="str">
        <f t="shared" si="0"/>
        <v>K10A</v>
      </c>
      <c r="K13" s="72">
        <f>VLOOKUP(B13,Sheet4!$A$1:$D$345,4,0)</f>
        <v>30000</v>
      </c>
    </row>
    <row r="14" spans="1:256" hidden="1">
      <c r="A14" s="17">
        <v>7</v>
      </c>
      <c r="B14" s="17" t="s">
        <v>4776</v>
      </c>
      <c r="C14" s="18" t="s">
        <v>4777</v>
      </c>
      <c r="D14" s="17" t="s">
        <v>4774</v>
      </c>
      <c r="E14" s="80">
        <v>30000</v>
      </c>
      <c r="F14" s="80">
        <v>30000</v>
      </c>
      <c r="G14" s="17" t="s">
        <v>4895</v>
      </c>
      <c r="H14" s="71" t="s">
        <v>4897</v>
      </c>
      <c r="I14" s="71" t="s">
        <v>4847</v>
      </c>
      <c r="J14" s="72" t="str">
        <f t="shared" si="0"/>
        <v>K10B</v>
      </c>
      <c r="K14" s="72">
        <f>VLOOKUP(B14,Sheet4!$A$1:$D$345,4,0)</f>
        <v>30000</v>
      </c>
    </row>
    <row r="15" spans="1:256" hidden="1">
      <c r="A15" s="17">
        <v>8</v>
      </c>
      <c r="B15" s="17" t="s">
        <v>19</v>
      </c>
      <c r="C15" s="18" t="s">
        <v>20</v>
      </c>
      <c r="D15" s="17" t="s">
        <v>5303</v>
      </c>
      <c r="E15" s="80">
        <v>30000</v>
      </c>
      <c r="F15" s="80">
        <v>30000</v>
      </c>
      <c r="G15" s="17" t="s">
        <v>4895</v>
      </c>
      <c r="H15" s="71" t="s">
        <v>5304</v>
      </c>
      <c r="I15" s="71" t="s">
        <v>4893</v>
      </c>
      <c r="J15" s="72" t="str">
        <f t="shared" si="0"/>
        <v>K10A</v>
      </c>
      <c r="K15" s="72">
        <f>VLOOKUP(B15,Sheet4!$A$1:$D$345,4,0)</f>
        <v>30000</v>
      </c>
    </row>
    <row r="16" spans="1:256" hidden="1">
      <c r="A16" s="17">
        <v>9</v>
      </c>
      <c r="B16" s="17" t="s">
        <v>4436</v>
      </c>
      <c r="C16" s="18" t="s">
        <v>4437</v>
      </c>
      <c r="D16" s="17" t="s">
        <v>4430</v>
      </c>
      <c r="E16" s="80">
        <v>90000</v>
      </c>
      <c r="F16" s="80">
        <v>90000</v>
      </c>
      <c r="G16" s="17" t="s">
        <v>4895</v>
      </c>
      <c r="H16" s="71" t="s">
        <v>5305</v>
      </c>
      <c r="I16" s="71" t="s">
        <v>4847</v>
      </c>
      <c r="J16" s="72" t="str">
        <f t="shared" si="0"/>
        <v>K11A</v>
      </c>
      <c r="K16" s="72">
        <f>VLOOKUP(B16,Sheet4!$A$1:$D$345,4,0)</f>
        <v>90000</v>
      </c>
    </row>
    <row r="17" spans="1:11" hidden="1">
      <c r="A17" s="17">
        <v>10</v>
      </c>
      <c r="B17" s="17" t="s">
        <v>4441</v>
      </c>
      <c r="C17" s="18" t="s">
        <v>4442</v>
      </c>
      <c r="D17" s="17" t="s">
        <v>4430</v>
      </c>
      <c r="E17" s="80">
        <v>60000</v>
      </c>
      <c r="F17" s="80">
        <v>60000</v>
      </c>
      <c r="G17" s="17" t="s">
        <v>4895</v>
      </c>
      <c r="H17" s="71" t="s">
        <v>4910</v>
      </c>
      <c r="I17" s="71" t="s">
        <v>4847</v>
      </c>
      <c r="J17" s="72" t="str">
        <f t="shared" si="0"/>
        <v>K11A</v>
      </c>
      <c r="K17" s="72">
        <f>VLOOKUP(B17,Sheet4!$A$1:$D$345,4,0)</f>
        <v>60000</v>
      </c>
    </row>
    <row r="18" spans="1:11" hidden="1">
      <c r="A18" s="17">
        <v>11</v>
      </c>
      <c r="B18" s="17" t="s">
        <v>4445</v>
      </c>
      <c r="C18" s="18" t="s">
        <v>1733</v>
      </c>
      <c r="D18" s="17" t="s">
        <v>4430</v>
      </c>
      <c r="E18" s="80">
        <v>30000</v>
      </c>
      <c r="F18" s="80">
        <v>30000</v>
      </c>
      <c r="G18" s="17" t="s">
        <v>4895</v>
      </c>
      <c r="H18" s="71" t="s">
        <v>4859</v>
      </c>
      <c r="I18" s="71" t="s">
        <v>4847</v>
      </c>
      <c r="J18" s="72" t="str">
        <f t="shared" si="0"/>
        <v>K11A</v>
      </c>
      <c r="K18" s="72">
        <f>VLOOKUP(B18,Sheet4!$A$1:$D$345,4,0)</f>
        <v>30000</v>
      </c>
    </row>
    <row r="19" spans="1:11">
      <c r="A19" s="17">
        <v>12</v>
      </c>
      <c r="B19" s="17" t="s">
        <v>5306</v>
      </c>
      <c r="C19" s="18" t="s">
        <v>5307</v>
      </c>
      <c r="D19" s="17" t="s">
        <v>4454</v>
      </c>
      <c r="E19" s="80">
        <v>90000</v>
      </c>
      <c r="F19" s="127">
        <v>60000</v>
      </c>
      <c r="G19" s="17" t="s">
        <v>4895</v>
      </c>
      <c r="H19" s="71" t="s">
        <v>5308</v>
      </c>
      <c r="I19" s="71" t="s">
        <v>4847</v>
      </c>
      <c r="J19" s="72" t="str">
        <f t="shared" si="0"/>
        <v>K11B</v>
      </c>
    </row>
    <row r="20" spans="1:11">
      <c r="A20" s="17">
        <v>13</v>
      </c>
      <c r="B20" s="17" t="s">
        <v>5309</v>
      </c>
      <c r="C20" s="18" t="s">
        <v>5310</v>
      </c>
      <c r="D20" s="17" t="s">
        <v>4454</v>
      </c>
      <c r="E20" s="80">
        <v>60000</v>
      </c>
      <c r="F20" s="127">
        <v>60000</v>
      </c>
      <c r="G20" s="17" t="s">
        <v>4895</v>
      </c>
      <c r="H20" s="71" t="s">
        <v>5311</v>
      </c>
      <c r="I20" s="71" t="s">
        <v>4847</v>
      </c>
      <c r="J20" s="72" t="str">
        <f t="shared" si="0"/>
        <v>K11B</v>
      </c>
    </row>
    <row r="21" spans="1:11" hidden="1">
      <c r="A21" s="17">
        <v>14</v>
      </c>
      <c r="B21" s="17" t="s">
        <v>4465</v>
      </c>
      <c r="C21" s="18" t="s">
        <v>4466</v>
      </c>
      <c r="D21" s="17" t="s">
        <v>4454</v>
      </c>
      <c r="E21" s="80">
        <v>30000</v>
      </c>
      <c r="F21" s="80">
        <v>30000</v>
      </c>
      <c r="G21" s="17" t="s">
        <v>4895</v>
      </c>
      <c r="I21" s="71" t="s">
        <v>4847</v>
      </c>
      <c r="J21" s="72" t="str">
        <f t="shared" si="0"/>
        <v>K11B</v>
      </c>
      <c r="K21" s="72">
        <f>VLOOKUP(B21,Sheet4!$A$1:$D$345,4,0)</f>
        <v>30000</v>
      </c>
    </row>
    <row r="22" spans="1:11" hidden="1">
      <c r="A22" s="17">
        <v>15</v>
      </c>
      <c r="B22" s="17" t="s">
        <v>4471</v>
      </c>
      <c r="C22" s="18" t="s">
        <v>4472</v>
      </c>
      <c r="D22" s="17" t="s">
        <v>4454</v>
      </c>
      <c r="E22" s="80">
        <v>60000</v>
      </c>
      <c r="F22" s="80">
        <v>30000</v>
      </c>
      <c r="G22" s="17" t="s">
        <v>4895</v>
      </c>
      <c r="H22" s="71" t="s">
        <v>4910</v>
      </c>
      <c r="I22" s="71" t="s">
        <v>4847</v>
      </c>
      <c r="J22" s="72" t="str">
        <f t="shared" si="0"/>
        <v>K11B</v>
      </c>
      <c r="K22" s="72">
        <f>VLOOKUP(B22,Sheet4!$A$1:$D$345,4,0)</f>
        <v>30000</v>
      </c>
    </row>
    <row r="23" spans="1:11" hidden="1">
      <c r="A23" s="17">
        <v>16</v>
      </c>
      <c r="B23" s="17" t="s">
        <v>4473</v>
      </c>
      <c r="C23" s="18" t="s">
        <v>4474</v>
      </c>
      <c r="D23" s="17" t="s">
        <v>4475</v>
      </c>
      <c r="E23" s="80">
        <v>90000</v>
      </c>
      <c r="F23" s="80">
        <v>90000</v>
      </c>
      <c r="G23" s="17" t="s">
        <v>4895</v>
      </c>
      <c r="H23" s="71" t="s">
        <v>5312</v>
      </c>
      <c r="I23" s="71" t="s">
        <v>4847</v>
      </c>
      <c r="J23" s="72" t="str">
        <f t="shared" si="0"/>
        <v>K11C</v>
      </c>
      <c r="K23" s="72">
        <f>VLOOKUP(B23,Sheet4!$A$1:$D$345,4,0)</f>
        <v>90000</v>
      </c>
    </row>
    <row r="24" spans="1:11" hidden="1">
      <c r="A24" s="17">
        <v>17</v>
      </c>
      <c r="B24" s="17" t="s">
        <v>4479</v>
      </c>
      <c r="C24" s="18" t="s">
        <v>4480</v>
      </c>
      <c r="D24" s="17" t="s">
        <v>4475</v>
      </c>
      <c r="E24" s="80">
        <v>30000</v>
      </c>
      <c r="F24" s="80">
        <v>30000</v>
      </c>
      <c r="G24" s="17" t="s">
        <v>4895</v>
      </c>
      <c r="H24" s="71" t="s">
        <v>5313</v>
      </c>
      <c r="I24" s="71" t="s">
        <v>4847</v>
      </c>
      <c r="J24" s="72" t="str">
        <f t="shared" si="0"/>
        <v>K11C</v>
      </c>
      <c r="K24" s="72">
        <f>VLOOKUP(B24,Sheet4!$A$1:$D$345,4,0)</f>
        <v>30000</v>
      </c>
    </row>
    <row r="25" spans="1:11" hidden="1">
      <c r="A25" s="17">
        <v>18</v>
      </c>
      <c r="B25" s="17" t="s">
        <v>4502</v>
      </c>
      <c r="C25" s="18" t="s">
        <v>4503</v>
      </c>
      <c r="D25" s="17" t="s">
        <v>4501</v>
      </c>
      <c r="E25" s="80">
        <v>60000</v>
      </c>
      <c r="F25" s="80">
        <v>60000</v>
      </c>
      <c r="G25" s="17" t="s">
        <v>4895</v>
      </c>
      <c r="H25" s="71" t="s">
        <v>4914</v>
      </c>
      <c r="I25" s="71" t="s">
        <v>4840</v>
      </c>
      <c r="J25" s="72" t="str">
        <f t="shared" si="0"/>
        <v>K11A</v>
      </c>
      <c r="K25" s="72">
        <f>VLOOKUP(B25,Sheet4!$A$1:$D$345,4,0)</f>
        <v>60000</v>
      </c>
    </row>
    <row r="26" spans="1:11" hidden="1">
      <c r="A26" s="17">
        <v>19</v>
      </c>
      <c r="B26" s="17" t="s">
        <v>4538</v>
      </c>
      <c r="C26" s="18" t="s">
        <v>4539</v>
      </c>
      <c r="D26" s="17" t="s">
        <v>4512</v>
      </c>
      <c r="E26" s="80">
        <v>30000</v>
      </c>
      <c r="F26" s="80">
        <v>30000</v>
      </c>
      <c r="G26" s="17" t="s">
        <v>4895</v>
      </c>
      <c r="H26" s="71" t="s">
        <v>5305</v>
      </c>
      <c r="I26" s="71" t="s">
        <v>4847</v>
      </c>
      <c r="J26" s="72" t="str">
        <f t="shared" si="0"/>
        <v>K11A</v>
      </c>
      <c r="K26" s="72">
        <f>VLOOKUP(B26,Sheet4!$A$1:$D$345,4,0)</f>
        <v>30000</v>
      </c>
    </row>
    <row r="27" spans="1:11">
      <c r="A27" s="17">
        <v>20</v>
      </c>
      <c r="B27" s="17" t="s">
        <v>5314</v>
      </c>
      <c r="C27" s="18" t="s">
        <v>5315</v>
      </c>
      <c r="D27" s="17" t="s">
        <v>4512</v>
      </c>
      <c r="E27" s="80">
        <v>60000</v>
      </c>
      <c r="F27" s="127">
        <v>60000</v>
      </c>
      <c r="G27" s="17" t="s">
        <v>4895</v>
      </c>
      <c r="H27" s="71" t="s">
        <v>4897</v>
      </c>
      <c r="I27" s="71" t="s">
        <v>4847</v>
      </c>
      <c r="J27" s="72" t="str">
        <f t="shared" si="0"/>
        <v>K11A</v>
      </c>
    </row>
    <row r="28" spans="1:11" hidden="1">
      <c r="A28" s="17">
        <v>21</v>
      </c>
      <c r="B28" s="17" t="s">
        <v>4540</v>
      </c>
      <c r="C28" s="18" t="s">
        <v>4541</v>
      </c>
      <c r="D28" s="17" t="s">
        <v>4512</v>
      </c>
      <c r="E28" s="80">
        <v>60000</v>
      </c>
      <c r="F28" s="80">
        <v>60000</v>
      </c>
      <c r="G28" s="17" t="s">
        <v>4895</v>
      </c>
      <c r="I28" s="71" t="s">
        <v>4847</v>
      </c>
      <c r="J28" s="72" t="str">
        <f t="shared" si="0"/>
        <v>K11A</v>
      </c>
      <c r="K28" s="72">
        <f>VLOOKUP(B28,Sheet4!$A$1:$D$345,4,0)</f>
        <v>60000</v>
      </c>
    </row>
    <row r="29" spans="1:11" hidden="1">
      <c r="A29" s="17">
        <v>22</v>
      </c>
      <c r="B29" s="17" t="s">
        <v>256</v>
      </c>
      <c r="C29" s="18" t="s">
        <v>257</v>
      </c>
      <c r="D29" s="17" t="s">
        <v>5316</v>
      </c>
      <c r="E29" s="80">
        <v>60000</v>
      </c>
      <c r="F29" s="80">
        <v>60000</v>
      </c>
      <c r="G29" s="17" t="s">
        <v>4895</v>
      </c>
      <c r="I29" s="71" t="s">
        <v>4893</v>
      </c>
      <c r="J29" s="72" t="str">
        <f t="shared" si="0"/>
        <v>K11A</v>
      </c>
      <c r="K29" s="72">
        <f>VLOOKUP(B29,Sheet4!$A$1:$D$345,4,0)</f>
        <v>60000</v>
      </c>
    </row>
    <row r="30" spans="1:11" ht="25.5" hidden="1">
      <c r="A30" s="17">
        <v>23</v>
      </c>
      <c r="B30" s="17" t="s">
        <v>4574</v>
      </c>
      <c r="C30" s="18" t="s">
        <v>2086</v>
      </c>
      <c r="D30" s="17" t="s">
        <v>4573</v>
      </c>
      <c r="E30" s="80">
        <v>60000</v>
      </c>
      <c r="F30" s="80">
        <v>60000</v>
      </c>
      <c r="G30" s="17" t="s">
        <v>4895</v>
      </c>
      <c r="H30" s="71" t="s">
        <v>4915</v>
      </c>
      <c r="I30" s="71" t="s">
        <v>4893</v>
      </c>
      <c r="J30" s="72" t="str">
        <f t="shared" si="0"/>
        <v>K11A</v>
      </c>
      <c r="K30" s="72">
        <f>VLOOKUP(B30,Sheet4!$A$1:$D$345,4,0)</f>
        <v>60000</v>
      </c>
    </row>
    <row r="31" spans="1:11">
      <c r="A31" s="17">
        <v>24</v>
      </c>
      <c r="B31" s="17" t="s">
        <v>5317</v>
      </c>
      <c r="C31" s="18" t="s">
        <v>5318</v>
      </c>
      <c r="D31" s="17" t="s">
        <v>4602</v>
      </c>
      <c r="E31" s="80">
        <v>30000</v>
      </c>
      <c r="F31" s="127">
        <v>30000</v>
      </c>
      <c r="G31" s="17" t="s">
        <v>4895</v>
      </c>
      <c r="H31" s="71" t="s">
        <v>4910</v>
      </c>
      <c r="I31" s="71" t="s">
        <v>4847</v>
      </c>
      <c r="J31" s="72" t="str">
        <f t="shared" si="0"/>
        <v>K11A</v>
      </c>
    </row>
    <row r="32" spans="1:11" hidden="1">
      <c r="A32" s="17">
        <v>25</v>
      </c>
      <c r="B32" s="17" t="s">
        <v>4162</v>
      </c>
      <c r="C32" s="18" t="s">
        <v>4163</v>
      </c>
      <c r="D32" s="17" t="s">
        <v>4107</v>
      </c>
      <c r="E32" s="80">
        <v>60000</v>
      </c>
      <c r="F32" s="80">
        <v>60000</v>
      </c>
      <c r="G32" s="17" t="s">
        <v>4895</v>
      </c>
      <c r="H32" s="71" t="s">
        <v>5319</v>
      </c>
      <c r="I32" s="71" t="s">
        <v>4844</v>
      </c>
      <c r="J32" s="72" t="str">
        <f t="shared" si="0"/>
        <v>K12A</v>
      </c>
      <c r="K32" s="72">
        <f>VLOOKUP(B32,Sheet4!$A$1:$D$345,4,0)</f>
        <v>60000</v>
      </c>
    </row>
    <row r="33" spans="1:11" hidden="1">
      <c r="A33" s="17">
        <v>26</v>
      </c>
      <c r="B33" s="17" t="s">
        <v>4038</v>
      </c>
      <c r="C33" s="18" t="s">
        <v>4039</v>
      </c>
      <c r="D33" s="17" t="s">
        <v>4040</v>
      </c>
      <c r="E33" s="80">
        <v>30000</v>
      </c>
      <c r="F33" s="80">
        <v>30000</v>
      </c>
      <c r="G33" s="17" t="s">
        <v>4895</v>
      </c>
      <c r="H33" s="71" t="s">
        <v>5320</v>
      </c>
      <c r="I33" s="71" t="s">
        <v>4847</v>
      </c>
      <c r="J33" s="72" t="str">
        <f t="shared" si="0"/>
        <v>K12A</v>
      </c>
      <c r="K33" s="72">
        <f>VLOOKUP(B33,Sheet4!$A$1:$D$345,4,0)</f>
        <v>30000</v>
      </c>
    </row>
    <row r="34" spans="1:11" hidden="1">
      <c r="A34" s="17">
        <v>27</v>
      </c>
      <c r="B34" s="17" t="s">
        <v>4047</v>
      </c>
      <c r="C34" s="18" t="s">
        <v>4048</v>
      </c>
      <c r="D34" s="17" t="s">
        <v>4040</v>
      </c>
      <c r="E34" s="80">
        <v>90000</v>
      </c>
      <c r="F34" s="80">
        <v>90000</v>
      </c>
      <c r="G34" s="17" t="s">
        <v>4895</v>
      </c>
      <c r="I34" s="71" t="s">
        <v>4847</v>
      </c>
      <c r="J34" s="72" t="str">
        <f t="shared" si="0"/>
        <v>K12A</v>
      </c>
      <c r="K34" s="72">
        <f>VLOOKUP(B34,Sheet4!$A$1:$D$345,4,0)</f>
        <v>90000</v>
      </c>
    </row>
    <row r="35" spans="1:11">
      <c r="A35" s="17">
        <v>28</v>
      </c>
      <c r="B35" s="17" t="s">
        <v>5321</v>
      </c>
      <c r="C35" s="18" t="s">
        <v>5322</v>
      </c>
      <c r="D35" s="17" t="s">
        <v>4040</v>
      </c>
      <c r="E35" s="80">
        <v>30000</v>
      </c>
      <c r="F35" s="127">
        <v>30000</v>
      </c>
      <c r="G35" s="17" t="s">
        <v>4895</v>
      </c>
      <c r="H35" s="71" t="s">
        <v>5323</v>
      </c>
      <c r="I35" s="71" t="s">
        <v>4847</v>
      </c>
      <c r="J35" s="72" t="str">
        <f t="shared" si="0"/>
        <v>K12A</v>
      </c>
    </row>
    <row r="36" spans="1:11">
      <c r="A36" s="17">
        <v>29</v>
      </c>
      <c r="B36" s="17" t="s">
        <v>5324</v>
      </c>
      <c r="C36" s="18" t="s">
        <v>5325</v>
      </c>
      <c r="D36" s="17" t="s">
        <v>4040</v>
      </c>
      <c r="E36" s="80">
        <v>150000</v>
      </c>
      <c r="F36" s="127">
        <v>150000</v>
      </c>
      <c r="G36" s="17" t="s">
        <v>4895</v>
      </c>
      <c r="H36" s="71" t="s">
        <v>5320</v>
      </c>
      <c r="I36" s="71" t="s">
        <v>4847</v>
      </c>
      <c r="J36" s="72" t="str">
        <f t="shared" si="0"/>
        <v>K12A</v>
      </c>
    </row>
    <row r="37" spans="1:11" hidden="1">
      <c r="A37" s="17">
        <v>30</v>
      </c>
      <c r="B37" s="17" t="s">
        <v>4061</v>
      </c>
      <c r="C37" s="18" t="s">
        <v>4062</v>
      </c>
      <c r="D37" s="17" t="s">
        <v>4063</v>
      </c>
      <c r="E37" s="80">
        <v>120000</v>
      </c>
      <c r="F37" s="80">
        <v>120000</v>
      </c>
      <c r="G37" s="17" t="s">
        <v>4895</v>
      </c>
      <c r="H37" s="71" t="s">
        <v>5326</v>
      </c>
      <c r="I37" s="71" t="s">
        <v>4847</v>
      </c>
      <c r="J37" s="72" t="str">
        <f t="shared" si="0"/>
        <v>K12B</v>
      </c>
      <c r="K37" s="72">
        <f>VLOOKUP(B37,Sheet4!$A$1:$D$345,4,0)</f>
        <v>120000</v>
      </c>
    </row>
    <row r="38" spans="1:11">
      <c r="A38" s="17">
        <v>31</v>
      </c>
      <c r="B38" s="17" t="s">
        <v>5327</v>
      </c>
      <c r="C38" s="18" t="s">
        <v>5328</v>
      </c>
      <c r="D38" s="17" t="s">
        <v>4063</v>
      </c>
      <c r="E38" s="80">
        <v>90000</v>
      </c>
      <c r="F38" s="127">
        <v>90000</v>
      </c>
      <c r="G38" s="17" t="s">
        <v>4895</v>
      </c>
      <c r="H38" s="71" t="s">
        <v>5329</v>
      </c>
      <c r="I38" s="71" t="s">
        <v>4847</v>
      </c>
      <c r="J38" s="72" t="str">
        <f t="shared" si="0"/>
        <v>K12B</v>
      </c>
    </row>
    <row r="39" spans="1:11" hidden="1">
      <c r="A39" s="17">
        <v>32</v>
      </c>
      <c r="B39" s="17" t="s">
        <v>4068</v>
      </c>
      <c r="C39" s="18" t="s">
        <v>4069</v>
      </c>
      <c r="D39" s="17" t="s">
        <v>4063</v>
      </c>
      <c r="E39" s="80">
        <v>270000</v>
      </c>
      <c r="F39" s="80">
        <v>270000</v>
      </c>
      <c r="G39" s="17" t="s">
        <v>4895</v>
      </c>
      <c r="H39" s="71" t="s">
        <v>5329</v>
      </c>
      <c r="I39" s="71" t="s">
        <v>4847</v>
      </c>
      <c r="J39" s="72" t="str">
        <f t="shared" si="0"/>
        <v>K12B</v>
      </c>
      <c r="K39" s="72">
        <f>VLOOKUP(B39,Sheet4!$A$1:$D$345,4,0)</f>
        <v>270000</v>
      </c>
    </row>
    <row r="40" spans="1:11" hidden="1">
      <c r="A40" s="17">
        <v>33</v>
      </c>
      <c r="B40" s="17" t="s">
        <v>4072</v>
      </c>
      <c r="C40" s="18" t="s">
        <v>4073</v>
      </c>
      <c r="D40" s="17" t="s">
        <v>4063</v>
      </c>
      <c r="E40" s="80">
        <v>270000</v>
      </c>
      <c r="F40" s="80">
        <v>270000</v>
      </c>
      <c r="G40" s="17" t="s">
        <v>4895</v>
      </c>
      <c r="H40" s="71" t="s">
        <v>4917</v>
      </c>
      <c r="I40" s="71" t="s">
        <v>4847</v>
      </c>
      <c r="J40" s="72" t="str">
        <f t="shared" si="0"/>
        <v>K12B</v>
      </c>
      <c r="K40" s="72">
        <f>VLOOKUP(B40,Sheet4!$A$1:$D$345,4,0)</f>
        <v>270000</v>
      </c>
    </row>
    <row r="41" spans="1:11" hidden="1">
      <c r="A41" s="17">
        <v>34</v>
      </c>
      <c r="B41" s="17" t="s">
        <v>4079</v>
      </c>
      <c r="C41" s="18" t="s">
        <v>4080</v>
      </c>
      <c r="D41" s="17" t="s">
        <v>4076</v>
      </c>
      <c r="E41" s="80">
        <v>90000</v>
      </c>
      <c r="F41" s="80">
        <v>90000</v>
      </c>
      <c r="G41" s="17" t="s">
        <v>4895</v>
      </c>
      <c r="H41" s="71" t="s">
        <v>5330</v>
      </c>
      <c r="I41" s="71" t="s">
        <v>4847</v>
      </c>
      <c r="J41" s="72" t="str">
        <f t="shared" si="0"/>
        <v>K12C</v>
      </c>
      <c r="K41" s="72">
        <f>VLOOKUP(B41,Sheet4!$A$1:$D$345,4,0)</f>
        <v>90000</v>
      </c>
    </row>
    <row r="42" spans="1:11">
      <c r="A42" s="17">
        <v>35</v>
      </c>
      <c r="B42" s="17" t="s">
        <v>5331</v>
      </c>
      <c r="C42" s="18" t="s">
        <v>5332</v>
      </c>
      <c r="D42" s="17" t="s">
        <v>4076</v>
      </c>
      <c r="E42" s="80">
        <v>120000</v>
      </c>
      <c r="F42" s="127">
        <v>120000</v>
      </c>
      <c r="G42" s="17" t="s">
        <v>4895</v>
      </c>
      <c r="H42" s="71" t="s">
        <v>5329</v>
      </c>
      <c r="I42" s="71" t="s">
        <v>4847</v>
      </c>
      <c r="J42" s="72" t="str">
        <f t="shared" si="0"/>
        <v>K12C</v>
      </c>
    </row>
    <row r="43" spans="1:11" hidden="1">
      <c r="A43" s="17">
        <v>36</v>
      </c>
      <c r="B43" s="17" t="s">
        <v>4091</v>
      </c>
      <c r="C43" s="18" t="s">
        <v>4092</v>
      </c>
      <c r="D43" s="17" t="s">
        <v>4076</v>
      </c>
      <c r="E43" s="80">
        <v>210000</v>
      </c>
      <c r="F43" s="80">
        <v>150000</v>
      </c>
      <c r="G43" s="17" t="s">
        <v>4895</v>
      </c>
      <c r="I43" s="71" t="s">
        <v>4847</v>
      </c>
      <c r="J43" s="72" t="str">
        <f t="shared" si="0"/>
        <v>K12C</v>
      </c>
      <c r="K43" s="72">
        <f>VLOOKUP(B43,Sheet4!$A$1:$D$345,4,0)</f>
        <v>150000</v>
      </c>
    </row>
    <row r="44" spans="1:11" hidden="1">
      <c r="A44" s="17">
        <v>37</v>
      </c>
      <c r="B44" s="17" t="s">
        <v>4096</v>
      </c>
      <c r="C44" s="18" t="s">
        <v>4097</v>
      </c>
      <c r="D44" s="17" t="s">
        <v>4098</v>
      </c>
      <c r="E44" s="80">
        <v>30000</v>
      </c>
      <c r="F44" s="80">
        <v>30000</v>
      </c>
      <c r="G44" s="17" t="s">
        <v>4895</v>
      </c>
      <c r="H44" s="71" t="s">
        <v>5320</v>
      </c>
      <c r="I44" s="71" t="s">
        <v>4847</v>
      </c>
      <c r="J44" s="72" t="str">
        <f t="shared" si="0"/>
        <v>K12E</v>
      </c>
      <c r="K44" s="72">
        <f>VLOOKUP(B44,Sheet4!$A$1:$D$345,4,0)</f>
        <v>30000</v>
      </c>
    </row>
    <row r="45" spans="1:11" hidden="1">
      <c r="A45" s="17">
        <v>38</v>
      </c>
      <c r="B45" s="17" t="s">
        <v>4099</v>
      </c>
      <c r="C45" s="18" t="s">
        <v>4100</v>
      </c>
      <c r="D45" s="17" t="s">
        <v>4098</v>
      </c>
      <c r="E45" s="80">
        <v>60000</v>
      </c>
      <c r="F45" s="80">
        <v>60000</v>
      </c>
      <c r="G45" s="17" t="s">
        <v>4895</v>
      </c>
      <c r="H45" s="71" t="s">
        <v>5320</v>
      </c>
      <c r="I45" s="71" t="s">
        <v>4847</v>
      </c>
      <c r="J45" s="72" t="str">
        <f t="shared" si="0"/>
        <v>K12E</v>
      </c>
      <c r="K45" s="72">
        <f>VLOOKUP(B45,Sheet4!$A$1:$D$345,4,0)</f>
        <v>60000</v>
      </c>
    </row>
    <row r="46" spans="1:11" hidden="1">
      <c r="A46" s="17">
        <v>39</v>
      </c>
      <c r="B46" s="17" t="s">
        <v>4103</v>
      </c>
      <c r="C46" s="18" t="s">
        <v>4104</v>
      </c>
      <c r="D46" s="17" t="s">
        <v>4098</v>
      </c>
      <c r="E46" s="80">
        <v>120000</v>
      </c>
      <c r="F46" s="80">
        <v>120000</v>
      </c>
      <c r="G46" s="17" t="s">
        <v>4895</v>
      </c>
      <c r="H46" s="71" t="s">
        <v>5320</v>
      </c>
      <c r="I46" s="71" t="s">
        <v>4847</v>
      </c>
      <c r="J46" s="72" t="str">
        <f t="shared" si="0"/>
        <v>K12E</v>
      </c>
      <c r="K46" s="72">
        <f>VLOOKUP(B46,Sheet4!$A$1:$D$345,4,0)</f>
        <v>120000</v>
      </c>
    </row>
    <row r="47" spans="1:11">
      <c r="A47" s="17">
        <v>40</v>
      </c>
      <c r="B47" s="17" t="s">
        <v>5333</v>
      </c>
      <c r="C47" s="18" t="s">
        <v>5334</v>
      </c>
      <c r="D47" s="17" t="s">
        <v>3967</v>
      </c>
      <c r="E47" s="80">
        <v>60000</v>
      </c>
      <c r="F47" s="127">
        <v>60000</v>
      </c>
      <c r="G47" s="17" t="s">
        <v>4895</v>
      </c>
      <c r="H47" s="71" t="s">
        <v>5335</v>
      </c>
      <c r="I47" s="71" t="s">
        <v>4947</v>
      </c>
      <c r="J47" s="72" t="str">
        <f t="shared" si="0"/>
        <v>K12A</v>
      </c>
    </row>
    <row r="48" spans="1:11">
      <c r="A48" s="17">
        <v>41</v>
      </c>
      <c r="B48" s="17" t="s">
        <v>5336</v>
      </c>
      <c r="C48" s="18" t="s">
        <v>77</v>
      </c>
      <c r="D48" s="17" t="s">
        <v>3967</v>
      </c>
      <c r="E48" s="80">
        <v>30000</v>
      </c>
      <c r="F48" s="127">
        <v>30000</v>
      </c>
      <c r="G48" s="17" t="s">
        <v>4895</v>
      </c>
      <c r="H48" s="71" t="s">
        <v>5335</v>
      </c>
      <c r="I48" s="71" t="s">
        <v>4947</v>
      </c>
      <c r="J48" s="72" t="str">
        <f t="shared" si="0"/>
        <v>K12A</v>
      </c>
    </row>
    <row r="49" spans="1:11" hidden="1">
      <c r="A49" s="17">
        <v>42</v>
      </c>
      <c r="B49" s="17" t="s">
        <v>4188</v>
      </c>
      <c r="C49" s="18" t="s">
        <v>4189</v>
      </c>
      <c r="D49" s="17" t="s">
        <v>4190</v>
      </c>
      <c r="E49" s="80">
        <v>30000</v>
      </c>
      <c r="F49" s="80">
        <v>30000</v>
      </c>
      <c r="G49" s="17" t="s">
        <v>4895</v>
      </c>
      <c r="H49" s="71" t="s">
        <v>4908</v>
      </c>
      <c r="I49" s="71" t="s">
        <v>4847</v>
      </c>
      <c r="J49" s="72" t="str">
        <f t="shared" si="0"/>
        <v>K12A</v>
      </c>
      <c r="K49" s="72">
        <f>VLOOKUP(B49,Sheet4!$A$1:$D$345,4,0)</f>
        <v>30000</v>
      </c>
    </row>
    <row r="50" spans="1:11">
      <c r="A50" s="17">
        <v>43</v>
      </c>
      <c r="B50" s="17" t="s">
        <v>5337</v>
      </c>
      <c r="C50" s="18" t="s">
        <v>988</v>
      </c>
      <c r="D50" s="17" t="s">
        <v>4190</v>
      </c>
      <c r="E50" s="80">
        <v>30000</v>
      </c>
      <c r="F50" s="127">
        <v>30000</v>
      </c>
      <c r="G50" s="17" t="s">
        <v>4895</v>
      </c>
      <c r="H50" s="71" t="s">
        <v>5320</v>
      </c>
      <c r="I50" s="71" t="s">
        <v>4847</v>
      </c>
      <c r="J50" s="72" t="str">
        <f t="shared" si="0"/>
        <v>K12A</v>
      </c>
    </row>
    <row r="51" spans="1:11">
      <c r="A51" s="17">
        <v>44</v>
      </c>
      <c r="B51" s="17" t="s">
        <v>5338</v>
      </c>
      <c r="C51" s="18" t="s">
        <v>5339</v>
      </c>
      <c r="D51" s="17" t="s">
        <v>4190</v>
      </c>
      <c r="E51" s="80">
        <v>60000</v>
      </c>
      <c r="F51" s="127">
        <v>60000</v>
      </c>
      <c r="G51" s="17" t="s">
        <v>4895</v>
      </c>
      <c r="H51" s="71" t="s">
        <v>5320</v>
      </c>
      <c r="I51" s="71" t="s">
        <v>4847</v>
      </c>
      <c r="J51" s="72" t="str">
        <f t="shared" si="0"/>
        <v>K12A</v>
      </c>
    </row>
    <row r="52" spans="1:11" hidden="1">
      <c r="A52" s="17">
        <v>45</v>
      </c>
      <c r="B52" s="17" t="s">
        <v>4185</v>
      </c>
      <c r="C52" s="18" t="s">
        <v>4186</v>
      </c>
      <c r="D52" s="17" t="s">
        <v>4187</v>
      </c>
      <c r="E52" s="80">
        <v>120000</v>
      </c>
      <c r="F52" s="80">
        <v>120000</v>
      </c>
      <c r="G52" s="17" t="s">
        <v>4895</v>
      </c>
      <c r="H52" s="71" t="s">
        <v>5335</v>
      </c>
      <c r="I52" s="71" t="s">
        <v>4840</v>
      </c>
      <c r="J52" s="72" t="str">
        <f t="shared" si="0"/>
        <v>K12A</v>
      </c>
      <c r="K52" s="72">
        <f>VLOOKUP(B52,Sheet4!$A$1:$D$345,4,0)</f>
        <v>120000</v>
      </c>
    </row>
    <row r="53" spans="1:11">
      <c r="A53" s="17">
        <v>46</v>
      </c>
      <c r="B53" s="17" t="s">
        <v>5340</v>
      </c>
      <c r="C53" s="18" t="s">
        <v>5341</v>
      </c>
      <c r="D53" s="17" t="s">
        <v>4263</v>
      </c>
      <c r="E53" s="80">
        <v>90000</v>
      </c>
      <c r="F53" s="127">
        <v>90000</v>
      </c>
      <c r="G53" s="17" t="s">
        <v>4895</v>
      </c>
      <c r="H53" s="71" t="s">
        <v>5342</v>
      </c>
      <c r="I53" s="71" t="s">
        <v>4847</v>
      </c>
      <c r="J53" s="72" t="str">
        <f t="shared" si="0"/>
        <v>K12A</v>
      </c>
    </row>
    <row r="54" spans="1:11" hidden="1">
      <c r="A54" s="17">
        <v>47</v>
      </c>
      <c r="B54" s="17" t="s">
        <v>4272</v>
      </c>
      <c r="C54" s="18" t="s">
        <v>4273</v>
      </c>
      <c r="D54" s="17" t="s">
        <v>4263</v>
      </c>
      <c r="E54" s="80">
        <v>120000</v>
      </c>
      <c r="F54" s="80">
        <v>120000</v>
      </c>
      <c r="G54" s="17" t="s">
        <v>4895</v>
      </c>
      <c r="H54" s="71" t="s">
        <v>5320</v>
      </c>
      <c r="I54" s="71" t="s">
        <v>4847</v>
      </c>
      <c r="J54" s="72" t="str">
        <f t="shared" si="0"/>
        <v>K12A</v>
      </c>
      <c r="K54" s="72">
        <f>VLOOKUP(B54,Sheet4!$A$1:$D$345,4,0)</f>
        <v>120000</v>
      </c>
    </row>
    <row r="55" spans="1:11" hidden="1">
      <c r="A55" s="17">
        <v>48</v>
      </c>
      <c r="B55" s="17" t="s">
        <v>4283</v>
      </c>
      <c r="C55" s="18" t="s">
        <v>4284</v>
      </c>
      <c r="D55" s="17" t="s">
        <v>4280</v>
      </c>
      <c r="E55" s="80">
        <v>90000</v>
      </c>
      <c r="F55" s="80">
        <v>90000</v>
      </c>
      <c r="G55" s="17" t="s">
        <v>4895</v>
      </c>
      <c r="H55" s="71" t="s">
        <v>5320</v>
      </c>
      <c r="I55" s="71" t="s">
        <v>4847</v>
      </c>
      <c r="J55" s="72" t="str">
        <f t="shared" si="0"/>
        <v>K12B</v>
      </c>
      <c r="K55" s="72">
        <f>VLOOKUP(B55,Sheet4!$A$1:$D$345,4,0)</f>
        <v>90000</v>
      </c>
    </row>
    <row r="56" spans="1:11" hidden="1">
      <c r="A56" s="17">
        <v>49</v>
      </c>
      <c r="B56" s="17" t="s">
        <v>4290</v>
      </c>
      <c r="C56" s="18" t="s">
        <v>4291</v>
      </c>
      <c r="D56" s="17" t="s">
        <v>4280</v>
      </c>
      <c r="E56" s="80">
        <v>60000</v>
      </c>
      <c r="F56" s="80">
        <v>60000</v>
      </c>
      <c r="G56" s="17" t="s">
        <v>4895</v>
      </c>
      <c r="H56" s="71" t="s">
        <v>5320</v>
      </c>
      <c r="I56" s="71" t="s">
        <v>4847</v>
      </c>
      <c r="J56" s="72" t="str">
        <f t="shared" si="0"/>
        <v>K12B</v>
      </c>
      <c r="K56" s="72">
        <f>VLOOKUP(B56,Sheet4!$A$1:$D$345,4,0)</f>
        <v>60000</v>
      </c>
    </row>
    <row r="57" spans="1:11" hidden="1">
      <c r="A57" s="17">
        <v>50</v>
      </c>
      <c r="B57" s="17" t="s">
        <v>252</v>
      </c>
      <c r="C57" s="18" t="s">
        <v>253</v>
      </c>
      <c r="D57" s="17" t="s">
        <v>3990</v>
      </c>
      <c r="E57" s="80">
        <v>60000</v>
      </c>
      <c r="F57" s="80">
        <v>60000</v>
      </c>
      <c r="G57" s="17" t="s">
        <v>4895</v>
      </c>
      <c r="H57" s="71" t="s">
        <v>5343</v>
      </c>
      <c r="I57" s="71" t="s">
        <v>4893</v>
      </c>
      <c r="J57" s="72" t="str">
        <f t="shared" si="0"/>
        <v>K12A</v>
      </c>
      <c r="K57" s="72">
        <f>VLOOKUP(B57,Sheet4!$A$1:$D$345,4,0)</f>
        <v>60000</v>
      </c>
    </row>
    <row r="58" spans="1:11" hidden="1">
      <c r="A58" s="17">
        <v>51</v>
      </c>
      <c r="B58" s="17" t="s">
        <v>3991</v>
      </c>
      <c r="C58" s="18" t="s">
        <v>3992</v>
      </c>
      <c r="D58" s="17" t="s">
        <v>3990</v>
      </c>
      <c r="E58" s="80">
        <v>120000</v>
      </c>
      <c r="F58" s="80">
        <v>120000</v>
      </c>
      <c r="G58" s="17" t="s">
        <v>4895</v>
      </c>
      <c r="H58" s="71" t="s">
        <v>4908</v>
      </c>
      <c r="I58" s="71" t="s">
        <v>4893</v>
      </c>
      <c r="J58" s="72" t="str">
        <f t="shared" si="0"/>
        <v>K12A</v>
      </c>
      <c r="K58" s="72">
        <f>VLOOKUP(B58,Sheet4!$A$1:$D$345,4,0)</f>
        <v>120000</v>
      </c>
    </row>
    <row r="59" spans="1:11" hidden="1">
      <c r="A59" s="17">
        <v>52</v>
      </c>
      <c r="B59" s="17" t="s">
        <v>3997</v>
      </c>
      <c r="C59" s="18" t="s">
        <v>3998</v>
      </c>
      <c r="D59" s="17" t="s">
        <v>3990</v>
      </c>
      <c r="E59" s="80">
        <v>60000</v>
      </c>
      <c r="F59" s="80">
        <v>60000</v>
      </c>
      <c r="G59" s="17" t="s">
        <v>4895</v>
      </c>
      <c r="H59" s="71" t="s">
        <v>5330</v>
      </c>
      <c r="I59" s="71" t="s">
        <v>4893</v>
      </c>
      <c r="J59" s="72" t="str">
        <f t="shared" si="0"/>
        <v>K12A</v>
      </c>
      <c r="K59" s="72">
        <f>VLOOKUP(B59,Sheet4!$A$1:$D$345,4,0)</f>
        <v>60000</v>
      </c>
    </row>
    <row r="60" spans="1:11" ht="25.5">
      <c r="A60" s="17">
        <v>53</v>
      </c>
      <c r="B60" s="17" t="s">
        <v>5344</v>
      </c>
      <c r="C60" s="18" t="s">
        <v>3372</v>
      </c>
      <c r="D60" s="17" t="s">
        <v>4309</v>
      </c>
      <c r="E60" s="80">
        <v>60000</v>
      </c>
      <c r="F60" s="127">
        <v>60000</v>
      </c>
      <c r="G60" s="17" t="s">
        <v>4895</v>
      </c>
      <c r="H60" s="71" t="s">
        <v>5345</v>
      </c>
      <c r="I60" s="71" t="s">
        <v>4893</v>
      </c>
      <c r="J60" s="72" t="str">
        <f t="shared" si="0"/>
        <v>K12A</v>
      </c>
    </row>
    <row r="61" spans="1:11" ht="25.5" hidden="1">
      <c r="A61" s="17">
        <v>54</v>
      </c>
      <c r="B61" s="17" t="s">
        <v>4314</v>
      </c>
      <c r="C61" s="18" t="s">
        <v>2878</v>
      </c>
      <c r="D61" s="17" t="s">
        <v>4309</v>
      </c>
      <c r="E61" s="80">
        <v>60000</v>
      </c>
      <c r="F61" s="80">
        <v>60000</v>
      </c>
      <c r="G61" s="17" t="s">
        <v>4895</v>
      </c>
      <c r="H61" s="71" t="s">
        <v>5345</v>
      </c>
      <c r="I61" s="71" t="s">
        <v>4893</v>
      </c>
      <c r="J61" s="72" t="str">
        <f t="shared" si="0"/>
        <v>K12A</v>
      </c>
      <c r="K61" s="72">
        <f>VLOOKUP(B61,Sheet4!$A$1:$D$345,4,0)</f>
        <v>60000</v>
      </c>
    </row>
    <row r="62" spans="1:11" ht="25.5" hidden="1">
      <c r="A62" s="17">
        <v>55</v>
      </c>
      <c r="B62" s="17" t="s">
        <v>4319</v>
      </c>
      <c r="C62" s="18" t="s">
        <v>861</v>
      </c>
      <c r="D62" s="17" t="s">
        <v>4309</v>
      </c>
      <c r="E62" s="80">
        <v>30000</v>
      </c>
      <c r="F62" s="80">
        <v>30000</v>
      </c>
      <c r="G62" s="17" t="s">
        <v>4895</v>
      </c>
      <c r="H62" s="71" t="s">
        <v>5342</v>
      </c>
      <c r="I62" s="71" t="s">
        <v>4893</v>
      </c>
      <c r="J62" s="72" t="str">
        <f t="shared" si="0"/>
        <v>K12A</v>
      </c>
      <c r="K62" s="72">
        <f>VLOOKUP(B62,Sheet4!$A$1:$D$345,4,0)</f>
        <v>30000</v>
      </c>
    </row>
    <row r="63" spans="1:11" ht="25.5" hidden="1">
      <c r="A63" s="17">
        <v>56</v>
      </c>
      <c r="B63" s="17" t="s">
        <v>4320</v>
      </c>
      <c r="C63" s="18" t="s">
        <v>4321</v>
      </c>
      <c r="D63" s="17" t="s">
        <v>4309</v>
      </c>
      <c r="E63" s="80">
        <v>150000</v>
      </c>
      <c r="F63" s="80">
        <v>150000</v>
      </c>
      <c r="G63" s="17" t="s">
        <v>4895</v>
      </c>
      <c r="H63" s="71" t="s">
        <v>5345</v>
      </c>
      <c r="I63" s="71" t="s">
        <v>4893</v>
      </c>
      <c r="J63" s="72" t="str">
        <f t="shared" si="0"/>
        <v>K12A</v>
      </c>
      <c r="K63" s="72">
        <f>VLOOKUP(B63,Sheet4!$A$1:$D$345,4,0)</f>
        <v>150000</v>
      </c>
    </row>
    <row r="64" spans="1:11" ht="25.5" hidden="1">
      <c r="A64" s="17">
        <v>57</v>
      </c>
      <c r="B64" s="17" t="s">
        <v>4341</v>
      </c>
      <c r="C64" s="18" t="s">
        <v>4342</v>
      </c>
      <c r="D64" s="17" t="s">
        <v>4328</v>
      </c>
      <c r="E64" s="80">
        <v>30000</v>
      </c>
      <c r="F64" s="80">
        <v>30000</v>
      </c>
      <c r="G64" s="17" t="s">
        <v>4895</v>
      </c>
      <c r="H64" s="71" t="s">
        <v>5345</v>
      </c>
      <c r="I64" s="71" t="s">
        <v>4893</v>
      </c>
      <c r="J64" s="72" t="str">
        <f t="shared" si="0"/>
        <v>K12B</v>
      </c>
      <c r="K64" s="72">
        <f>VLOOKUP(B64,Sheet4!$A$1:$D$345,4,0)</f>
        <v>30000</v>
      </c>
    </row>
    <row r="65" spans="1:11" ht="25.5" hidden="1">
      <c r="A65" s="17">
        <v>58</v>
      </c>
      <c r="B65" s="17" t="s">
        <v>4349</v>
      </c>
      <c r="C65" s="18" t="s">
        <v>4350</v>
      </c>
      <c r="D65" s="17" t="s">
        <v>4328</v>
      </c>
      <c r="E65" s="80">
        <v>30000</v>
      </c>
      <c r="F65" s="80">
        <v>30000</v>
      </c>
      <c r="G65" s="17" t="s">
        <v>4895</v>
      </c>
      <c r="H65" s="71" t="s">
        <v>5345</v>
      </c>
      <c r="I65" s="71" t="s">
        <v>4893</v>
      </c>
      <c r="J65" s="72" t="str">
        <f t="shared" si="0"/>
        <v>K12B</v>
      </c>
      <c r="K65" s="72">
        <f>VLOOKUP(B65,Sheet4!$A$1:$D$345,4,0)</f>
        <v>30000</v>
      </c>
    </row>
    <row r="66" spans="1:11" hidden="1">
      <c r="A66" s="17">
        <v>59</v>
      </c>
      <c r="B66" s="17" t="s">
        <v>3975</v>
      </c>
      <c r="C66" s="18" t="s">
        <v>3976</v>
      </c>
      <c r="D66" s="17" t="s">
        <v>3977</v>
      </c>
      <c r="E66" s="80">
        <v>60000</v>
      </c>
      <c r="F66" s="80">
        <v>60000</v>
      </c>
      <c r="G66" s="17" t="s">
        <v>4895</v>
      </c>
      <c r="H66" s="71" t="s">
        <v>5346</v>
      </c>
      <c r="I66" s="71" t="s">
        <v>4922</v>
      </c>
      <c r="J66" s="72" t="str">
        <f t="shared" si="0"/>
        <v>K12B</v>
      </c>
      <c r="K66" s="72">
        <f>VLOOKUP(B66,Sheet4!$A$1:$D$345,4,0)</f>
        <v>60000</v>
      </c>
    </row>
    <row r="67" spans="1:11" hidden="1">
      <c r="A67" s="17">
        <v>60</v>
      </c>
      <c r="B67" s="17" t="s">
        <v>4358</v>
      </c>
      <c r="C67" s="18" t="s">
        <v>4359</v>
      </c>
      <c r="D67" s="17" t="s">
        <v>4360</v>
      </c>
      <c r="E67" s="80">
        <v>30000</v>
      </c>
      <c r="F67" s="80">
        <v>30000</v>
      </c>
      <c r="G67" s="17" t="s">
        <v>4895</v>
      </c>
      <c r="H67" s="71" t="s">
        <v>5320</v>
      </c>
      <c r="I67" s="71" t="s">
        <v>4847</v>
      </c>
      <c r="J67" s="72" t="str">
        <f t="shared" si="0"/>
        <v>K12A</v>
      </c>
      <c r="K67" s="72">
        <f>VLOOKUP(B67,Sheet4!$A$1:$D$345,4,0)</f>
        <v>30000</v>
      </c>
    </row>
    <row r="68" spans="1:11" hidden="1">
      <c r="A68" s="17">
        <v>61</v>
      </c>
      <c r="B68" s="17" t="s">
        <v>4363</v>
      </c>
      <c r="C68" s="18" t="s">
        <v>1424</v>
      </c>
      <c r="D68" s="17" t="s">
        <v>4360</v>
      </c>
      <c r="E68" s="80">
        <v>60000</v>
      </c>
      <c r="F68" s="80">
        <v>60000</v>
      </c>
      <c r="G68" s="17" t="s">
        <v>4895</v>
      </c>
      <c r="H68" s="71" t="s">
        <v>5320</v>
      </c>
      <c r="I68" s="71" t="s">
        <v>4847</v>
      </c>
      <c r="J68" s="72" t="str">
        <f t="shared" si="0"/>
        <v>K12A</v>
      </c>
      <c r="K68" s="72">
        <f>VLOOKUP(B68,Sheet4!$A$1:$D$345,4,0)</f>
        <v>60000</v>
      </c>
    </row>
    <row r="69" spans="1:11" hidden="1">
      <c r="A69" s="17">
        <v>62</v>
      </c>
      <c r="B69" s="17" t="s">
        <v>4366</v>
      </c>
      <c r="C69" s="18" t="s">
        <v>4367</v>
      </c>
      <c r="D69" s="17" t="s">
        <v>4360</v>
      </c>
      <c r="E69" s="80">
        <v>60000</v>
      </c>
      <c r="F69" s="80">
        <v>60000</v>
      </c>
      <c r="G69" s="17" t="s">
        <v>4895</v>
      </c>
      <c r="H69" s="71" t="s">
        <v>5320</v>
      </c>
      <c r="I69" s="71" t="s">
        <v>4847</v>
      </c>
      <c r="J69" s="72" t="str">
        <f t="shared" si="0"/>
        <v>K12A</v>
      </c>
      <c r="K69" s="72">
        <f>VLOOKUP(B69,Sheet4!$A$1:$D$345,4,0)</f>
        <v>60000</v>
      </c>
    </row>
    <row r="70" spans="1:11" hidden="1">
      <c r="A70" s="17">
        <v>63</v>
      </c>
      <c r="B70" s="17" t="s">
        <v>4384</v>
      </c>
      <c r="C70" s="18" t="s">
        <v>4385</v>
      </c>
      <c r="D70" s="17" t="s">
        <v>4360</v>
      </c>
      <c r="E70" s="80">
        <v>30000</v>
      </c>
      <c r="F70" s="80">
        <v>30000</v>
      </c>
      <c r="G70" s="17" t="s">
        <v>4895</v>
      </c>
      <c r="H70" s="71" t="s">
        <v>5320</v>
      </c>
      <c r="I70" s="71" t="s">
        <v>4847</v>
      </c>
      <c r="J70" s="72" t="str">
        <f t="shared" si="0"/>
        <v>K12A</v>
      </c>
      <c r="K70" s="72">
        <f>VLOOKUP(B70,Sheet4!$A$1:$D$345,4,0)</f>
        <v>30000</v>
      </c>
    </row>
    <row r="71" spans="1:11">
      <c r="A71" s="17">
        <v>64</v>
      </c>
      <c r="B71" s="17" t="s">
        <v>5347</v>
      </c>
      <c r="C71" s="18" t="s">
        <v>5348</v>
      </c>
      <c r="D71" s="17" t="s">
        <v>3780</v>
      </c>
      <c r="E71" s="80">
        <v>30000</v>
      </c>
      <c r="F71" s="127">
        <v>30000</v>
      </c>
      <c r="G71" s="17" t="s">
        <v>4895</v>
      </c>
      <c r="H71" s="71" t="s">
        <v>4894</v>
      </c>
      <c r="I71" s="71" t="s">
        <v>4918</v>
      </c>
      <c r="J71" s="72" t="str">
        <f t="shared" si="0"/>
        <v>K13A</v>
      </c>
    </row>
    <row r="72" spans="1:11">
      <c r="A72" s="17">
        <v>65</v>
      </c>
      <c r="B72" s="17" t="s">
        <v>5349</v>
      </c>
      <c r="C72" s="18" t="s">
        <v>1688</v>
      </c>
      <c r="D72" s="17" t="s">
        <v>3780</v>
      </c>
      <c r="E72" s="80">
        <v>60000</v>
      </c>
      <c r="F72" s="127">
        <v>60000</v>
      </c>
      <c r="G72" s="17" t="s">
        <v>4895</v>
      </c>
      <c r="I72" s="71" t="s">
        <v>4918</v>
      </c>
      <c r="J72" s="72" t="str">
        <f t="shared" si="0"/>
        <v>K13A</v>
      </c>
    </row>
    <row r="73" spans="1:11">
      <c r="A73" s="17">
        <v>66</v>
      </c>
      <c r="B73" s="17" t="s">
        <v>5350</v>
      </c>
      <c r="C73" s="18" t="s">
        <v>5351</v>
      </c>
      <c r="D73" s="17" t="s">
        <v>3780</v>
      </c>
      <c r="E73" s="80">
        <v>240000</v>
      </c>
      <c r="F73" s="127">
        <v>240000</v>
      </c>
      <c r="G73" s="17" t="s">
        <v>4895</v>
      </c>
      <c r="I73" s="71" t="s">
        <v>4918</v>
      </c>
      <c r="J73" s="72" t="str">
        <f t="shared" ref="J73:J136" si="1">RIGHT(D73,4)</f>
        <v>K13A</v>
      </c>
    </row>
    <row r="74" spans="1:11" hidden="1">
      <c r="A74" s="17">
        <v>67</v>
      </c>
      <c r="B74" s="17" t="s">
        <v>3890</v>
      </c>
      <c r="C74" s="18" t="s">
        <v>3891</v>
      </c>
      <c r="D74" s="17" t="s">
        <v>3881</v>
      </c>
      <c r="E74" s="80">
        <v>30000</v>
      </c>
      <c r="F74" s="80">
        <v>30000</v>
      </c>
      <c r="G74" s="17" t="s">
        <v>4895</v>
      </c>
      <c r="H74" s="71" t="s">
        <v>4894</v>
      </c>
      <c r="I74" s="71" t="s">
        <v>4844</v>
      </c>
      <c r="J74" s="72" t="str">
        <f t="shared" si="1"/>
        <v>K13A</v>
      </c>
      <c r="K74" s="72">
        <f>VLOOKUP(B74,Sheet4!$A$1:$D$345,4,0)</f>
        <v>30000</v>
      </c>
    </row>
    <row r="75" spans="1:11" hidden="1">
      <c r="A75" s="17">
        <v>68</v>
      </c>
      <c r="B75" s="17" t="s">
        <v>3531</v>
      </c>
      <c r="C75" s="18" t="s">
        <v>3532</v>
      </c>
      <c r="D75" s="17" t="s">
        <v>3520</v>
      </c>
      <c r="E75" s="80">
        <v>60000</v>
      </c>
      <c r="F75" s="80">
        <v>60000</v>
      </c>
      <c r="G75" s="17" t="s">
        <v>4895</v>
      </c>
      <c r="H75" s="71" t="s">
        <v>5352</v>
      </c>
      <c r="I75" s="71" t="s">
        <v>4847</v>
      </c>
      <c r="J75" s="72" t="str">
        <f t="shared" si="1"/>
        <v>K13A</v>
      </c>
      <c r="K75" s="72">
        <f>VLOOKUP(B75,Sheet4!$A$1:$D$345,4,0)</f>
        <v>60000</v>
      </c>
    </row>
    <row r="76" spans="1:11" hidden="1">
      <c r="A76" s="17">
        <v>69</v>
      </c>
      <c r="B76" s="17" t="s">
        <v>3533</v>
      </c>
      <c r="C76" s="18" t="s">
        <v>3534</v>
      </c>
      <c r="D76" s="17" t="s">
        <v>3520</v>
      </c>
      <c r="E76" s="80">
        <v>150000</v>
      </c>
      <c r="F76" s="80">
        <v>150000</v>
      </c>
      <c r="G76" s="17" t="s">
        <v>4895</v>
      </c>
      <c r="I76" s="71" t="s">
        <v>4847</v>
      </c>
      <c r="J76" s="72" t="str">
        <f t="shared" si="1"/>
        <v>K13A</v>
      </c>
      <c r="K76" s="72">
        <f>VLOOKUP(B76,Sheet4!$A$1:$D$345,4,0)</f>
        <v>150000</v>
      </c>
    </row>
    <row r="77" spans="1:11" hidden="1">
      <c r="A77" s="17">
        <v>70</v>
      </c>
      <c r="B77" s="17" t="s">
        <v>3535</v>
      </c>
      <c r="C77" s="18" t="s">
        <v>3446</v>
      </c>
      <c r="D77" s="17" t="s">
        <v>3520</v>
      </c>
      <c r="E77" s="80">
        <v>180000</v>
      </c>
      <c r="F77" s="80">
        <v>180000</v>
      </c>
      <c r="G77" s="17" t="s">
        <v>4895</v>
      </c>
      <c r="I77" s="71" t="s">
        <v>4847</v>
      </c>
      <c r="J77" s="72" t="str">
        <f t="shared" si="1"/>
        <v>K13A</v>
      </c>
      <c r="K77" s="72">
        <f>VLOOKUP(B77,Sheet4!$A$1:$D$345,4,0)</f>
        <v>180000</v>
      </c>
    </row>
    <row r="78" spans="1:11" hidden="1">
      <c r="A78" s="17">
        <v>71</v>
      </c>
      <c r="B78" s="17" t="s">
        <v>3538</v>
      </c>
      <c r="C78" s="18" t="s">
        <v>3539</v>
      </c>
      <c r="D78" s="17" t="s">
        <v>3520</v>
      </c>
      <c r="E78" s="80">
        <v>90000</v>
      </c>
      <c r="F78" s="80">
        <v>90000</v>
      </c>
      <c r="G78" s="17" t="s">
        <v>4895</v>
      </c>
      <c r="I78" s="71" t="s">
        <v>4847</v>
      </c>
      <c r="J78" s="72" t="str">
        <f t="shared" si="1"/>
        <v>K13A</v>
      </c>
      <c r="K78" s="72">
        <f>VLOOKUP(B78,Sheet4!$A$1:$D$345,4,0)</f>
        <v>90000</v>
      </c>
    </row>
    <row r="79" spans="1:11" hidden="1">
      <c r="A79" s="17">
        <v>72</v>
      </c>
      <c r="B79" s="17" t="s">
        <v>369</v>
      </c>
      <c r="C79" s="18" t="s">
        <v>370</v>
      </c>
      <c r="D79" s="17" t="s">
        <v>3520</v>
      </c>
      <c r="E79" s="80">
        <v>330000</v>
      </c>
      <c r="F79" s="80">
        <v>330000</v>
      </c>
      <c r="G79" s="17" t="s">
        <v>4895</v>
      </c>
      <c r="H79" s="71" t="s">
        <v>4910</v>
      </c>
      <c r="I79" s="71" t="s">
        <v>4847</v>
      </c>
      <c r="J79" s="72" t="str">
        <f t="shared" si="1"/>
        <v>K13A</v>
      </c>
      <c r="K79" s="72">
        <f>VLOOKUP(B79,Sheet4!$A$1:$D$345,4,0)</f>
        <v>330000</v>
      </c>
    </row>
    <row r="80" spans="1:11" hidden="1">
      <c r="A80" s="17">
        <v>73</v>
      </c>
      <c r="B80" s="17" t="s">
        <v>3556</v>
      </c>
      <c r="C80" s="18" t="s">
        <v>3557</v>
      </c>
      <c r="D80" s="17" t="s">
        <v>3520</v>
      </c>
      <c r="E80" s="80">
        <v>90000</v>
      </c>
      <c r="F80" s="80">
        <v>90000</v>
      </c>
      <c r="G80" s="17" t="s">
        <v>4895</v>
      </c>
      <c r="I80" s="71" t="s">
        <v>4847</v>
      </c>
      <c r="J80" s="72" t="str">
        <f t="shared" si="1"/>
        <v>K13A</v>
      </c>
      <c r="K80" s="72">
        <f>VLOOKUP(B80,Sheet4!$A$1:$D$345,4,0)</f>
        <v>90000</v>
      </c>
    </row>
    <row r="81" spans="1:11" hidden="1">
      <c r="A81" s="17">
        <v>74</v>
      </c>
      <c r="B81" s="17" t="s">
        <v>3561</v>
      </c>
      <c r="C81" s="18" t="s">
        <v>3562</v>
      </c>
      <c r="D81" s="17" t="s">
        <v>3520</v>
      </c>
      <c r="E81" s="80">
        <v>60000</v>
      </c>
      <c r="F81" s="80">
        <v>60000</v>
      </c>
      <c r="G81" s="17" t="s">
        <v>4895</v>
      </c>
      <c r="H81" s="71" t="s">
        <v>5353</v>
      </c>
      <c r="I81" s="71" t="s">
        <v>4847</v>
      </c>
      <c r="J81" s="72" t="str">
        <f t="shared" si="1"/>
        <v>K13A</v>
      </c>
      <c r="K81" s="72">
        <f>VLOOKUP(B81,Sheet4!$A$1:$D$345,4,0)</f>
        <v>60000</v>
      </c>
    </row>
    <row r="82" spans="1:11" hidden="1">
      <c r="A82" s="17">
        <v>75</v>
      </c>
      <c r="B82" s="17" t="s">
        <v>3583</v>
      </c>
      <c r="C82" s="18" t="s">
        <v>3584</v>
      </c>
      <c r="D82" s="17" t="s">
        <v>3585</v>
      </c>
      <c r="E82" s="80">
        <v>210000</v>
      </c>
      <c r="F82" s="80">
        <v>210000</v>
      </c>
      <c r="G82" s="17" t="s">
        <v>4895</v>
      </c>
      <c r="I82" s="71" t="s">
        <v>4847</v>
      </c>
      <c r="J82" s="72" t="str">
        <f t="shared" si="1"/>
        <v>K13B</v>
      </c>
      <c r="K82" s="72">
        <f>VLOOKUP(B82,Sheet4!$A$1:$D$345,4,0)</f>
        <v>210000</v>
      </c>
    </row>
    <row r="83" spans="1:11" hidden="1">
      <c r="A83" s="17">
        <v>76</v>
      </c>
      <c r="B83" s="17" t="s">
        <v>3593</v>
      </c>
      <c r="C83" s="18" t="s">
        <v>3594</v>
      </c>
      <c r="D83" s="17" t="s">
        <v>3588</v>
      </c>
      <c r="E83" s="80">
        <v>30000</v>
      </c>
      <c r="F83" s="80">
        <v>30000</v>
      </c>
      <c r="G83" s="17" t="s">
        <v>4895</v>
      </c>
      <c r="I83" s="71" t="s">
        <v>4847</v>
      </c>
      <c r="J83" s="72" t="str">
        <f t="shared" si="1"/>
        <v>K13C</v>
      </c>
      <c r="K83" s="72">
        <f>VLOOKUP(B83,Sheet4!$A$1:$D$345,4,0)</f>
        <v>30000</v>
      </c>
    </row>
    <row r="84" spans="1:11" hidden="1">
      <c r="A84" s="17">
        <v>77</v>
      </c>
      <c r="B84" s="17" t="s">
        <v>3602</v>
      </c>
      <c r="C84" s="18" t="s">
        <v>3603</v>
      </c>
      <c r="D84" s="17" t="s">
        <v>3588</v>
      </c>
      <c r="E84" s="80">
        <v>60000</v>
      </c>
      <c r="F84" s="80">
        <v>30000</v>
      </c>
      <c r="G84" s="17" t="s">
        <v>4895</v>
      </c>
      <c r="I84" s="71" t="s">
        <v>4847</v>
      </c>
      <c r="J84" s="72" t="str">
        <f t="shared" si="1"/>
        <v>K13C</v>
      </c>
      <c r="K84" s="72">
        <f>VLOOKUP(B84,Sheet4!$A$1:$D$345,4,0)</f>
        <v>30000</v>
      </c>
    </row>
    <row r="85" spans="1:11" hidden="1">
      <c r="A85" s="17">
        <v>78</v>
      </c>
      <c r="B85" s="17" t="s">
        <v>3626</v>
      </c>
      <c r="C85" s="18" t="s">
        <v>675</v>
      </c>
      <c r="D85" s="17" t="s">
        <v>3588</v>
      </c>
      <c r="E85" s="80">
        <v>60000</v>
      </c>
      <c r="F85" s="80">
        <v>60000</v>
      </c>
      <c r="G85" s="17" t="s">
        <v>4895</v>
      </c>
      <c r="H85" s="71" t="s">
        <v>4925</v>
      </c>
      <c r="I85" s="71" t="s">
        <v>4847</v>
      </c>
      <c r="J85" s="72" t="str">
        <f t="shared" si="1"/>
        <v>K13C</v>
      </c>
      <c r="K85" s="72">
        <f>VLOOKUP(B85,Sheet4!$A$1:$D$345,4,0)</f>
        <v>60000</v>
      </c>
    </row>
    <row r="86" spans="1:11" hidden="1">
      <c r="A86" s="17">
        <v>79</v>
      </c>
      <c r="B86" s="17" t="s">
        <v>3635</v>
      </c>
      <c r="C86" s="18" t="s">
        <v>3636</v>
      </c>
      <c r="D86" s="17" t="s">
        <v>3588</v>
      </c>
      <c r="E86" s="80">
        <v>90000</v>
      </c>
      <c r="F86" s="80">
        <v>90000</v>
      </c>
      <c r="G86" s="17" t="s">
        <v>4895</v>
      </c>
      <c r="H86" s="71" t="s">
        <v>4944</v>
      </c>
      <c r="I86" s="71" t="s">
        <v>4847</v>
      </c>
      <c r="J86" s="72" t="str">
        <f t="shared" si="1"/>
        <v>K13C</v>
      </c>
      <c r="K86" s="72">
        <f>VLOOKUP(B86,Sheet4!$A$1:$D$345,4,0)</f>
        <v>90000</v>
      </c>
    </row>
    <row r="87" spans="1:11" hidden="1">
      <c r="A87" s="17">
        <v>80</v>
      </c>
      <c r="B87" s="17" t="s">
        <v>3639</v>
      </c>
      <c r="C87" s="18" t="s">
        <v>3640</v>
      </c>
      <c r="D87" s="17" t="s">
        <v>3588</v>
      </c>
      <c r="E87" s="80">
        <v>120000</v>
      </c>
      <c r="F87" s="80">
        <v>120000</v>
      </c>
      <c r="G87" s="17" t="s">
        <v>4895</v>
      </c>
      <c r="I87" s="71" t="s">
        <v>4847</v>
      </c>
      <c r="J87" s="72" t="str">
        <f t="shared" si="1"/>
        <v>K13C</v>
      </c>
      <c r="K87" s="72">
        <f>VLOOKUP(B87,Sheet4!$A$1:$D$345,4,0)</f>
        <v>120000</v>
      </c>
    </row>
    <row r="88" spans="1:11" hidden="1">
      <c r="A88" s="17">
        <v>81</v>
      </c>
      <c r="B88" s="17" t="s">
        <v>3647</v>
      </c>
      <c r="C88" s="18" t="s">
        <v>3648</v>
      </c>
      <c r="D88" s="17" t="s">
        <v>3588</v>
      </c>
      <c r="E88" s="80">
        <v>90000</v>
      </c>
      <c r="F88" s="80">
        <v>60000</v>
      </c>
      <c r="G88" s="17" t="s">
        <v>4895</v>
      </c>
      <c r="I88" s="71" t="s">
        <v>4847</v>
      </c>
      <c r="J88" s="72" t="str">
        <f t="shared" si="1"/>
        <v>K13C</v>
      </c>
      <c r="K88" s="72">
        <f>VLOOKUP(B88,Sheet4!$A$1:$D$345,4,0)</f>
        <v>60000</v>
      </c>
    </row>
    <row r="89" spans="1:11" hidden="1">
      <c r="A89" s="17">
        <v>82</v>
      </c>
      <c r="B89" s="17" t="s">
        <v>3649</v>
      </c>
      <c r="C89" s="18" t="s">
        <v>2516</v>
      </c>
      <c r="D89" s="17" t="s">
        <v>3650</v>
      </c>
      <c r="E89" s="80">
        <v>60000</v>
      </c>
      <c r="F89" s="80">
        <v>60000</v>
      </c>
      <c r="G89" s="17" t="s">
        <v>4895</v>
      </c>
      <c r="H89" s="71" t="s">
        <v>4944</v>
      </c>
      <c r="I89" s="71" t="s">
        <v>4847</v>
      </c>
      <c r="J89" s="72" t="str">
        <f t="shared" si="1"/>
        <v>K13D</v>
      </c>
      <c r="K89" s="72">
        <f>VLOOKUP(B89,Sheet4!$A$1:$D$345,4,0)</f>
        <v>60000</v>
      </c>
    </row>
    <row r="90" spans="1:11" hidden="1">
      <c r="A90" s="17">
        <v>83</v>
      </c>
      <c r="B90" s="17" t="s">
        <v>3651</v>
      </c>
      <c r="C90" s="18" t="s">
        <v>3652</v>
      </c>
      <c r="D90" s="17" t="s">
        <v>3650</v>
      </c>
      <c r="E90" s="80">
        <v>90000</v>
      </c>
      <c r="F90" s="80">
        <v>90000</v>
      </c>
      <c r="G90" s="17" t="s">
        <v>4895</v>
      </c>
      <c r="I90" s="71" t="s">
        <v>4847</v>
      </c>
      <c r="J90" s="72" t="str">
        <f t="shared" si="1"/>
        <v>K13D</v>
      </c>
      <c r="K90" s="72">
        <f>VLOOKUP(B90,Sheet4!$A$1:$D$345,4,0)</f>
        <v>90000</v>
      </c>
    </row>
    <row r="91" spans="1:11" hidden="1">
      <c r="A91" s="17">
        <v>84</v>
      </c>
      <c r="B91" s="17" t="s">
        <v>3656</v>
      </c>
      <c r="C91" s="18" t="s">
        <v>3657</v>
      </c>
      <c r="D91" s="17" t="s">
        <v>3650</v>
      </c>
      <c r="E91" s="80">
        <v>210000</v>
      </c>
      <c r="F91" s="80">
        <v>150000</v>
      </c>
      <c r="G91" s="17" t="s">
        <v>4895</v>
      </c>
      <c r="I91" s="71" t="s">
        <v>4847</v>
      </c>
      <c r="J91" s="72" t="str">
        <f t="shared" si="1"/>
        <v>K13D</v>
      </c>
      <c r="K91" s="72">
        <f>VLOOKUP(B91,Sheet4!$A$1:$D$345,4,0)</f>
        <v>150000</v>
      </c>
    </row>
    <row r="92" spans="1:11" hidden="1">
      <c r="A92" s="17">
        <v>85</v>
      </c>
      <c r="B92" s="17" t="s">
        <v>3658</v>
      </c>
      <c r="C92" s="18" t="s">
        <v>3659</v>
      </c>
      <c r="D92" s="17" t="s">
        <v>3650</v>
      </c>
      <c r="E92" s="80">
        <v>150000</v>
      </c>
      <c r="F92" s="80">
        <v>150000</v>
      </c>
      <c r="G92" s="17" t="s">
        <v>4895</v>
      </c>
      <c r="I92" s="71" t="s">
        <v>4847</v>
      </c>
      <c r="J92" s="72" t="str">
        <f t="shared" si="1"/>
        <v>K13D</v>
      </c>
      <c r="K92" s="72">
        <f>VLOOKUP(B92,Sheet4!$A$1:$D$345,4,0)</f>
        <v>150000</v>
      </c>
    </row>
    <row r="93" spans="1:11" hidden="1">
      <c r="A93" s="17">
        <v>86</v>
      </c>
      <c r="B93" s="17" t="s">
        <v>3678</v>
      </c>
      <c r="C93" s="18" t="s">
        <v>3679</v>
      </c>
      <c r="D93" s="17" t="s">
        <v>3650</v>
      </c>
      <c r="E93" s="80">
        <v>60000</v>
      </c>
      <c r="F93" s="80">
        <v>60000</v>
      </c>
      <c r="G93" s="17" t="s">
        <v>4895</v>
      </c>
      <c r="I93" s="71" t="s">
        <v>4847</v>
      </c>
      <c r="J93" s="72" t="str">
        <f t="shared" si="1"/>
        <v>K13D</v>
      </c>
      <c r="K93" s="72">
        <f>VLOOKUP(B93,Sheet4!$A$1:$D$345,4,0)</f>
        <v>60000</v>
      </c>
    </row>
    <row r="94" spans="1:11" hidden="1">
      <c r="A94" s="17">
        <v>87</v>
      </c>
      <c r="B94" s="17" t="s">
        <v>3686</v>
      </c>
      <c r="C94" s="18" t="s">
        <v>3687</v>
      </c>
      <c r="D94" s="17" t="s">
        <v>3650</v>
      </c>
      <c r="E94" s="80">
        <v>150000</v>
      </c>
      <c r="F94" s="80">
        <v>150000</v>
      </c>
      <c r="G94" s="17" t="s">
        <v>4895</v>
      </c>
      <c r="I94" s="71" t="s">
        <v>4847</v>
      </c>
      <c r="J94" s="72" t="str">
        <f t="shared" si="1"/>
        <v>K13D</v>
      </c>
      <c r="K94" s="72">
        <f>VLOOKUP(B94,Sheet4!$A$1:$D$345,4,0)</f>
        <v>150000</v>
      </c>
    </row>
    <row r="95" spans="1:11" hidden="1">
      <c r="A95" s="17">
        <v>88</v>
      </c>
      <c r="B95" s="17" t="s">
        <v>3690</v>
      </c>
      <c r="C95" s="18" t="s">
        <v>259</v>
      </c>
      <c r="D95" s="17" t="s">
        <v>3650</v>
      </c>
      <c r="E95" s="80">
        <v>30000</v>
      </c>
      <c r="F95" s="80">
        <v>30000</v>
      </c>
      <c r="G95" s="17" t="s">
        <v>4895</v>
      </c>
      <c r="I95" s="71" t="s">
        <v>4847</v>
      </c>
      <c r="J95" s="72" t="str">
        <f t="shared" si="1"/>
        <v>K13D</v>
      </c>
      <c r="K95" s="72">
        <f>VLOOKUP(B95,Sheet4!$A$1:$D$345,4,0)</f>
        <v>30000</v>
      </c>
    </row>
    <row r="96" spans="1:11" hidden="1">
      <c r="A96" s="17">
        <v>89</v>
      </c>
      <c r="B96" s="17" t="s">
        <v>3697</v>
      </c>
      <c r="C96" s="18" t="s">
        <v>3698</v>
      </c>
      <c r="D96" s="17" t="s">
        <v>3650</v>
      </c>
      <c r="E96" s="80">
        <v>60000</v>
      </c>
      <c r="F96" s="80">
        <v>60000</v>
      </c>
      <c r="G96" s="17" t="s">
        <v>4895</v>
      </c>
      <c r="I96" s="71" t="s">
        <v>4847</v>
      </c>
      <c r="J96" s="72" t="str">
        <f t="shared" si="1"/>
        <v>K13D</v>
      </c>
      <c r="K96" s="72">
        <f>VLOOKUP(B96,Sheet4!$A$1:$D$345,4,0)</f>
        <v>60000</v>
      </c>
    </row>
    <row r="97" spans="1:11" hidden="1">
      <c r="A97" s="17">
        <v>90</v>
      </c>
      <c r="B97" s="17" t="s">
        <v>3699</v>
      </c>
      <c r="C97" s="18" t="s">
        <v>101</v>
      </c>
      <c r="D97" s="17" t="s">
        <v>3650</v>
      </c>
      <c r="E97" s="80">
        <v>120000</v>
      </c>
      <c r="F97" s="80">
        <v>120000</v>
      </c>
      <c r="G97" s="17" t="s">
        <v>4895</v>
      </c>
      <c r="H97" s="71" t="s">
        <v>4925</v>
      </c>
      <c r="I97" s="71" t="s">
        <v>4847</v>
      </c>
      <c r="J97" s="72" t="str">
        <f t="shared" si="1"/>
        <v>K13D</v>
      </c>
      <c r="K97" s="72">
        <f>VLOOKUP(B97,Sheet4!$A$1:$D$345,4,0)</f>
        <v>120000</v>
      </c>
    </row>
    <row r="98" spans="1:11" hidden="1">
      <c r="A98" s="17">
        <v>91</v>
      </c>
      <c r="B98" s="17" t="s">
        <v>3700</v>
      </c>
      <c r="C98" s="18" t="s">
        <v>3701</v>
      </c>
      <c r="D98" s="17" t="s">
        <v>3650</v>
      </c>
      <c r="E98" s="80">
        <v>30000</v>
      </c>
      <c r="F98" s="80">
        <v>30000</v>
      </c>
      <c r="G98" s="17" t="s">
        <v>4895</v>
      </c>
      <c r="I98" s="71" t="s">
        <v>4847</v>
      </c>
      <c r="J98" s="72" t="str">
        <f t="shared" si="1"/>
        <v>K13D</v>
      </c>
      <c r="K98" s="72">
        <f>VLOOKUP(B98,Sheet4!$A$1:$D$345,4,0)</f>
        <v>30000</v>
      </c>
    </row>
    <row r="99" spans="1:11" hidden="1">
      <c r="A99" s="17">
        <v>92</v>
      </c>
      <c r="B99" s="17" t="s">
        <v>3702</v>
      </c>
      <c r="C99" s="18" t="s">
        <v>3703</v>
      </c>
      <c r="D99" s="17" t="s">
        <v>3704</v>
      </c>
      <c r="E99" s="80">
        <v>330000</v>
      </c>
      <c r="F99" s="80">
        <v>330000</v>
      </c>
      <c r="G99" s="17" t="s">
        <v>4895</v>
      </c>
      <c r="I99" s="71" t="s">
        <v>4847</v>
      </c>
      <c r="J99" s="72" t="str">
        <f t="shared" si="1"/>
        <v>K13E</v>
      </c>
      <c r="K99" s="72">
        <f>VLOOKUP(B99,Sheet4!$A$1:$D$345,4,0)</f>
        <v>330000</v>
      </c>
    </row>
    <row r="100" spans="1:11" hidden="1">
      <c r="A100" s="17">
        <v>93</v>
      </c>
      <c r="B100" s="17" t="s">
        <v>3710</v>
      </c>
      <c r="C100" s="18" t="s">
        <v>3711</v>
      </c>
      <c r="D100" s="17" t="s">
        <v>3704</v>
      </c>
      <c r="E100" s="80">
        <v>210000</v>
      </c>
      <c r="F100" s="80">
        <v>210000</v>
      </c>
      <c r="G100" s="17" t="s">
        <v>4895</v>
      </c>
      <c r="I100" s="71" t="s">
        <v>4847</v>
      </c>
      <c r="J100" s="72" t="str">
        <f t="shared" si="1"/>
        <v>K13E</v>
      </c>
      <c r="K100" s="72">
        <f>VLOOKUP(B100,Sheet4!$A$1:$D$345,4,0)</f>
        <v>210000</v>
      </c>
    </row>
    <row r="101" spans="1:11" hidden="1">
      <c r="A101" s="17">
        <v>94</v>
      </c>
      <c r="B101" s="17" t="s">
        <v>3717</v>
      </c>
      <c r="C101" s="18" t="s">
        <v>3718</v>
      </c>
      <c r="D101" s="17" t="s">
        <v>3704</v>
      </c>
      <c r="E101" s="80">
        <v>240000</v>
      </c>
      <c r="F101" s="80">
        <v>240000</v>
      </c>
      <c r="G101" s="17" t="s">
        <v>4895</v>
      </c>
      <c r="H101" s="71" t="s">
        <v>4894</v>
      </c>
      <c r="I101" s="71" t="s">
        <v>4847</v>
      </c>
      <c r="J101" s="72" t="str">
        <f t="shared" si="1"/>
        <v>K13E</v>
      </c>
      <c r="K101" s="72">
        <f>VLOOKUP(B101,Sheet4!$A$1:$D$345,4,0)</f>
        <v>240000</v>
      </c>
    </row>
    <row r="102" spans="1:11" hidden="1">
      <c r="A102" s="17">
        <v>95</v>
      </c>
      <c r="B102" s="17" t="s">
        <v>3722</v>
      </c>
      <c r="C102" s="18" t="s">
        <v>1205</v>
      </c>
      <c r="D102" s="17" t="s">
        <v>3704</v>
      </c>
      <c r="E102" s="80">
        <v>150000</v>
      </c>
      <c r="F102" s="80">
        <v>150000</v>
      </c>
      <c r="G102" s="17" t="s">
        <v>4895</v>
      </c>
      <c r="I102" s="71" t="s">
        <v>4847</v>
      </c>
      <c r="J102" s="72" t="str">
        <f t="shared" si="1"/>
        <v>K13E</v>
      </c>
      <c r="K102" s="72">
        <f>VLOOKUP(B102,Sheet4!$A$1:$D$345,4,0)</f>
        <v>150000</v>
      </c>
    </row>
    <row r="103" spans="1:11" hidden="1">
      <c r="A103" s="17">
        <v>96</v>
      </c>
      <c r="B103" s="17" t="s">
        <v>3730</v>
      </c>
      <c r="C103" s="18" t="s">
        <v>3731</v>
      </c>
      <c r="D103" s="17" t="s">
        <v>3704</v>
      </c>
      <c r="E103" s="80">
        <v>30000</v>
      </c>
      <c r="F103" s="80">
        <v>30000</v>
      </c>
      <c r="G103" s="17" t="s">
        <v>4895</v>
      </c>
      <c r="I103" s="71" t="s">
        <v>4847</v>
      </c>
      <c r="J103" s="72" t="str">
        <f t="shared" si="1"/>
        <v>K13E</v>
      </c>
      <c r="K103" s="72">
        <f>VLOOKUP(B103,Sheet4!$A$1:$D$345,4,0)</f>
        <v>30000</v>
      </c>
    </row>
    <row r="104" spans="1:11" hidden="1">
      <c r="A104" s="17">
        <v>97</v>
      </c>
      <c r="B104" s="17" t="s">
        <v>3740</v>
      </c>
      <c r="C104" s="18" t="s">
        <v>3741</v>
      </c>
      <c r="D104" s="17" t="s">
        <v>3704</v>
      </c>
      <c r="E104" s="80">
        <v>210000</v>
      </c>
      <c r="F104" s="80">
        <v>210000</v>
      </c>
      <c r="G104" s="17" t="s">
        <v>4895</v>
      </c>
      <c r="H104" s="71" t="s">
        <v>4944</v>
      </c>
      <c r="I104" s="71" t="s">
        <v>4847</v>
      </c>
      <c r="J104" s="72" t="str">
        <f t="shared" si="1"/>
        <v>K13E</v>
      </c>
      <c r="K104" s="72">
        <f>VLOOKUP(B104,Sheet4!$A$1:$D$345,4,0)</f>
        <v>210000</v>
      </c>
    </row>
    <row r="105" spans="1:11" hidden="1">
      <c r="A105" s="17">
        <v>98</v>
      </c>
      <c r="B105" s="17" t="s">
        <v>3748</v>
      </c>
      <c r="C105" s="18" t="s">
        <v>3749</v>
      </c>
      <c r="D105" s="17" t="s">
        <v>3704</v>
      </c>
      <c r="E105" s="80">
        <v>150000</v>
      </c>
      <c r="F105" s="80">
        <v>150000</v>
      </c>
      <c r="G105" s="17" t="s">
        <v>4895</v>
      </c>
      <c r="I105" s="71" t="s">
        <v>4847</v>
      </c>
      <c r="J105" s="72" t="str">
        <f t="shared" si="1"/>
        <v>K13E</v>
      </c>
      <c r="K105" s="72">
        <f>VLOOKUP(B105,Sheet4!$A$1:$D$345,4,0)</f>
        <v>150000</v>
      </c>
    </row>
    <row r="106" spans="1:11" hidden="1">
      <c r="A106" s="17">
        <v>99</v>
      </c>
      <c r="B106" s="17" t="s">
        <v>3750</v>
      </c>
      <c r="C106" s="18" t="s">
        <v>3751</v>
      </c>
      <c r="D106" s="17" t="s">
        <v>3704</v>
      </c>
      <c r="E106" s="80">
        <v>360000</v>
      </c>
      <c r="F106" s="80">
        <v>360000</v>
      </c>
      <c r="G106" s="17" t="s">
        <v>4895</v>
      </c>
      <c r="I106" s="71" t="s">
        <v>4847</v>
      </c>
      <c r="J106" s="72" t="str">
        <f t="shared" si="1"/>
        <v>K13E</v>
      </c>
      <c r="K106" s="72">
        <f>VLOOKUP(B106,Sheet4!$A$1:$D$345,4,0)</f>
        <v>360000</v>
      </c>
    </row>
    <row r="107" spans="1:11" hidden="1">
      <c r="A107" s="17">
        <v>100</v>
      </c>
      <c r="B107" s="17" t="s">
        <v>3756</v>
      </c>
      <c r="C107" s="18" t="s">
        <v>3757</v>
      </c>
      <c r="D107" s="17" t="s">
        <v>3704</v>
      </c>
      <c r="E107" s="80">
        <v>30000</v>
      </c>
      <c r="F107" s="80">
        <v>30000</v>
      </c>
      <c r="G107" s="17" t="s">
        <v>4895</v>
      </c>
      <c r="H107" s="71" t="s">
        <v>4944</v>
      </c>
      <c r="I107" s="71" t="s">
        <v>4847</v>
      </c>
      <c r="J107" s="72" t="str">
        <f t="shared" si="1"/>
        <v>K13E</v>
      </c>
      <c r="K107" s="72">
        <f>VLOOKUP(B107,Sheet4!$A$1:$D$345,4,0)</f>
        <v>30000</v>
      </c>
    </row>
    <row r="108" spans="1:11" hidden="1">
      <c r="A108" s="17">
        <v>101</v>
      </c>
      <c r="B108" s="17" t="s">
        <v>3758</v>
      </c>
      <c r="C108" s="18" t="s">
        <v>3759</v>
      </c>
      <c r="D108" s="17" t="s">
        <v>3704</v>
      </c>
      <c r="E108" s="80">
        <v>30000</v>
      </c>
      <c r="F108" s="80">
        <v>30000</v>
      </c>
      <c r="G108" s="17" t="s">
        <v>4895</v>
      </c>
      <c r="H108" s="71" t="s">
        <v>4944</v>
      </c>
      <c r="I108" s="71" t="s">
        <v>4847</v>
      </c>
      <c r="J108" s="72" t="str">
        <f t="shared" si="1"/>
        <v>K13E</v>
      </c>
      <c r="K108" s="72">
        <f>VLOOKUP(B108,Sheet4!$A$1:$D$345,4,0)</f>
        <v>30000</v>
      </c>
    </row>
    <row r="109" spans="1:11">
      <c r="A109" s="17">
        <v>102</v>
      </c>
      <c r="B109" s="17" t="s">
        <v>5354</v>
      </c>
      <c r="C109" s="18" t="s">
        <v>5355</v>
      </c>
      <c r="D109" s="17" t="s">
        <v>5356</v>
      </c>
      <c r="E109" s="80">
        <v>90000</v>
      </c>
      <c r="F109" s="127">
        <v>90000</v>
      </c>
      <c r="G109" s="17" t="s">
        <v>4895</v>
      </c>
      <c r="I109" s="71" t="s">
        <v>4840</v>
      </c>
      <c r="J109" s="72" t="str">
        <f t="shared" si="1"/>
        <v>K13A</v>
      </c>
    </row>
    <row r="110" spans="1:11">
      <c r="A110" s="17">
        <v>103</v>
      </c>
      <c r="B110" s="17" t="s">
        <v>5357</v>
      </c>
      <c r="C110" s="18" t="s">
        <v>5358</v>
      </c>
      <c r="D110" s="17" t="s">
        <v>5359</v>
      </c>
      <c r="E110" s="80">
        <v>30000</v>
      </c>
      <c r="F110" s="127">
        <v>30000</v>
      </c>
      <c r="G110" s="17" t="s">
        <v>4895</v>
      </c>
      <c r="H110" s="71" t="s">
        <v>4921</v>
      </c>
      <c r="I110" s="71" t="s">
        <v>4847</v>
      </c>
      <c r="J110" s="72" t="str">
        <f t="shared" si="1"/>
        <v>K13A</v>
      </c>
    </row>
    <row r="111" spans="1:11">
      <c r="A111" s="17">
        <v>104</v>
      </c>
      <c r="B111" s="17" t="s">
        <v>5360</v>
      </c>
      <c r="C111" s="18" t="s">
        <v>5361</v>
      </c>
      <c r="D111" s="17" t="s">
        <v>3397</v>
      </c>
      <c r="E111" s="80">
        <v>150000</v>
      </c>
      <c r="F111" s="127">
        <v>150000</v>
      </c>
      <c r="G111" s="17" t="s">
        <v>4895</v>
      </c>
      <c r="H111" s="71" t="s">
        <v>4925</v>
      </c>
      <c r="I111" s="71" t="s">
        <v>4847</v>
      </c>
      <c r="J111" s="72" t="str">
        <f t="shared" si="1"/>
        <v>K13A</v>
      </c>
    </row>
    <row r="112" spans="1:11">
      <c r="A112" s="17">
        <v>105</v>
      </c>
      <c r="B112" s="17" t="s">
        <v>5362</v>
      </c>
      <c r="C112" s="18" t="s">
        <v>5363</v>
      </c>
      <c r="D112" s="17" t="s">
        <v>3397</v>
      </c>
      <c r="E112" s="80">
        <v>210000</v>
      </c>
      <c r="F112" s="127">
        <v>210000</v>
      </c>
      <c r="G112" s="17" t="s">
        <v>4895</v>
      </c>
      <c r="I112" s="71" t="s">
        <v>4847</v>
      </c>
      <c r="J112" s="72" t="str">
        <f t="shared" si="1"/>
        <v>K13A</v>
      </c>
    </row>
    <row r="113" spans="1:11" hidden="1">
      <c r="A113" s="17">
        <v>106</v>
      </c>
      <c r="B113" s="17" t="s">
        <v>3398</v>
      </c>
      <c r="C113" s="18" t="s">
        <v>151</v>
      </c>
      <c r="D113" s="17" t="s">
        <v>3397</v>
      </c>
      <c r="E113" s="80">
        <v>30000</v>
      </c>
      <c r="F113" s="80">
        <v>30000</v>
      </c>
      <c r="G113" s="17" t="s">
        <v>4895</v>
      </c>
      <c r="H113" s="71" t="s">
        <v>4894</v>
      </c>
      <c r="I113" s="71" t="s">
        <v>4847</v>
      </c>
      <c r="J113" s="72" t="str">
        <f t="shared" si="1"/>
        <v>K13A</v>
      </c>
      <c r="K113" s="72">
        <f>VLOOKUP(B113,Sheet4!$A$1:$D$345,4,0)</f>
        <v>30000</v>
      </c>
    </row>
    <row r="114" spans="1:11">
      <c r="A114" s="17">
        <v>107</v>
      </c>
      <c r="B114" s="17" t="s">
        <v>5364</v>
      </c>
      <c r="C114" s="18" t="s">
        <v>5365</v>
      </c>
      <c r="D114" s="17" t="s">
        <v>3397</v>
      </c>
      <c r="E114" s="80">
        <v>90000</v>
      </c>
      <c r="F114" s="127">
        <v>90000</v>
      </c>
      <c r="G114" s="17" t="s">
        <v>4895</v>
      </c>
      <c r="H114" s="71" t="s">
        <v>5366</v>
      </c>
      <c r="I114" s="71" t="s">
        <v>4847</v>
      </c>
      <c r="J114" s="72" t="str">
        <f t="shared" si="1"/>
        <v>K13A</v>
      </c>
    </row>
    <row r="115" spans="1:11" hidden="1">
      <c r="A115" s="17">
        <v>108</v>
      </c>
      <c r="B115" s="17" t="s">
        <v>3401</v>
      </c>
      <c r="C115" s="18" t="s">
        <v>3402</v>
      </c>
      <c r="D115" s="17" t="s">
        <v>3397</v>
      </c>
      <c r="E115" s="80">
        <v>150000</v>
      </c>
      <c r="F115" s="80">
        <v>150000</v>
      </c>
      <c r="G115" s="17" t="s">
        <v>4895</v>
      </c>
      <c r="I115" s="71" t="s">
        <v>4847</v>
      </c>
      <c r="J115" s="72" t="str">
        <f t="shared" si="1"/>
        <v>K13A</v>
      </c>
      <c r="K115" s="72">
        <f>VLOOKUP(B115,Sheet4!$A$1:$D$345,4,0)</f>
        <v>150000</v>
      </c>
    </row>
    <row r="116" spans="1:11">
      <c r="A116" s="17">
        <v>109</v>
      </c>
      <c r="B116" s="17" t="s">
        <v>5367</v>
      </c>
      <c r="C116" s="18" t="s">
        <v>2601</v>
      </c>
      <c r="D116" s="17" t="s">
        <v>3397</v>
      </c>
      <c r="E116" s="80">
        <v>210000</v>
      </c>
      <c r="F116" s="127">
        <v>210000</v>
      </c>
      <c r="G116" s="17" t="s">
        <v>4895</v>
      </c>
      <c r="I116" s="71" t="s">
        <v>4847</v>
      </c>
      <c r="J116" s="72" t="str">
        <f t="shared" si="1"/>
        <v>K13A</v>
      </c>
    </row>
    <row r="117" spans="1:11" hidden="1">
      <c r="A117" s="17">
        <v>110</v>
      </c>
      <c r="B117" s="17" t="s">
        <v>3808</v>
      </c>
      <c r="C117" s="18" t="s">
        <v>2983</v>
      </c>
      <c r="D117" s="17" t="s">
        <v>3783</v>
      </c>
      <c r="E117" s="80">
        <v>30000</v>
      </c>
      <c r="F117" s="80">
        <v>30000</v>
      </c>
      <c r="G117" s="17" t="s">
        <v>4895</v>
      </c>
      <c r="I117" s="71" t="s">
        <v>4947</v>
      </c>
      <c r="J117" s="72" t="str">
        <f t="shared" si="1"/>
        <v>K13A</v>
      </c>
      <c r="K117" s="72">
        <f>VLOOKUP(B117,Sheet4!$A$1:$D$345,4,0)</f>
        <v>30000</v>
      </c>
    </row>
    <row r="118" spans="1:11" hidden="1">
      <c r="A118" s="17">
        <v>111</v>
      </c>
      <c r="B118" s="17" t="s">
        <v>3925</v>
      </c>
      <c r="C118" s="18" t="s">
        <v>191</v>
      </c>
      <c r="D118" s="17" t="s">
        <v>3926</v>
      </c>
      <c r="E118" s="80">
        <v>60000</v>
      </c>
      <c r="F118" s="80">
        <v>60000</v>
      </c>
      <c r="G118" s="17" t="s">
        <v>4895</v>
      </c>
      <c r="I118" s="71" t="s">
        <v>4840</v>
      </c>
      <c r="J118" s="72" t="str">
        <f t="shared" si="1"/>
        <v>K13A</v>
      </c>
      <c r="K118" s="72">
        <f>VLOOKUP(B118,Sheet4!$A$1:$D$345,4,0)</f>
        <v>60000</v>
      </c>
    </row>
    <row r="119" spans="1:11" hidden="1">
      <c r="A119" s="17">
        <v>112</v>
      </c>
      <c r="B119" s="17" t="s">
        <v>3927</v>
      </c>
      <c r="C119" s="18" t="s">
        <v>3928</v>
      </c>
      <c r="D119" s="17" t="s">
        <v>3926</v>
      </c>
      <c r="E119" s="80">
        <v>180000</v>
      </c>
      <c r="F119" s="80">
        <v>180000</v>
      </c>
      <c r="G119" s="17" t="s">
        <v>4895</v>
      </c>
      <c r="H119" s="71" t="s">
        <v>4944</v>
      </c>
      <c r="I119" s="71" t="s">
        <v>4840</v>
      </c>
      <c r="J119" s="72" t="str">
        <f t="shared" si="1"/>
        <v>K13A</v>
      </c>
      <c r="K119" s="72">
        <f>VLOOKUP(B119,Sheet4!$A$1:$D$345,4,0)</f>
        <v>180000</v>
      </c>
    </row>
    <row r="120" spans="1:11">
      <c r="A120" s="17">
        <v>113</v>
      </c>
      <c r="B120" s="17" t="s">
        <v>5368</v>
      </c>
      <c r="C120" s="18" t="s">
        <v>5369</v>
      </c>
      <c r="D120" s="17" t="s">
        <v>3926</v>
      </c>
      <c r="E120" s="80">
        <v>60000</v>
      </c>
      <c r="F120" s="127">
        <v>60000</v>
      </c>
      <c r="G120" s="17" t="s">
        <v>4895</v>
      </c>
      <c r="H120" s="71" t="s">
        <v>5370</v>
      </c>
      <c r="I120" s="71" t="s">
        <v>4840</v>
      </c>
      <c r="J120" s="72" t="str">
        <f t="shared" si="1"/>
        <v>K13A</v>
      </c>
    </row>
    <row r="121" spans="1:11" hidden="1">
      <c r="A121" s="17">
        <v>114</v>
      </c>
      <c r="B121" s="17" t="s">
        <v>3929</v>
      </c>
      <c r="C121" s="18" t="s">
        <v>368</v>
      </c>
      <c r="D121" s="17" t="s">
        <v>3926</v>
      </c>
      <c r="E121" s="80">
        <v>120000</v>
      </c>
      <c r="F121" s="80">
        <v>120000</v>
      </c>
      <c r="G121" s="17" t="s">
        <v>4895</v>
      </c>
      <c r="H121" s="71" t="s">
        <v>4944</v>
      </c>
      <c r="I121" s="71" t="s">
        <v>4840</v>
      </c>
      <c r="J121" s="72" t="str">
        <f t="shared" si="1"/>
        <v>K13A</v>
      </c>
      <c r="K121" s="72">
        <f>VLOOKUP(B121,Sheet4!$A$1:$D$345,4,0)</f>
        <v>120000</v>
      </c>
    </row>
    <row r="122" spans="1:11">
      <c r="A122" s="17">
        <v>115</v>
      </c>
      <c r="B122" s="17" t="s">
        <v>5371</v>
      </c>
      <c r="C122" s="18" t="s">
        <v>5372</v>
      </c>
      <c r="D122" s="17" t="s">
        <v>3926</v>
      </c>
      <c r="E122" s="80">
        <v>30000</v>
      </c>
      <c r="F122" s="127">
        <v>30000</v>
      </c>
      <c r="G122" s="17" t="s">
        <v>4895</v>
      </c>
      <c r="I122" s="71" t="s">
        <v>4840</v>
      </c>
      <c r="J122" s="72" t="str">
        <f t="shared" si="1"/>
        <v>K13A</v>
      </c>
    </row>
    <row r="123" spans="1:11">
      <c r="A123" s="17">
        <v>116</v>
      </c>
      <c r="B123" s="17" t="s">
        <v>5373</v>
      </c>
      <c r="C123" s="18" t="s">
        <v>5374</v>
      </c>
      <c r="D123" s="17" t="s">
        <v>3926</v>
      </c>
      <c r="E123" s="80">
        <v>60000</v>
      </c>
      <c r="F123" s="127">
        <v>60000</v>
      </c>
      <c r="G123" s="17" t="s">
        <v>4895</v>
      </c>
      <c r="I123" s="71" t="s">
        <v>4840</v>
      </c>
      <c r="J123" s="72" t="str">
        <f t="shared" si="1"/>
        <v>K13A</v>
      </c>
    </row>
    <row r="124" spans="1:11">
      <c r="A124" s="17">
        <v>117</v>
      </c>
      <c r="B124" s="17" t="s">
        <v>5375</v>
      </c>
      <c r="C124" s="18" t="s">
        <v>2190</v>
      </c>
      <c r="D124" s="17" t="s">
        <v>3926</v>
      </c>
      <c r="E124" s="80">
        <v>30000</v>
      </c>
      <c r="F124" s="127">
        <v>30000</v>
      </c>
      <c r="G124" s="17" t="s">
        <v>4895</v>
      </c>
      <c r="I124" s="71" t="s">
        <v>4840</v>
      </c>
      <c r="J124" s="72" t="str">
        <f t="shared" si="1"/>
        <v>K13A</v>
      </c>
    </row>
    <row r="125" spans="1:11">
      <c r="A125" s="17">
        <v>118</v>
      </c>
      <c r="B125" s="17" t="s">
        <v>5376</v>
      </c>
      <c r="C125" s="18" t="s">
        <v>5377</v>
      </c>
      <c r="D125" s="17" t="s">
        <v>3926</v>
      </c>
      <c r="E125" s="80">
        <v>330000</v>
      </c>
      <c r="F125" s="127">
        <v>330000</v>
      </c>
      <c r="G125" s="17" t="s">
        <v>4895</v>
      </c>
      <c r="I125" s="71" t="s">
        <v>4840</v>
      </c>
      <c r="J125" s="72" t="str">
        <f t="shared" si="1"/>
        <v>K13A</v>
      </c>
    </row>
    <row r="126" spans="1:11">
      <c r="A126" s="17">
        <v>119</v>
      </c>
      <c r="B126" s="17" t="s">
        <v>5378</v>
      </c>
      <c r="C126" s="18" t="s">
        <v>5379</v>
      </c>
      <c r="D126" s="17" t="s">
        <v>3926</v>
      </c>
      <c r="E126" s="80">
        <v>120000</v>
      </c>
      <c r="F126" s="127">
        <v>120000</v>
      </c>
      <c r="G126" s="17" t="s">
        <v>4895</v>
      </c>
      <c r="I126" s="71" t="s">
        <v>4840</v>
      </c>
      <c r="J126" s="72" t="str">
        <f t="shared" si="1"/>
        <v>K13A</v>
      </c>
    </row>
    <row r="127" spans="1:11">
      <c r="A127" s="17">
        <v>120</v>
      </c>
      <c r="B127" s="17" t="s">
        <v>5380</v>
      </c>
      <c r="C127" s="18" t="s">
        <v>5381</v>
      </c>
      <c r="D127" s="17" t="s">
        <v>3926</v>
      </c>
      <c r="E127" s="80">
        <v>90000</v>
      </c>
      <c r="F127" s="127">
        <v>90000</v>
      </c>
      <c r="G127" s="17" t="s">
        <v>4895</v>
      </c>
      <c r="H127" s="71" t="s">
        <v>4944</v>
      </c>
      <c r="I127" s="71" t="s">
        <v>4840</v>
      </c>
      <c r="J127" s="72" t="str">
        <f t="shared" si="1"/>
        <v>K13A</v>
      </c>
    </row>
    <row r="128" spans="1:11">
      <c r="A128" s="17">
        <v>121</v>
      </c>
      <c r="B128" s="17" t="s">
        <v>5382</v>
      </c>
      <c r="C128" s="18" t="s">
        <v>5383</v>
      </c>
      <c r="D128" s="17" t="s">
        <v>3926</v>
      </c>
      <c r="E128" s="80">
        <v>360000</v>
      </c>
      <c r="F128" s="127">
        <v>360000</v>
      </c>
      <c r="G128" s="17" t="s">
        <v>4895</v>
      </c>
      <c r="I128" s="71" t="s">
        <v>4840</v>
      </c>
      <c r="J128" s="72" t="str">
        <f t="shared" si="1"/>
        <v>K13A</v>
      </c>
    </row>
    <row r="129" spans="1:11">
      <c r="A129" s="17">
        <v>122</v>
      </c>
      <c r="B129" s="17" t="s">
        <v>5384</v>
      </c>
      <c r="C129" s="18" t="s">
        <v>5385</v>
      </c>
      <c r="D129" s="17" t="s">
        <v>3926</v>
      </c>
      <c r="E129" s="80">
        <v>90000</v>
      </c>
      <c r="F129" s="127">
        <v>90000</v>
      </c>
      <c r="G129" s="17" t="s">
        <v>4895</v>
      </c>
      <c r="I129" s="71" t="s">
        <v>4840</v>
      </c>
      <c r="J129" s="72" t="str">
        <f t="shared" si="1"/>
        <v>K13A</v>
      </c>
    </row>
    <row r="130" spans="1:11" hidden="1">
      <c r="A130" s="17">
        <v>123</v>
      </c>
      <c r="B130" s="17" t="s">
        <v>3414</v>
      </c>
      <c r="C130" s="18" t="s">
        <v>2013</v>
      </c>
      <c r="D130" s="17" t="s">
        <v>3415</v>
      </c>
      <c r="E130" s="80">
        <v>60000</v>
      </c>
      <c r="F130" s="80">
        <v>60000</v>
      </c>
      <c r="G130" s="17" t="s">
        <v>4895</v>
      </c>
      <c r="H130" s="71" t="s">
        <v>4894</v>
      </c>
      <c r="I130" s="71" t="s">
        <v>4847</v>
      </c>
      <c r="J130" s="72" t="str">
        <f t="shared" si="1"/>
        <v>K13A</v>
      </c>
      <c r="K130" s="72">
        <f>VLOOKUP(B130,Sheet4!$A$1:$D$345,4,0)</f>
        <v>60000</v>
      </c>
    </row>
    <row r="131" spans="1:11" hidden="1">
      <c r="A131" s="17">
        <v>124</v>
      </c>
      <c r="B131" s="17" t="s">
        <v>3418</v>
      </c>
      <c r="C131" s="18" t="s">
        <v>3419</v>
      </c>
      <c r="D131" s="17" t="s">
        <v>3415</v>
      </c>
      <c r="E131" s="80">
        <v>60000</v>
      </c>
      <c r="F131" s="80">
        <v>60000</v>
      </c>
      <c r="G131" s="17" t="s">
        <v>4895</v>
      </c>
      <c r="I131" s="71" t="s">
        <v>4847</v>
      </c>
      <c r="J131" s="72" t="str">
        <f t="shared" si="1"/>
        <v>K13A</v>
      </c>
      <c r="K131" s="72">
        <f>VLOOKUP(B131,Sheet4!$A$1:$D$345,4,0)</f>
        <v>60000</v>
      </c>
    </row>
    <row r="132" spans="1:11" hidden="1">
      <c r="A132" s="17">
        <v>125</v>
      </c>
      <c r="B132" s="17" t="s">
        <v>3424</v>
      </c>
      <c r="C132" s="18" t="s">
        <v>2107</v>
      </c>
      <c r="D132" s="17" t="s">
        <v>3415</v>
      </c>
      <c r="E132" s="80">
        <v>120000</v>
      </c>
      <c r="F132" s="80">
        <v>120000</v>
      </c>
      <c r="G132" s="17" t="s">
        <v>4895</v>
      </c>
      <c r="H132" s="71" t="s">
        <v>5386</v>
      </c>
      <c r="I132" s="71" t="s">
        <v>4847</v>
      </c>
      <c r="J132" s="72" t="str">
        <f t="shared" si="1"/>
        <v>K13A</v>
      </c>
      <c r="K132" s="72">
        <f>VLOOKUP(B132,Sheet4!$A$1:$D$345,4,0)</f>
        <v>120000</v>
      </c>
    </row>
    <row r="133" spans="1:11" hidden="1">
      <c r="A133" s="17">
        <v>126</v>
      </c>
      <c r="B133" s="17" t="s">
        <v>3435</v>
      </c>
      <c r="C133" s="18" t="s">
        <v>3436</v>
      </c>
      <c r="D133" s="17" t="s">
        <v>3415</v>
      </c>
      <c r="E133" s="80">
        <v>60000</v>
      </c>
      <c r="F133" s="80">
        <v>60000</v>
      </c>
      <c r="G133" s="17" t="s">
        <v>4895</v>
      </c>
      <c r="I133" s="71" t="s">
        <v>4847</v>
      </c>
      <c r="J133" s="72" t="str">
        <f t="shared" si="1"/>
        <v>K13A</v>
      </c>
      <c r="K133" s="72">
        <f>VLOOKUP(B133,Sheet4!$A$1:$D$345,4,0)</f>
        <v>60000</v>
      </c>
    </row>
    <row r="134" spans="1:11" hidden="1">
      <c r="A134" s="17">
        <v>127</v>
      </c>
      <c r="B134" s="17" t="s">
        <v>3437</v>
      </c>
      <c r="C134" s="18" t="s">
        <v>3438</v>
      </c>
      <c r="D134" s="17" t="s">
        <v>3415</v>
      </c>
      <c r="E134" s="80">
        <v>60000</v>
      </c>
      <c r="F134" s="80">
        <v>60000</v>
      </c>
      <c r="G134" s="17" t="s">
        <v>4895</v>
      </c>
      <c r="I134" s="71" t="s">
        <v>4847</v>
      </c>
      <c r="J134" s="72" t="str">
        <f t="shared" si="1"/>
        <v>K13A</v>
      </c>
      <c r="K134" s="72">
        <f>VLOOKUP(B134,Sheet4!$A$1:$D$345,4,0)</f>
        <v>60000</v>
      </c>
    </row>
    <row r="135" spans="1:11" hidden="1">
      <c r="A135" s="17">
        <v>128</v>
      </c>
      <c r="B135" s="17" t="s">
        <v>3441</v>
      </c>
      <c r="C135" s="18" t="s">
        <v>3442</v>
      </c>
      <c r="D135" s="17" t="s">
        <v>3415</v>
      </c>
      <c r="E135" s="80">
        <v>60000</v>
      </c>
      <c r="F135" s="80">
        <v>60000</v>
      </c>
      <c r="G135" s="17" t="s">
        <v>4895</v>
      </c>
      <c r="I135" s="71" t="s">
        <v>4847</v>
      </c>
      <c r="J135" s="72" t="str">
        <f t="shared" si="1"/>
        <v>K13A</v>
      </c>
      <c r="K135" s="72">
        <f>VLOOKUP(B135,Sheet4!$A$1:$D$345,4,0)</f>
        <v>60000</v>
      </c>
    </row>
    <row r="136" spans="1:11" hidden="1">
      <c r="A136" s="17">
        <v>129</v>
      </c>
      <c r="B136" s="17" t="s">
        <v>3445</v>
      </c>
      <c r="C136" s="18" t="s">
        <v>3446</v>
      </c>
      <c r="D136" s="17" t="s">
        <v>3415</v>
      </c>
      <c r="E136" s="80">
        <v>180000</v>
      </c>
      <c r="F136" s="80">
        <v>180000</v>
      </c>
      <c r="G136" s="17" t="s">
        <v>4895</v>
      </c>
      <c r="I136" s="71" t="s">
        <v>4847</v>
      </c>
      <c r="J136" s="72" t="str">
        <f t="shared" si="1"/>
        <v>K13A</v>
      </c>
      <c r="K136" s="72">
        <f>VLOOKUP(B136,Sheet4!$A$1:$D$345,4,0)</f>
        <v>180000</v>
      </c>
    </row>
    <row r="137" spans="1:11" hidden="1">
      <c r="A137" s="17">
        <v>130</v>
      </c>
      <c r="B137" s="17" t="s">
        <v>3451</v>
      </c>
      <c r="C137" s="18" t="s">
        <v>3452</v>
      </c>
      <c r="D137" s="17" t="s">
        <v>3415</v>
      </c>
      <c r="E137" s="80">
        <v>150000</v>
      </c>
      <c r="F137" s="80">
        <v>150000</v>
      </c>
      <c r="G137" s="17" t="s">
        <v>4895</v>
      </c>
      <c r="I137" s="71" t="s">
        <v>4847</v>
      </c>
      <c r="J137" s="72" t="str">
        <f t="shared" ref="J137:J200" si="2">RIGHT(D137,4)</f>
        <v>K13A</v>
      </c>
      <c r="K137" s="72">
        <f>VLOOKUP(B137,Sheet4!$A$1:$D$345,4,0)</f>
        <v>150000</v>
      </c>
    </row>
    <row r="138" spans="1:11" hidden="1">
      <c r="A138" s="17">
        <v>131</v>
      </c>
      <c r="B138" s="17" t="s">
        <v>3453</v>
      </c>
      <c r="C138" s="18" t="s">
        <v>3454</v>
      </c>
      <c r="D138" s="17" t="s">
        <v>3415</v>
      </c>
      <c r="E138" s="80">
        <v>120000</v>
      </c>
      <c r="F138" s="80">
        <v>120000</v>
      </c>
      <c r="G138" s="17" t="s">
        <v>4895</v>
      </c>
      <c r="I138" s="71" t="s">
        <v>4847</v>
      </c>
      <c r="J138" s="72" t="str">
        <f t="shared" si="2"/>
        <v>K13A</v>
      </c>
      <c r="K138" s="72">
        <f>VLOOKUP(B138,Sheet4!$A$1:$D$345,4,0)</f>
        <v>120000</v>
      </c>
    </row>
    <row r="139" spans="1:11" hidden="1">
      <c r="A139" s="17">
        <v>132</v>
      </c>
      <c r="B139" s="17" t="s">
        <v>3457</v>
      </c>
      <c r="C139" s="18" t="s">
        <v>3458</v>
      </c>
      <c r="D139" s="17" t="s">
        <v>3415</v>
      </c>
      <c r="E139" s="80">
        <v>90000</v>
      </c>
      <c r="F139" s="80">
        <v>90000</v>
      </c>
      <c r="G139" s="17" t="s">
        <v>4895</v>
      </c>
      <c r="I139" s="71" t="s">
        <v>4847</v>
      </c>
      <c r="J139" s="72" t="str">
        <f t="shared" si="2"/>
        <v>K13A</v>
      </c>
      <c r="K139" s="72">
        <f>VLOOKUP(B139,Sheet4!$A$1:$D$345,4,0)</f>
        <v>90000</v>
      </c>
    </row>
    <row r="140" spans="1:11" hidden="1">
      <c r="A140" s="17">
        <v>133</v>
      </c>
      <c r="B140" s="17" t="s">
        <v>3461</v>
      </c>
      <c r="C140" s="18" t="s">
        <v>3462</v>
      </c>
      <c r="D140" s="17" t="s">
        <v>3415</v>
      </c>
      <c r="E140" s="80">
        <v>60000</v>
      </c>
      <c r="F140" s="80">
        <v>60000</v>
      </c>
      <c r="G140" s="17" t="s">
        <v>4895</v>
      </c>
      <c r="H140" s="71" t="s">
        <v>4894</v>
      </c>
      <c r="I140" s="71" t="s">
        <v>4847</v>
      </c>
      <c r="J140" s="72" t="str">
        <f t="shared" si="2"/>
        <v>K13A</v>
      </c>
      <c r="K140" s="72">
        <f>VLOOKUP(B140,Sheet4!$A$1:$D$345,4,0)</f>
        <v>60000</v>
      </c>
    </row>
    <row r="141" spans="1:11" hidden="1">
      <c r="A141" s="17">
        <v>134</v>
      </c>
      <c r="B141" s="17" t="s">
        <v>3465</v>
      </c>
      <c r="C141" s="18" t="s">
        <v>3466</v>
      </c>
      <c r="D141" s="17" t="s">
        <v>3415</v>
      </c>
      <c r="E141" s="80">
        <v>180000</v>
      </c>
      <c r="F141" s="80">
        <v>120000</v>
      </c>
      <c r="G141" s="17" t="s">
        <v>4895</v>
      </c>
      <c r="I141" s="71" t="s">
        <v>4847</v>
      </c>
      <c r="J141" s="72" t="str">
        <f t="shared" si="2"/>
        <v>K13A</v>
      </c>
      <c r="K141" s="72">
        <f>VLOOKUP(B141,Sheet4!$A$1:$D$345,4,0)</f>
        <v>120000</v>
      </c>
    </row>
    <row r="142" spans="1:11" hidden="1">
      <c r="A142" s="17">
        <v>135</v>
      </c>
      <c r="B142" s="17" t="s">
        <v>3471</v>
      </c>
      <c r="C142" s="18" t="s">
        <v>3472</v>
      </c>
      <c r="D142" s="17" t="s">
        <v>3415</v>
      </c>
      <c r="E142" s="80">
        <v>60000</v>
      </c>
      <c r="F142" s="80">
        <v>60000</v>
      </c>
      <c r="G142" s="17" t="s">
        <v>4895</v>
      </c>
      <c r="I142" s="71" t="s">
        <v>4847</v>
      </c>
      <c r="J142" s="72" t="str">
        <f t="shared" si="2"/>
        <v>K13A</v>
      </c>
      <c r="K142" s="72">
        <f>VLOOKUP(B142,Sheet4!$A$1:$D$345,4,0)</f>
        <v>60000</v>
      </c>
    </row>
    <row r="143" spans="1:11" hidden="1">
      <c r="A143" s="17">
        <v>136</v>
      </c>
      <c r="B143" s="17" t="s">
        <v>3477</v>
      </c>
      <c r="C143" s="18" t="s">
        <v>3478</v>
      </c>
      <c r="D143" s="17" t="s">
        <v>3415</v>
      </c>
      <c r="E143" s="80">
        <v>30000</v>
      </c>
      <c r="F143" s="80">
        <v>30000</v>
      </c>
      <c r="G143" s="17" t="s">
        <v>4895</v>
      </c>
      <c r="I143" s="71" t="s">
        <v>4847</v>
      </c>
      <c r="J143" s="72" t="str">
        <f t="shared" si="2"/>
        <v>K13A</v>
      </c>
      <c r="K143" s="72">
        <f>VLOOKUP(B143,Sheet4!$A$1:$D$345,4,0)</f>
        <v>30000</v>
      </c>
    </row>
    <row r="144" spans="1:11" hidden="1">
      <c r="A144" s="17">
        <v>137</v>
      </c>
      <c r="B144" s="17" t="s">
        <v>3479</v>
      </c>
      <c r="C144" s="18" t="s">
        <v>3480</v>
      </c>
      <c r="D144" s="17" t="s">
        <v>3415</v>
      </c>
      <c r="E144" s="80">
        <v>90000</v>
      </c>
      <c r="F144" s="80">
        <v>90000</v>
      </c>
      <c r="G144" s="17" t="s">
        <v>4895</v>
      </c>
      <c r="I144" s="71" t="s">
        <v>4847</v>
      </c>
      <c r="J144" s="72" t="str">
        <f t="shared" si="2"/>
        <v>K13A</v>
      </c>
      <c r="K144" s="72">
        <f>VLOOKUP(B144,Sheet4!$A$1:$D$345,4,0)</f>
        <v>90000</v>
      </c>
    </row>
    <row r="145" spans="1:11" hidden="1">
      <c r="A145" s="17">
        <v>138</v>
      </c>
      <c r="B145" s="17" t="s">
        <v>3483</v>
      </c>
      <c r="C145" s="18" t="s">
        <v>2403</v>
      </c>
      <c r="D145" s="17" t="s">
        <v>3415</v>
      </c>
      <c r="E145" s="80">
        <v>90000</v>
      </c>
      <c r="F145" s="80">
        <v>90000</v>
      </c>
      <c r="G145" s="17" t="s">
        <v>4895</v>
      </c>
      <c r="I145" s="71" t="s">
        <v>4847</v>
      </c>
      <c r="J145" s="72" t="str">
        <f t="shared" si="2"/>
        <v>K13A</v>
      </c>
      <c r="K145" s="72">
        <f>VLOOKUP(B145,Sheet4!$A$1:$D$345,4,0)</f>
        <v>90000</v>
      </c>
    </row>
    <row r="146" spans="1:11" hidden="1">
      <c r="A146" s="17">
        <v>139</v>
      </c>
      <c r="B146" s="17" t="s">
        <v>3485</v>
      </c>
      <c r="C146" s="18" t="s">
        <v>3486</v>
      </c>
      <c r="D146" s="17" t="s">
        <v>3415</v>
      </c>
      <c r="E146" s="80">
        <v>60000</v>
      </c>
      <c r="F146" s="80">
        <v>60000</v>
      </c>
      <c r="G146" s="17" t="s">
        <v>4895</v>
      </c>
      <c r="H146" s="71" t="s">
        <v>5387</v>
      </c>
      <c r="I146" s="71" t="s">
        <v>4847</v>
      </c>
      <c r="J146" s="72" t="str">
        <f t="shared" si="2"/>
        <v>K13A</v>
      </c>
      <c r="K146" s="72">
        <f>VLOOKUP(B146,Sheet4!$A$1:$D$345,4,0)</f>
        <v>60000</v>
      </c>
    </row>
    <row r="147" spans="1:11" hidden="1">
      <c r="A147" s="17">
        <v>140</v>
      </c>
      <c r="B147" s="17" t="s">
        <v>3489</v>
      </c>
      <c r="C147" s="18" t="s">
        <v>3490</v>
      </c>
      <c r="D147" s="17" t="s">
        <v>3415</v>
      </c>
      <c r="E147" s="80">
        <v>330000</v>
      </c>
      <c r="F147" s="80">
        <v>330000</v>
      </c>
      <c r="G147" s="17" t="s">
        <v>4895</v>
      </c>
      <c r="I147" s="71" t="s">
        <v>4847</v>
      </c>
      <c r="J147" s="72" t="str">
        <f t="shared" si="2"/>
        <v>K13A</v>
      </c>
      <c r="K147" s="72">
        <f>VLOOKUP(B147,Sheet4!$A$1:$D$345,4,0)</f>
        <v>330000</v>
      </c>
    </row>
    <row r="148" spans="1:11" hidden="1">
      <c r="A148" s="17">
        <v>141</v>
      </c>
      <c r="B148" s="17" t="s">
        <v>3491</v>
      </c>
      <c r="C148" s="18" t="s">
        <v>3492</v>
      </c>
      <c r="D148" s="17" t="s">
        <v>3415</v>
      </c>
      <c r="E148" s="80">
        <v>180000</v>
      </c>
      <c r="F148" s="80">
        <v>180000</v>
      </c>
      <c r="G148" s="17" t="s">
        <v>4895</v>
      </c>
      <c r="I148" s="71" t="s">
        <v>4847</v>
      </c>
      <c r="J148" s="72" t="str">
        <f t="shared" si="2"/>
        <v>K13A</v>
      </c>
      <c r="K148" s="72">
        <f>VLOOKUP(B148,Sheet4!$A$1:$D$345,4,0)</f>
        <v>180000</v>
      </c>
    </row>
    <row r="149" spans="1:11" hidden="1">
      <c r="A149" s="17">
        <v>142</v>
      </c>
      <c r="B149" s="17" t="s">
        <v>3493</v>
      </c>
      <c r="C149" s="18" t="s">
        <v>3494</v>
      </c>
      <c r="D149" s="17" t="s">
        <v>3415</v>
      </c>
      <c r="E149" s="80">
        <v>60000</v>
      </c>
      <c r="F149" s="80">
        <v>60000</v>
      </c>
      <c r="G149" s="17" t="s">
        <v>4895</v>
      </c>
      <c r="I149" s="71" t="s">
        <v>4847</v>
      </c>
      <c r="J149" s="72" t="str">
        <f t="shared" si="2"/>
        <v>K13A</v>
      </c>
      <c r="K149" s="72">
        <f>VLOOKUP(B149,Sheet4!$A$1:$D$345,4,0)</f>
        <v>60000</v>
      </c>
    </row>
    <row r="150" spans="1:11">
      <c r="A150" s="17">
        <v>143</v>
      </c>
      <c r="B150" s="17" t="s">
        <v>5388</v>
      </c>
      <c r="C150" s="18" t="s">
        <v>5389</v>
      </c>
      <c r="D150" s="17" t="s">
        <v>3499</v>
      </c>
      <c r="E150" s="80">
        <v>60000</v>
      </c>
      <c r="F150" s="127">
        <v>60000</v>
      </c>
      <c r="G150" s="17" t="s">
        <v>4895</v>
      </c>
      <c r="H150" s="71" t="s">
        <v>4921</v>
      </c>
      <c r="I150" s="71" t="s">
        <v>4847</v>
      </c>
      <c r="J150" s="72" t="str">
        <f t="shared" si="2"/>
        <v>K13B</v>
      </c>
    </row>
    <row r="151" spans="1:11">
      <c r="A151" s="17">
        <v>144</v>
      </c>
      <c r="B151" s="17" t="s">
        <v>5390</v>
      </c>
      <c r="C151" s="18" t="s">
        <v>5391</v>
      </c>
      <c r="D151" s="17" t="s">
        <v>3499</v>
      </c>
      <c r="E151" s="80">
        <v>30000</v>
      </c>
      <c r="F151" s="127">
        <v>30000</v>
      </c>
      <c r="G151" s="17" t="s">
        <v>4895</v>
      </c>
      <c r="I151" s="71" t="s">
        <v>4847</v>
      </c>
      <c r="J151" s="72" t="str">
        <f t="shared" si="2"/>
        <v>K13B</v>
      </c>
    </row>
    <row r="152" spans="1:11" hidden="1">
      <c r="A152" s="17">
        <v>145</v>
      </c>
      <c r="B152" s="17" t="s">
        <v>3497</v>
      </c>
      <c r="C152" s="18" t="s">
        <v>3498</v>
      </c>
      <c r="D152" s="17" t="s">
        <v>3499</v>
      </c>
      <c r="E152" s="80">
        <v>270000</v>
      </c>
      <c r="F152" s="80">
        <v>270000</v>
      </c>
      <c r="G152" s="17" t="s">
        <v>4895</v>
      </c>
      <c r="H152" s="71" t="s">
        <v>5392</v>
      </c>
      <c r="I152" s="71" t="s">
        <v>4847</v>
      </c>
      <c r="J152" s="72" t="str">
        <f t="shared" si="2"/>
        <v>K13B</v>
      </c>
      <c r="K152" s="72">
        <f>VLOOKUP(B152,Sheet4!$A$1:$D$345,4,0)</f>
        <v>270000</v>
      </c>
    </row>
    <row r="153" spans="1:11" hidden="1">
      <c r="A153" s="17">
        <v>146</v>
      </c>
      <c r="B153" s="17" t="s">
        <v>3500</v>
      </c>
      <c r="C153" s="18" t="s">
        <v>3501</v>
      </c>
      <c r="D153" s="17" t="s">
        <v>3499</v>
      </c>
      <c r="E153" s="80">
        <v>60000</v>
      </c>
      <c r="F153" s="80">
        <v>60000</v>
      </c>
      <c r="G153" s="17" t="s">
        <v>4895</v>
      </c>
      <c r="H153" s="71" t="s">
        <v>4894</v>
      </c>
      <c r="I153" s="71" t="s">
        <v>4847</v>
      </c>
      <c r="J153" s="72" t="str">
        <f t="shared" si="2"/>
        <v>K13B</v>
      </c>
      <c r="K153" s="72">
        <f>VLOOKUP(B153,Sheet4!$A$1:$D$345,4,0)</f>
        <v>60000</v>
      </c>
    </row>
    <row r="154" spans="1:11">
      <c r="A154" s="17">
        <v>147</v>
      </c>
      <c r="B154" s="17" t="s">
        <v>5393</v>
      </c>
      <c r="C154" s="18" t="s">
        <v>2190</v>
      </c>
      <c r="D154" s="17" t="s">
        <v>3499</v>
      </c>
      <c r="E154" s="80">
        <v>90000</v>
      </c>
      <c r="F154" s="127">
        <v>90000</v>
      </c>
      <c r="G154" s="17" t="s">
        <v>4895</v>
      </c>
      <c r="H154" s="71" t="s">
        <v>4894</v>
      </c>
      <c r="I154" s="71" t="s">
        <v>4847</v>
      </c>
      <c r="J154" s="72" t="str">
        <f t="shared" si="2"/>
        <v>K13B</v>
      </c>
    </row>
    <row r="155" spans="1:11" hidden="1">
      <c r="A155" s="17">
        <v>148</v>
      </c>
      <c r="B155" s="17" t="s">
        <v>3507</v>
      </c>
      <c r="C155" s="18" t="s">
        <v>3508</v>
      </c>
      <c r="D155" s="17" t="s">
        <v>3499</v>
      </c>
      <c r="E155" s="80">
        <v>240000</v>
      </c>
      <c r="F155" s="80">
        <v>240000</v>
      </c>
      <c r="G155" s="17" t="s">
        <v>4895</v>
      </c>
      <c r="H155" s="71" t="s">
        <v>5394</v>
      </c>
      <c r="I155" s="71" t="s">
        <v>4847</v>
      </c>
      <c r="J155" s="72" t="str">
        <f t="shared" si="2"/>
        <v>K13B</v>
      </c>
      <c r="K155" s="72">
        <f>VLOOKUP(B155,Sheet4!$A$1:$D$345,4,0)</f>
        <v>240000</v>
      </c>
    </row>
    <row r="156" spans="1:11" hidden="1">
      <c r="A156" s="17">
        <v>149</v>
      </c>
      <c r="B156" s="17" t="s">
        <v>3934</v>
      </c>
      <c r="C156" s="18" t="s">
        <v>3935</v>
      </c>
      <c r="D156" s="17" t="s">
        <v>3936</v>
      </c>
      <c r="E156" s="80">
        <v>450000</v>
      </c>
      <c r="F156" s="80">
        <v>450000</v>
      </c>
      <c r="G156" s="17" t="s">
        <v>4895</v>
      </c>
      <c r="I156" s="71" t="s">
        <v>4840</v>
      </c>
      <c r="J156" s="72" t="str">
        <f t="shared" si="2"/>
        <v>K13A</v>
      </c>
      <c r="K156" s="72">
        <f>VLOOKUP(B156,Sheet4!$A$1:$D$345,4,0)</f>
        <v>450000</v>
      </c>
    </row>
    <row r="157" spans="1:11" hidden="1">
      <c r="A157" s="17">
        <v>150</v>
      </c>
      <c r="B157" s="17" t="s">
        <v>3941</v>
      </c>
      <c r="C157" s="18" t="s">
        <v>3942</v>
      </c>
      <c r="D157" s="17" t="s">
        <v>3936</v>
      </c>
      <c r="E157" s="80">
        <v>120000</v>
      </c>
      <c r="F157" s="80">
        <v>120000</v>
      </c>
      <c r="G157" s="17" t="s">
        <v>4895</v>
      </c>
      <c r="I157" s="71" t="s">
        <v>4840</v>
      </c>
      <c r="J157" s="72" t="str">
        <f t="shared" si="2"/>
        <v>K13A</v>
      </c>
      <c r="K157" s="72">
        <f>VLOOKUP(B157,Sheet4!$A$1:$D$345,4,0)</f>
        <v>120000</v>
      </c>
    </row>
    <row r="158" spans="1:11">
      <c r="A158" s="17">
        <v>151</v>
      </c>
      <c r="B158" s="17" t="s">
        <v>5395</v>
      </c>
      <c r="C158" s="18" t="s">
        <v>5396</v>
      </c>
      <c r="D158" s="17" t="s">
        <v>3936</v>
      </c>
      <c r="E158" s="80">
        <v>210000</v>
      </c>
      <c r="F158" s="127">
        <v>210000</v>
      </c>
      <c r="G158" s="17" t="s">
        <v>4895</v>
      </c>
      <c r="I158" s="71" t="s">
        <v>4840</v>
      </c>
      <c r="J158" s="72" t="str">
        <f t="shared" si="2"/>
        <v>K13A</v>
      </c>
    </row>
    <row r="159" spans="1:11" hidden="1">
      <c r="A159" s="17">
        <v>152</v>
      </c>
      <c r="B159" s="17" t="s">
        <v>3957</v>
      </c>
      <c r="C159" s="18" t="s">
        <v>3958</v>
      </c>
      <c r="D159" s="17" t="s">
        <v>3936</v>
      </c>
      <c r="E159" s="80">
        <v>150000</v>
      </c>
      <c r="F159" s="80">
        <v>150000</v>
      </c>
      <c r="G159" s="17" t="s">
        <v>4895</v>
      </c>
      <c r="H159" s="71" t="s">
        <v>4925</v>
      </c>
      <c r="I159" s="71" t="s">
        <v>4840</v>
      </c>
      <c r="J159" s="72" t="str">
        <f t="shared" si="2"/>
        <v>K13A</v>
      </c>
      <c r="K159" s="72">
        <f>VLOOKUP(B159,Sheet4!$A$1:$D$345,4,0)</f>
        <v>150000</v>
      </c>
    </row>
    <row r="160" spans="1:11" hidden="1">
      <c r="A160" s="17">
        <v>153</v>
      </c>
      <c r="B160" s="17" t="s">
        <v>3959</v>
      </c>
      <c r="C160" s="18" t="s">
        <v>3960</v>
      </c>
      <c r="D160" s="17" t="s">
        <v>3936</v>
      </c>
      <c r="E160" s="80">
        <v>150000</v>
      </c>
      <c r="F160" s="80">
        <v>150000</v>
      </c>
      <c r="G160" s="17" t="s">
        <v>4895</v>
      </c>
      <c r="H160" s="71" t="s">
        <v>5394</v>
      </c>
      <c r="I160" s="71" t="s">
        <v>4840</v>
      </c>
      <c r="J160" s="72" t="str">
        <f t="shared" si="2"/>
        <v>K13A</v>
      </c>
      <c r="K160" s="72">
        <f>VLOOKUP(B160,Sheet4!$A$1:$D$345,4,0)</f>
        <v>150000</v>
      </c>
    </row>
    <row r="161" spans="1:11" hidden="1">
      <c r="A161" s="17">
        <v>154</v>
      </c>
      <c r="B161" s="17" t="s">
        <v>3961</v>
      </c>
      <c r="C161" s="18" t="s">
        <v>3962</v>
      </c>
      <c r="D161" s="17" t="s">
        <v>3936</v>
      </c>
      <c r="E161" s="80">
        <v>120000</v>
      </c>
      <c r="F161" s="80">
        <v>120000</v>
      </c>
      <c r="G161" s="17" t="s">
        <v>4895</v>
      </c>
      <c r="I161" s="71" t="s">
        <v>4840</v>
      </c>
      <c r="J161" s="72" t="str">
        <f t="shared" si="2"/>
        <v>K13A</v>
      </c>
      <c r="K161" s="72">
        <f>VLOOKUP(B161,Sheet4!$A$1:$D$345,4,0)</f>
        <v>120000</v>
      </c>
    </row>
    <row r="162" spans="1:11">
      <c r="A162" s="17">
        <v>155</v>
      </c>
      <c r="B162" s="17" t="s">
        <v>5397</v>
      </c>
      <c r="C162" s="18" t="s">
        <v>5398</v>
      </c>
      <c r="D162" s="17" t="s">
        <v>3380</v>
      </c>
      <c r="E162" s="80">
        <v>150000</v>
      </c>
      <c r="F162" s="127">
        <v>150000</v>
      </c>
      <c r="G162" s="17" t="s">
        <v>4895</v>
      </c>
      <c r="I162" s="71" t="s">
        <v>4893</v>
      </c>
      <c r="J162" s="72" t="str">
        <f t="shared" si="2"/>
        <v>K13A</v>
      </c>
    </row>
    <row r="163" spans="1:11">
      <c r="A163" s="17">
        <v>156</v>
      </c>
      <c r="B163" s="17" t="s">
        <v>5399</v>
      </c>
      <c r="C163" s="18" t="s">
        <v>5400</v>
      </c>
      <c r="D163" s="17" t="s">
        <v>3380</v>
      </c>
      <c r="E163" s="80">
        <v>90000</v>
      </c>
      <c r="F163" s="127">
        <v>90000</v>
      </c>
      <c r="G163" s="17" t="s">
        <v>4895</v>
      </c>
      <c r="I163" s="71" t="s">
        <v>4893</v>
      </c>
      <c r="J163" s="72" t="str">
        <f t="shared" si="2"/>
        <v>K13A</v>
      </c>
    </row>
    <row r="164" spans="1:11">
      <c r="A164" s="17">
        <v>157</v>
      </c>
      <c r="B164" s="17" t="s">
        <v>5401</v>
      </c>
      <c r="C164" s="18" t="s">
        <v>5402</v>
      </c>
      <c r="D164" s="17" t="s">
        <v>3383</v>
      </c>
      <c r="E164" s="80">
        <v>180000</v>
      </c>
      <c r="F164" s="127">
        <v>180000</v>
      </c>
      <c r="G164" s="17" t="s">
        <v>4895</v>
      </c>
      <c r="H164" s="71" t="s">
        <v>4894</v>
      </c>
      <c r="I164" s="71" t="s">
        <v>4893</v>
      </c>
      <c r="J164" s="72" t="str">
        <f t="shared" si="2"/>
        <v>K13B</v>
      </c>
    </row>
    <row r="165" spans="1:11">
      <c r="A165" s="17">
        <v>158</v>
      </c>
      <c r="B165" s="17" t="s">
        <v>5403</v>
      </c>
      <c r="C165" s="18" t="s">
        <v>5404</v>
      </c>
      <c r="D165" s="17" t="s">
        <v>5405</v>
      </c>
      <c r="E165" s="80">
        <v>30000</v>
      </c>
      <c r="F165" s="127">
        <v>30000</v>
      </c>
      <c r="G165" s="17" t="s">
        <v>4895</v>
      </c>
      <c r="I165" s="71" t="s">
        <v>4893</v>
      </c>
      <c r="J165" s="72" t="str">
        <f t="shared" si="2"/>
        <v>K13A</v>
      </c>
    </row>
    <row r="166" spans="1:11" hidden="1">
      <c r="A166" s="17">
        <v>159</v>
      </c>
      <c r="B166" s="17" t="s">
        <v>3267</v>
      </c>
      <c r="C166" s="18" t="s">
        <v>3268</v>
      </c>
      <c r="D166" s="17" t="s">
        <v>3262</v>
      </c>
      <c r="E166" s="80">
        <v>30000</v>
      </c>
      <c r="F166" s="80">
        <v>30000</v>
      </c>
      <c r="G166" s="17" t="s">
        <v>4895</v>
      </c>
      <c r="H166" s="71" t="s">
        <v>5394</v>
      </c>
      <c r="I166" s="71" t="s">
        <v>4922</v>
      </c>
      <c r="J166" s="72" t="str">
        <f t="shared" si="2"/>
        <v>K13A</v>
      </c>
      <c r="K166" s="72">
        <f>VLOOKUP(B166,Sheet4!$A$1:$D$345,4,0)</f>
        <v>30000</v>
      </c>
    </row>
    <row r="167" spans="1:11" hidden="1">
      <c r="A167" s="17">
        <v>160</v>
      </c>
      <c r="B167" s="17" t="s">
        <v>3269</v>
      </c>
      <c r="C167" s="18" t="s">
        <v>3270</v>
      </c>
      <c r="D167" s="17" t="s">
        <v>3262</v>
      </c>
      <c r="E167" s="80">
        <v>30000</v>
      </c>
      <c r="F167" s="80">
        <v>30000</v>
      </c>
      <c r="G167" s="17" t="s">
        <v>4895</v>
      </c>
      <c r="H167" s="71" t="s">
        <v>4894</v>
      </c>
      <c r="I167" s="71" t="s">
        <v>4922</v>
      </c>
      <c r="J167" s="72" t="str">
        <f t="shared" si="2"/>
        <v>K13A</v>
      </c>
      <c r="K167" s="72">
        <f>VLOOKUP(B167,Sheet4!$A$1:$D$345,4,0)</f>
        <v>30000</v>
      </c>
    </row>
    <row r="168" spans="1:11" hidden="1">
      <c r="A168" s="17">
        <v>161</v>
      </c>
      <c r="B168" s="17" t="s">
        <v>3284</v>
      </c>
      <c r="C168" s="18" t="s">
        <v>3285</v>
      </c>
      <c r="D168" s="17" t="s">
        <v>3262</v>
      </c>
      <c r="E168" s="80">
        <v>90000</v>
      </c>
      <c r="F168" s="80">
        <v>90000</v>
      </c>
      <c r="G168" s="17" t="s">
        <v>4895</v>
      </c>
      <c r="I168" s="71" t="s">
        <v>4922</v>
      </c>
      <c r="J168" s="72" t="str">
        <f t="shared" si="2"/>
        <v>K13A</v>
      </c>
      <c r="K168" s="72">
        <f>VLOOKUP(B168,Sheet4!$A$1:$D$345,4,0)</f>
        <v>90000</v>
      </c>
    </row>
    <row r="169" spans="1:11" hidden="1">
      <c r="A169" s="17">
        <v>162</v>
      </c>
      <c r="B169" s="17" t="s">
        <v>3304</v>
      </c>
      <c r="C169" s="18" t="s">
        <v>3305</v>
      </c>
      <c r="D169" s="17" t="s">
        <v>3262</v>
      </c>
      <c r="E169" s="80">
        <v>30000</v>
      </c>
      <c r="F169" s="80">
        <v>30000</v>
      </c>
      <c r="G169" s="17" t="s">
        <v>4895</v>
      </c>
      <c r="I169" s="71" t="s">
        <v>4922</v>
      </c>
      <c r="J169" s="72" t="str">
        <f t="shared" si="2"/>
        <v>K13A</v>
      </c>
      <c r="K169" s="72">
        <f>VLOOKUP(B169,Sheet4!$A$1:$D$345,4,0)</f>
        <v>30000</v>
      </c>
    </row>
    <row r="170" spans="1:11">
      <c r="A170" s="17">
        <v>163</v>
      </c>
      <c r="B170" s="17" t="s">
        <v>5406</v>
      </c>
      <c r="C170" s="18" t="s">
        <v>5407</v>
      </c>
      <c r="D170" s="17" t="s">
        <v>3405</v>
      </c>
      <c r="E170" s="80">
        <v>270000</v>
      </c>
      <c r="F170" s="127">
        <v>270000</v>
      </c>
      <c r="G170" s="17" t="s">
        <v>4895</v>
      </c>
      <c r="I170" s="71" t="s">
        <v>4847</v>
      </c>
      <c r="J170" s="72" t="str">
        <f t="shared" si="2"/>
        <v>K13A</v>
      </c>
    </row>
    <row r="171" spans="1:11" hidden="1">
      <c r="A171" s="17">
        <v>164</v>
      </c>
      <c r="B171" s="17" t="s">
        <v>3403</v>
      </c>
      <c r="C171" s="18" t="s">
        <v>3404</v>
      </c>
      <c r="D171" s="17" t="s">
        <v>3405</v>
      </c>
      <c r="E171" s="80">
        <v>270000</v>
      </c>
      <c r="F171" s="80">
        <v>270000</v>
      </c>
      <c r="G171" s="17" t="s">
        <v>4895</v>
      </c>
      <c r="H171" s="71" t="s">
        <v>4894</v>
      </c>
      <c r="I171" s="71" t="s">
        <v>4847</v>
      </c>
      <c r="J171" s="72" t="str">
        <f t="shared" si="2"/>
        <v>K13A</v>
      </c>
      <c r="K171" s="72">
        <f>VLOOKUP(B171,Sheet4!$A$1:$D$345,4,0)</f>
        <v>270000</v>
      </c>
    </row>
    <row r="172" spans="1:11" hidden="1">
      <c r="A172" s="17">
        <v>165</v>
      </c>
      <c r="B172" s="17" t="s">
        <v>3406</v>
      </c>
      <c r="C172" s="18" t="s">
        <v>3407</v>
      </c>
      <c r="D172" s="17" t="s">
        <v>3405</v>
      </c>
      <c r="E172" s="80">
        <v>210000</v>
      </c>
      <c r="F172" s="80">
        <v>210000</v>
      </c>
      <c r="G172" s="17" t="s">
        <v>4895</v>
      </c>
      <c r="H172" s="71" t="s">
        <v>4894</v>
      </c>
      <c r="I172" s="71" t="s">
        <v>4847</v>
      </c>
      <c r="J172" s="72" t="str">
        <f t="shared" si="2"/>
        <v>K13A</v>
      </c>
      <c r="K172" s="72">
        <f>VLOOKUP(B172,Sheet4!$A$1:$D$345,4,0)</f>
        <v>210000</v>
      </c>
    </row>
    <row r="173" spans="1:11">
      <c r="A173" s="17">
        <v>166</v>
      </c>
      <c r="B173" s="17" t="s">
        <v>5408</v>
      </c>
      <c r="C173" s="18" t="s">
        <v>4478</v>
      </c>
      <c r="D173" s="17" t="s">
        <v>3405</v>
      </c>
      <c r="E173" s="80">
        <v>210000</v>
      </c>
      <c r="F173" s="127">
        <v>210000</v>
      </c>
      <c r="G173" s="17" t="s">
        <v>4895</v>
      </c>
      <c r="H173" s="71" t="s">
        <v>4921</v>
      </c>
      <c r="I173" s="71" t="s">
        <v>4847</v>
      </c>
      <c r="J173" s="72" t="str">
        <f t="shared" si="2"/>
        <v>K13A</v>
      </c>
    </row>
    <row r="174" spans="1:11" hidden="1">
      <c r="A174" s="17">
        <v>167</v>
      </c>
      <c r="B174" s="17" t="s">
        <v>3408</v>
      </c>
      <c r="C174" s="18" t="s">
        <v>3409</v>
      </c>
      <c r="D174" s="17" t="s">
        <v>3405</v>
      </c>
      <c r="E174" s="80">
        <v>90000</v>
      </c>
      <c r="F174" s="80">
        <v>90000</v>
      </c>
      <c r="G174" s="17" t="s">
        <v>4895</v>
      </c>
      <c r="H174" s="71" t="s">
        <v>4921</v>
      </c>
      <c r="I174" s="71" t="s">
        <v>4847</v>
      </c>
      <c r="J174" s="72" t="str">
        <f t="shared" si="2"/>
        <v>K13A</v>
      </c>
      <c r="K174" s="72">
        <f>VLOOKUP(B174,Sheet4!$A$1:$D$345,4,0)</f>
        <v>90000</v>
      </c>
    </row>
    <row r="175" spans="1:11">
      <c r="A175" s="17">
        <v>168</v>
      </c>
      <c r="B175" s="17" t="s">
        <v>5409</v>
      </c>
      <c r="C175" s="18" t="s">
        <v>5410</v>
      </c>
      <c r="D175" s="17" t="s">
        <v>3405</v>
      </c>
      <c r="E175" s="80">
        <v>360000</v>
      </c>
      <c r="F175" s="127">
        <v>360000</v>
      </c>
      <c r="G175" s="17" t="s">
        <v>4895</v>
      </c>
      <c r="H175" s="71" t="s">
        <v>4921</v>
      </c>
      <c r="I175" s="71" t="s">
        <v>4847</v>
      </c>
      <c r="J175" s="72" t="str">
        <f t="shared" si="2"/>
        <v>K13A</v>
      </c>
    </row>
    <row r="176" spans="1:11" hidden="1">
      <c r="A176" s="17">
        <v>169</v>
      </c>
      <c r="B176" s="17" t="s">
        <v>4919</v>
      </c>
      <c r="C176" s="18" t="s">
        <v>4920</v>
      </c>
      <c r="D176" s="17" t="s">
        <v>3405</v>
      </c>
      <c r="E176" s="80">
        <v>360000</v>
      </c>
      <c r="F176" s="80">
        <v>360000</v>
      </c>
      <c r="G176" s="17" t="s">
        <v>4895</v>
      </c>
      <c r="H176" s="71" t="s">
        <v>4921</v>
      </c>
      <c r="I176" s="71" t="s">
        <v>4847</v>
      </c>
      <c r="J176" s="72" t="str">
        <f t="shared" si="2"/>
        <v>K13A</v>
      </c>
      <c r="K176" s="72">
        <f>VLOOKUP(B176,Sheet4!$A$1:$D$345,4,0)</f>
        <v>360000</v>
      </c>
    </row>
    <row r="177" spans="1:11" hidden="1">
      <c r="A177" s="17">
        <v>170</v>
      </c>
      <c r="B177" s="17" t="s">
        <v>1683</v>
      </c>
      <c r="C177" s="18" t="s">
        <v>1587</v>
      </c>
      <c r="D177" s="17" t="s">
        <v>1684</v>
      </c>
      <c r="E177" s="80">
        <v>60000</v>
      </c>
      <c r="F177" s="80">
        <v>60000</v>
      </c>
      <c r="G177" s="17" t="s">
        <v>4895</v>
      </c>
      <c r="H177" s="71" t="s">
        <v>4897</v>
      </c>
      <c r="I177" s="71" t="s">
        <v>4918</v>
      </c>
      <c r="J177" s="72" t="str">
        <f t="shared" si="2"/>
        <v>K14A</v>
      </c>
      <c r="K177" s="72">
        <f>VLOOKUP(B177,Sheet4!$A$1:$D$345,4,0)</f>
        <v>60000</v>
      </c>
    </row>
    <row r="178" spans="1:11">
      <c r="A178" s="17">
        <v>171</v>
      </c>
      <c r="B178" s="17" t="s">
        <v>5411</v>
      </c>
      <c r="C178" s="18" t="s">
        <v>5412</v>
      </c>
      <c r="D178" s="17" t="s">
        <v>1684</v>
      </c>
      <c r="E178" s="80">
        <v>270000</v>
      </c>
      <c r="F178" s="127">
        <v>270000</v>
      </c>
      <c r="G178" s="17" t="s">
        <v>4895</v>
      </c>
      <c r="H178" s="71" t="s">
        <v>4930</v>
      </c>
      <c r="I178" s="71" t="s">
        <v>4918</v>
      </c>
      <c r="J178" s="72" t="str">
        <f t="shared" si="2"/>
        <v>K14A</v>
      </c>
    </row>
    <row r="179" spans="1:11" ht="25.5" hidden="1">
      <c r="A179" s="17">
        <v>172</v>
      </c>
      <c r="B179" s="17" t="s">
        <v>1730</v>
      </c>
      <c r="C179" s="18" t="s">
        <v>4929</v>
      </c>
      <c r="D179" s="17" t="s">
        <v>1689</v>
      </c>
      <c r="E179" s="80">
        <v>60000</v>
      </c>
      <c r="F179" s="80">
        <v>60000</v>
      </c>
      <c r="G179" s="17" t="s">
        <v>4895</v>
      </c>
      <c r="H179" s="71" t="s">
        <v>4930</v>
      </c>
      <c r="I179" s="71" t="s">
        <v>4922</v>
      </c>
      <c r="J179" s="72" t="str">
        <f t="shared" si="2"/>
        <v>K14A</v>
      </c>
      <c r="K179" s="72">
        <f>VLOOKUP(B179,Sheet4!$A$1:$D$345,4,0)</f>
        <v>60000</v>
      </c>
    </row>
    <row r="180" spans="1:11" hidden="1">
      <c r="A180" s="17">
        <v>173</v>
      </c>
      <c r="B180" s="17" t="s">
        <v>1757</v>
      </c>
      <c r="C180" s="18" t="s">
        <v>1758</v>
      </c>
      <c r="D180" s="17" t="s">
        <v>1759</v>
      </c>
      <c r="E180" s="80">
        <v>150000</v>
      </c>
      <c r="F180" s="80">
        <v>150000</v>
      </c>
      <c r="G180" s="17" t="s">
        <v>4895</v>
      </c>
      <c r="H180" s="71" t="s">
        <v>4910</v>
      </c>
      <c r="I180" s="71" t="s">
        <v>4844</v>
      </c>
      <c r="J180" s="72" t="str">
        <f t="shared" si="2"/>
        <v>K14A</v>
      </c>
      <c r="K180" s="72">
        <f>VLOOKUP(B180,Sheet4!$A$1:$D$345,4,0)</f>
        <v>150000</v>
      </c>
    </row>
    <row r="181" spans="1:11" hidden="1">
      <c r="A181" s="17">
        <v>174</v>
      </c>
      <c r="B181" s="17" t="s">
        <v>1760</v>
      </c>
      <c r="C181" s="18" t="s">
        <v>5413</v>
      </c>
      <c r="D181" s="17" t="s">
        <v>1759</v>
      </c>
      <c r="E181" s="80">
        <v>270000</v>
      </c>
      <c r="F181" s="80">
        <v>240000</v>
      </c>
      <c r="G181" s="17" t="s">
        <v>4895</v>
      </c>
      <c r="H181" s="71" t="s">
        <v>5304</v>
      </c>
      <c r="I181" s="71" t="s">
        <v>4844</v>
      </c>
      <c r="J181" s="72" t="str">
        <f t="shared" si="2"/>
        <v>K14A</v>
      </c>
      <c r="K181" s="72">
        <f>VLOOKUP(B181,Sheet4!$A$1:$D$345,4,0)</f>
        <v>240000</v>
      </c>
    </row>
    <row r="182" spans="1:11" hidden="1">
      <c r="A182" s="17">
        <v>175</v>
      </c>
      <c r="B182" s="17" t="s">
        <v>1762</v>
      </c>
      <c r="C182" s="18" t="s">
        <v>5414</v>
      </c>
      <c r="D182" s="17" t="s">
        <v>1759</v>
      </c>
      <c r="E182" s="80">
        <v>120000</v>
      </c>
      <c r="F182" s="80">
        <v>120000</v>
      </c>
      <c r="G182" s="17" t="s">
        <v>4895</v>
      </c>
      <c r="H182" s="71" t="s">
        <v>4930</v>
      </c>
      <c r="I182" s="71" t="s">
        <v>4844</v>
      </c>
      <c r="J182" s="72" t="str">
        <f t="shared" si="2"/>
        <v>K14A</v>
      </c>
      <c r="K182" s="72">
        <f>VLOOKUP(B182,Sheet4!$A$1:$D$345,4,0)</f>
        <v>120000</v>
      </c>
    </row>
    <row r="183" spans="1:11" hidden="1">
      <c r="A183" s="17">
        <v>176</v>
      </c>
      <c r="B183" s="17" t="s">
        <v>1764</v>
      </c>
      <c r="C183" s="18" t="s">
        <v>5415</v>
      </c>
      <c r="D183" s="17" t="s">
        <v>1759</v>
      </c>
      <c r="E183" s="80">
        <v>270000</v>
      </c>
      <c r="F183" s="80">
        <v>270000</v>
      </c>
      <c r="G183" s="17" t="s">
        <v>4895</v>
      </c>
      <c r="H183" s="71" t="s">
        <v>4897</v>
      </c>
      <c r="I183" s="71" t="s">
        <v>4844</v>
      </c>
      <c r="J183" s="72" t="str">
        <f t="shared" si="2"/>
        <v>K14A</v>
      </c>
      <c r="K183" s="72">
        <f>VLOOKUP(B183,Sheet4!$A$1:$D$345,4,0)</f>
        <v>270000</v>
      </c>
    </row>
    <row r="184" spans="1:11" hidden="1">
      <c r="A184" s="17">
        <v>177</v>
      </c>
      <c r="B184" s="17" t="s">
        <v>1766</v>
      </c>
      <c r="C184" s="18" t="s">
        <v>5416</v>
      </c>
      <c r="D184" s="17" t="s">
        <v>1759</v>
      </c>
      <c r="E184" s="80">
        <v>150000</v>
      </c>
      <c r="F184" s="80">
        <v>150000</v>
      </c>
      <c r="G184" s="17" t="s">
        <v>4895</v>
      </c>
      <c r="I184" s="71" t="s">
        <v>4844</v>
      </c>
      <c r="J184" s="72" t="str">
        <f t="shared" si="2"/>
        <v>K14A</v>
      </c>
      <c r="K184" s="72">
        <f>VLOOKUP(B184,Sheet4!$A$1:$D$345,4,0)</f>
        <v>150000</v>
      </c>
    </row>
    <row r="185" spans="1:11" hidden="1">
      <c r="A185" s="17">
        <v>178</v>
      </c>
      <c r="B185" s="17" t="s">
        <v>1768</v>
      </c>
      <c r="C185" s="18" t="s">
        <v>5417</v>
      </c>
      <c r="D185" s="17" t="s">
        <v>1759</v>
      </c>
      <c r="E185" s="80">
        <v>150000</v>
      </c>
      <c r="F185" s="80">
        <v>150000</v>
      </c>
      <c r="G185" s="17" t="s">
        <v>4895</v>
      </c>
      <c r="H185" s="71" t="s">
        <v>4930</v>
      </c>
      <c r="I185" s="71" t="s">
        <v>4844</v>
      </c>
      <c r="J185" s="72" t="str">
        <f t="shared" si="2"/>
        <v>K14A</v>
      </c>
      <c r="K185" s="72">
        <f>VLOOKUP(B185,Sheet4!$A$1:$D$345,4,0)</f>
        <v>150000</v>
      </c>
    </row>
    <row r="186" spans="1:11" hidden="1">
      <c r="A186" s="17">
        <v>179</v>
      </c>
      <c r="B186" s="17" t="s">
        <v>1772</v>
      </c>
      <c r="C186" s="18" t="s">
        <v>5418</v>
      </c>
      <c r="D186" s="17" t="s">
        <v>1759</v>
      </c>
      <c r="E186" s="80">
        <v>150000</v>
      </c>
      <c r="F186" s="80">
        <v>150000</v>
      </c>
      <c r="G186" s="17" t="s">
        <v>4895</v>
      </c>
      <c r="H186" s="71" t="s">
        <v>4897</v>
      </c>
      <c r="I186" s="71" t="s">
        <v>4844</v>
      </c>
      <c r="J186" s="72" t="str">
        <f t="shared" si="2"/>
        <v>K14A</v>
      </c>
      <c r="K186" s="72">
        <f>VLOOKUP(B186,Sheet4!$A$1:$D$345,4,0)</f>
        <v>150000</v>
      </c>
    </row>
    <row r="187" spans="1:11" hidden="1">
      <c r="A187" s="17">
        <v>180</v>
      </c>
      <c r="B187" s="17" t="s">
        <v>1776</v>
      </c>
      <c r="C187" s="18" t="s">
        <v>5419</v>
      </c>
      <c r="D187" s="17" t="s">
        <v>1759</v>
      </c>
      <c r="E187" s="80">
        <v>120000</v>
      </c>
      <c r="F187" s="80">
        <v>120000</v>
      </c>
      <c r="G187" s="17" t="s">
        <v>4895</v>
      </c>
      <c r="H187" s="71" t="s">
        <v>4930</v>
      </c>
      <c r="I187" s="71" t="s">
        <v>4844</v>
      </c>
      <c r="J187" s="72" t="str">
        <f t="shared" si="2"/>
        <v>K14A</v>
      </c>
      <c r="K187" s="72">
        <f>VLOOKUP(B187,Sheet4!$A$1:$D$345,4,0)</f>
        <v>120000</v>
      </c>
    </row>
    <row r="188" spans="1:11" hidden="1">
      <c r="A188" s="17">
        <v>181</v>
      </c>
      <c r="B188" s="17" t="s">
        <v>1778</v>
      </c>
      <c r="C188" s="18" t="s">
        <v>1779</v>
      </c>
      <c r="D188" s="17" t="s">
        <v>1759</v>
      </c>
      <c r="E188" s="80">
        <v>60000</v>
      </c>
      <c r="F188" s="80">
        <v>60000</v>
      </c>
      <c r="G188" s="17" t="s">
        <v>4895</v>
      </c>
      <c r="H188" s="71" t="s">
        <v>4910</v>
      </c>
      <c r="I188" s="71" t="s">
        <v>4844</v>
      </c>
      <c r="J188" s="72" t="str">
        <f t="shared" si="2"/>
        <v>K14A</v>
      </c>
      <c r="K188" s="72">
        <f>VLOOKUP(B188,Sheet4!$A$1:$D$345,4,0)</f>
        <v>60000</v>
      </c>
    </row>
    <row r="189" spans="1:11" hidden="1">
      <c r="A189" s="17">
        <v>182</v>
      </c>
      <c r="B189" s="17" t="s">
        <v>1780</v>
      </c>
      <c r="C189" s="18" t="s">
        <v>5420</v>
      </c>
      <c r="D189" s="17" t="s">
        <v>1759</v>
      </c>
      <c r="E189" s="80">
        <v>330000</v>
      </c>
      <c r="F189" s="80">
        <v>210000</v>
      </c>
      <c r="G189" s="17" t="s">
        <v>4895</v>
      </c>
      <c r="H189" s="71" t="s">
        <v>4930</v>
      </c>
      <c r="I189" s="71" t="s">
        <v>4844</v>
      </c>
      <c r="J189" s="72" t="str">
        <f t="shared" si="2"/>
        <v>K14A</v>
      </c>
      <c r="K189" s="72">
        <f>VLOOKUP(B189,Sheet4!$A$1:$D$345,4,0)</f>
        <v>210000</v>
      </c>
    </row>
    <row r="190" spans="1:11" hidden="1">
      <c r="A190" s="17">
        <v>183</v>
      </c>
      <c r="B190" s="17" t="s">
        <v>1786</v>
      </c>
      <c r="C190" s="18" t="s">
        <v>1787</v>
      </c>
      <c r="D190" s="17" t="s">
        <v>1759</v>
      </c>
      <c r="E190" s="80">
        <v>180000</v>
      </c>
      <c r="F190" s="80">
        <v>180000</v>
      </c>
      <c r="G190" s="17" t="s">
        <v>4895</v>
      </c>
      <c r="I190" s="71" t="s">
        <v>4844</v>
      </c>
      <c r="J190" s="72" t="str">
        <f t="shared" si="2"/>
        <v>K14A</v>
      </c>
      <c r="K190" s="72">
        <f>VLOOKUP(B190,Sheet4!$A$1:$D$345,4,0)</f>
        <v>180000</v>
      </c>
    </row>
    <row r="191" spans="1:11" hidden="1">
      <c r="A191" s="17">
        <v>184</v>
      </c>
      <c r="B191" s="17" t="s">
        <v>1790</v>
      </c>
      <c r="C191" s="18" t="s">
        <v>5421</v>
      </c>
      <c r="D191" s="17" t="s">
        <v>1759</v>
      </c>
      <c r="E191" s="80">
        <v>180000</v>
      </c>
      <c r="F191" s="80">
        <v>150000</v>
      </c>
      <c r="G191" s="17" t="s">
        <v>4895</v>
      </c>
      <c r="H191" s="71" t="s">
        <v>4930</v>
      </c>
      <c r="I191" s="71" t="s">
        <v>4844</v>
      </c>
      <c r="J191" s="72" t="str">
        <f t="shared" si="2"/>
        <v>K14A</v>
      </c>
      <c r="K191" s="72">
        <f>VLOOKUP(B191,Sheet4!$A$1:$D$345,4,0)</f>
        <v>150000</v>
      </c>
    </row>
    <row r="192" spans="1:11" hidden="1">
      <c r="A192" s="17">
        <v>185</v>
      </c>
      <c r="B192" s="17" t="s">
        <v>1792</v>
      </c>
      <c r="C192" s="18" t="s">
        <v>5422</v>
      </c>
      <c r="D192" s="17" t="s">
        <v>1759</v>
      </c>
      <c r="E192" s="80">
        <v>240000</v>
      </c>
      <c r="F192" s="80">
        <v>210000</v>
      </c>
      <c r="G192" s="17" t="s">
        <v>4895</v>
      </c>
      <c r="H192" s="71" t="s">
        <v>4930</v>
      </c>
      <c r="I192" s="71" t="s">
        <v>4844</v>
      </c>
      <c r="J192" s="72" t="str">
        <f t="shared" si="2"/>
        <v>K14A</v>
      </c>
      <c r="K192" s="72">
        <f>VLOOKUP(B192,Sheet4!$A$1:$D$345,4,0)</f>
        <v>210000</v>
      </c>
    </row>
    <row r="193" spans="1:11" hidden="1">
      <c r="A193" s="17">
        <v>186</v>
      </c>
      <c r="B193" s="17" t="s">
        <v>1794</v>
      </c>
      <c r="C193" s="18" t="s">
        <v>1795</v>
      </c>
      <c r="D193" s="17" t="s">
        <v>1759</v>
      </c>
      <c r="E193" s="80">
        <v>150000</v>
      </c>
      <c r="F193" s="80">
        <v>150000</v>
      </c>
      <c r="G193" s="17" t="s">
        <v>4895</v>
      </c>
      <c r="I193" s="71" t="s">
        <v>4844</v>
      </c>
      <c r="J193" s="72" t="str">
        <f t="shared" si="2"/>
        <v>K14A</v>
      </c>
      <c r="K193" s="72">
        <f>VLOOKUP(B193,Sheet4!$A$1:$D$345,4,0)</f>
        <v>150000</v>
      </c>
    </row>
    <row r="194" spans="1:11" hidden="1">
      <c r="A194" s="17">
        <v>187</v>
      </c>
      <c r="B194" s="17" t="s">
        <v>1796</v>
      </c>
      <c r="C194" s="18" t="s">
        <v>1797</v>
      </c>
      <c r="D194" s="17" t="s">
        <v>1759</v>
      </c>
      <c r="E194" s="80">
        <v>330000</v>
      </c>
      <c r="F194" s="80">
        <v>330000</v>
      </c>
      <c r="G194" s="17" t="s">
        <v>4895</v>
      </c>
      <c r="I194" s="71" t="s">
        <v>4844</v>
      </c>
      <c r="J194" s="72" t="str">
        <f t="shared" si="2"/>
        <v>K14A</v>
      </c>
      <c r="K194" s="72">
        <f>VLOOKUP(B194,Sheet4!$A$1:$D$345,4,0)</f>
        <v>330000</v>
      </c>
    </row>
    <row r="195" spans="1:11" hidden="1">
      <c r="A195" s="17">
        <v>188</v>
      </c>
      <c r="B195" s="17" t="s">
        <v>1798</v>
      </c>
      <c r="C195" s="18" t="s">
        <v>5423</v>
      </c>
      <c r="D195" s="17" t="s">
        <v>1759</v>
      </c>
      <c r="E195" s="80">
        <v>60000</v>
      </c>
      <c r="F195" s="80">
        <v>60000</v>
      </c>
      <c r="G195" s="17" t="s">
        <v>4895</v>
      </c>
      <c r="H195" s="71" t="s">
        <v>4910</v>
      </c>
      <c r="I195" s="71" t="s">
        <v>4844</v>
      </c>
      <c r="J195" s="72" t="str">
        <f t="shared" si="2"/>
        <v>K14A</v>
      </c>
      <c r="K195" s="72">
        <f>VLOOKUP(B195,Sheet4!$A$1:$D$345,4,0)</f>
        <v>60000</v>
      </c>
    </row>
    <row r="196" spans="1:11" hidden="1">
      <c r="A196" s="17">
        <v>189</v>
      </c>
      <c r="B196" s="17" t="s">
        <v>1800</v>
      </c>
      <c r="C196" s="18" t="s">
        <v>5424</v>
      </c>
      <c r="D196" s="17" t="s">
        <v>1759</v>
      </c>
      <c r="E196" s="80">
        <v>300000</v>
      </c>
      <c r="F196" s="80">
        <v>210000</v>
      </c>
      <c r="G196" s="17" t="s">
        <v>4895</v>
      </c>
      <c r="H196" s="71" t="s">
        <v>5342</v>
      </c>
      <c r="I196" s="71" t="s">
        <v>4844</v>
      </c>
      <c r="J196" s="72" t="str">
        <f t="shared" si="2"/>
        <v>K14A</v>
      </c>
      <c r="K196" s="72">
        <f>VLOOKUP(B196,Sheet4!$A$1:$D$345,4,0)</f>
        <v>210000</v>
      </c>
    </row>
    <row r="197" spans="1:11" hidden="1">
      <c r="A197" s="17">
        <v>190</v>
      </c>
      <c r="B197" s="17" t="s">
        <v>1802</v>
      </c>
      <c r="C197" s="18" t="s">
        <v>5425</v>
      </c>
      <c r="D197" s="17" t="s">
        <v>1759</v>
      </c>
      <c r="E197" s="80">
        <v>90000</v>
      </c>
      <c r="F197" s="80">
        <v>90000</v>
      </c>
      <c r="G197" s="17" t="s">
        <v>4895</v>
      </c>
      <c r="H197" s="71" t="s">
        <v>4930</v>
      </c>
      <c r="I197" s="71" t="s">
        <v>4844</v>
      </c>
      <c r="J197" s="72" t="str">
        <f t="shared" si="2"/>
        <v>K14A</v>
      </c>
      <c r="K197" s="72">
        <f>VLOOKUP(B197,Sheet4!$A$1:$D$345,4,0)</f>
        <v>90000</v>
      </c>
    </row>
    <row r="198" spans="1:11" hidden="1">
      <c r="A198" s="17">
        <v>191</v>
      </c>
      <c r="B198" s="17" t="s">
        <v>1808</v>
      </c>
      <c r="C198" s="18" t="s">
        <v>5426</v>
      </c>
      <c r="D198" s="17" t="s">
        <v>1759</v>
      </c>
      <c r="E198" s="80">
        <v>30000</v>
      </c>
      <c r="F198" s="80">
        <v>30000</v>
      </c>
      <c r="G198" s="17" t="s">
        <v>4895</v>
      </c>
      <c r="H198" s="71" t="s">
        <v>4897</v>
      </c>
      <c r="I198" s="71" t="s">
        <v>4844</v>
      </c>
      <c r="J198" s="72" t="str">
        <f t="shared" si="2"/>
        <v>K14A</v>
      </c>
      <c r="K198" s="72">
        <f>VLOOKUP(B198,Sheet4!$A$1:$D$345,4,0)</f>
        <v>30000</v>
      </c>
    </row>
    <row r="199" spans="1:11" hidden="1">
      <c r="A199" s="17">
        <v>192</v>
      </c>
      <c r="B199" s="17" t="s">
        <v>1810</v>
      </c>
      <c r="C199" s="18" t="s">
        <v>5427</v>
      </c>
      <c r="D199" s="17" t="s">
        <v>1759</v>
      </c>
      <c r="E199" s="80">
        <v>90000</v>
      </c>
      <c r="F199" s="80">
        <v>90000</v>
      </c>
      <c r="G199" s="17" t="s">
        <v>4895</v>
      </c>
      <c r="H199" s="71" t="s">
        <v>4897</v>
      </c>
      <c r="I199" s="71" t="s">
        <v>4844</v>
      </c>
      <c r="J199" s="72" t="str">
        <f t="shared" si="2"/>
        <v>K14A</v>
      </c>
      <c r="K199" s="72">
        <f>VLOOKUP(B199,Sheet4!$A$1:$D$345,4,0)</f>
        <v>90000</v>
      </c>
    </row>
    <row r="200" spans="1:11" hidden="1">
      <c r="A200" s="17">
        <v>193</v>
      </c>
      <c r="B200" s="17" t="s">
        <v>1816</v>
      </c>
      <c r="C200" s="18" t="s">
        <v>5428</v>
      </c>
      <c r="D200" s="17" t="s">
        <v>1759</v>
      </c>
      <c r="E200" s="80">
        <v>30000</v>
      </c>
      <c r="F200" s="80">
        <v>30000</v>
      </c>
      <c r="G200" s="17" t="s">
        <v>4895</v>
      </c>
      <c r="H200" s="71" t="s">
        <v>4910</v>
      </c>
      <c r="I200" s="71" t="s">
        <v>4844</v>
      </c>
      <c r="J200" s="72" t="str">
        <f t="shared" si="2"/>
        <v>K14A</v>
      </c>
      <c r="K200" s="72">
        <f>VLOOKUP(B200,Sheet4!$A$1:$D$345,4,0)</f>
        <v>30000</v>
      </c>
    </row>
    <row r="201" spans="1:11" hidden="1">
      <c r="A201" s="17">
        <v>194</v>
      </c>
      <c r="B201" s="17" t="s">
        <v>1818</v>
      </c>
      <c r="C201" s="18" t="s">
        <v>5429</v>
      </c>
      <c r="D201" s="17" t="s">
        <v>1759</v>
      </c>
      <c r="E201" s="80">
        <v>120000</v>
      </c>
      <c r="F201" s="80">
        <v>120000</v>
      </c>
      <c r="G201" s="17" t="s">
        <v>4895</v>
      </c>
      <c r="H201" s="71" t="s">
        <v>4897</v>
      </c>
      <c r="I201" s="71" t="s">
        <v>4844</v>
      </c>
      <c r="J201" s="72" t="str">
        <f t="shared" ref="J201:J264" si="3">RIGHT(D201,4)</f>
        <v>K14A</v>
      </c>
      <c r="K201" s="72">
        <f>VLOOKUP(B201,Sheet4!$A$1:$D$345,4,0)</f>
        <v>120000</v>
      </c>
    </row>
    <row r="202" spans="1:11" hidden="1">
      <c r="A202" s="17">
        <v>195</v>
      </c>
      <c r="B202" s="17" t="s">
        <v>1825</v>
      </c>
      <c r="C202" s="18" t="s">
        <v>1826</v>
      </c>
      <c r="D202" s="17" t="s">
        <v>1824</v>
      </c>
      <c r="E202" s="80">
        <v>30000</v>
      </c>
      <c r="F202" s="80">
        <v>30000</v>
      </c>
      <c r="G202" s="17" t="s">
        <v>4895</v>
      </c>
      <c r="H202" s="71" t="s">
        <v>4944</v>
      </c>
      <c r="I202" s="71" t="s">
        <v>4844</v>
      </c>
      <c r="J202" s="72" t="str">
        <f t="shared" si="3"/>
        <v>K14B</v>
      </c>
      <c r="K202" s="72">
        <f>VLOOKUP(B202,Sheet4!$A$1:$D$345,4,0)</f>
        <v>30000</v>
      </c>
    </row>
    <row r="203" spans="1:11" hidden="1">
      <c r="A203" s="17">
        <v>196</v>
      </c>
      <c r="B203" s="17" t="s">
        <v>1831</v>
      </c>
      <c r="C203" s="18" t="s">
        <v>5430</v>
      </c>
      <c r="D203" s="17" t="s">
        <v>1824</v>
      </c>
      <c r="E203" s="80">
        <v>180000</v>
      </c>
      <c r="F203" s="80">
        <v>150000</v>
      </c>
      <c r="G203" s="17" t="s">
        <v>4895</v>
      </c>
      <c r="H203" s="71" t="s">
        <v>4897</v>
      </c>
      <c r="I203" s="71" t="s">
        <v>4844</v>
      </c>
      <c r="J203" s="72" t="str">
        <f t="shared" si="3"/>
        <v>K14B</v>
      </c>
      <c r="K203" s="72">
        <f>VLOOKUP(B203,Sheet4!$A$1:$D$345,4,0)</f>
        <v>150000</v>
      </c>
    </row>
    <row r="204" spans="1:11" hidden="1">
      <c r="A204" s="17">
        <v>197</v>
      </c>
      <c r="B204" s="17" t="s">
        <v>1837</v>
      </c>
      <c r="C204" s="18" t="s">
        <v>1838</v>
      </c>
      <c r="D204" s="17" t="s">
        <v>1824</v>
      </c>
      <c r="E204" s="80">
        <v>90000</v>
      </c>
      <c r="F204" s="80">
        <v>90000</v>
      </c>
      <c r="G204" s="17" t="s">
        <v>4895</v>
      </c>
      <c r="H204" s="71" t="s">
        <v>4910</v>
      </c>
      <c r="I204" s="71" t="s">
        <v>4844</v>
      </c>
      <c r="J204" s="72" t="str">
        <f t="shared" si="3"/>
        <v>K14B</v>
      </c>
      <c r="K204" s="72">
        <f>VLOOKUP(B204,Sheet4!$A$1:$D$345,4,0)</f>
        <v>90000</v>
      </c>
    </row>
    <row r="205" spans="1:11" hidden="1">
      <c r="A205" s="17">
        <v>198</v>
      </c>
      <c r="B205" s="17" t="s">
        <v>1839</v>
      </c>
      <c r="C205" s="18" t="s">
        <v>1840</v>
      </c>
      <c r="D205" s="17" t="s">
        <v>1824</v>
      </c>
      <c r="E205" s="80">
        <v>180000</v>
      </c>
      <c r="F205" s="80">
        <v>180000</v>
      </c>
      <c r="G205" s="17" t="s">
        <v>4895</v>
      </c>
      <c r="H205" s="71" t="s">
        <v>4944</v>
      </c>
      <c r="I205" s="71" t="s">
        <v>4844</v>
      </c>
      <c r="J205" s="72" t="str">
        <f t="shared" si="3"/>
        <v>K14B</v>
      </c>
      <c r="K205" s="72">
        <f>VLOOKUP(B205,Sheet4!$A$1:$D$345,4,0)</f>
        <v>180000</v>
      </c>
    </row>
    <row r="206" spans="1:11" hidden="1">
      <c r="A206" s="17">
        <v>199</v>
      </c>
      <c r="B206" s="17" t="s">
        <v>1841</v>
      </c>
      <c r="C206" s="18" t="s">
        <v>1842</v>
      </c>
      <c r="D206" s="17" t="s">
        <v>1824</v>
      </c>
      <c r="E206" s="80">
        <v>180000</v>
      </c>
      <c r="F206" s="80">
        <v>150000</v>
      </c>
      <c r="G206" s="17" t="s">
        <v>4895</v>
      </c>
      <c r="H206" s="71" t="s">
        <v>4910</v>
      </c>
      <c r="I206" s="71" t="s">
        <v>4844</v>
      </c>
      <c r="J206" s="72" t="str">
        <f t="shared" si="3"/>
        <v>K14B</v>
      </c>
      <c r="K206" s="72">
        <f>VLOOKUP(B206,Sheet4!$A$1:$D$345,4,0)</f>
        <v>150000</v>
      </c>
    </row>
    <row r="207" spans="1:11" hidden="1">
      <c r="A207" s="17">
        <v>200</v>
      </c>
      <c r="B207" s="17" t="s">
        <v>1843</v>
      </c>
      <c r="C207" s="18" t="s">
        <v>5431</v>
      </c>
      <c r="D207" s="17" t="s">
        <v>1824</v>
      </c>
      <c r="E207" s="80">
        <v>120000</v>
      </c>
      <c r="F207" s="80">
        <v>120000</v>
      </c>
      <c r="G207" s="17" t="s">
        <v>4895</v>
      </c>
      <c r="H207" s="71" t="s">
        <v>4930</v>
      </c>
      <c r="I207" s="71" t="s">
        <v>4844</v>
      </c>
      <c r="J207" s="72" t="str">
        <f t="shared" si="3"/>
        <v>K14B</v>
      </c>
      <c r="K207" s="72">
        <f>VLOOKUP(B207,Sheet4!$A$1:$D$345,4,0)</f>
        <v>120000</v>
      </c>
    </row>
    <row r="208" spans="1:11" hidden="1">
      <c r="A208" s="17">
        <v>201</v>
      </c>
      <c r="B208" s="17" t="s">
        <v>1847</v>
      </c>
      <c r="C208" s="18" t="s">
        <v>1471</v>
      </c>
      <c r="D208" s="17" t="s">
        <v>1824</v>
      </c>
      <c r="E208" s="80">
        <v>90000</v>
      </c>
      <c r="F208" s="80">
        <v>90000</v>
      </c>
      <c r="G208" s="17" t="s">
        <v>4895</v>
      </c>
      <c r="H208" s="71" t="s">
        <v>5304</v>
      </c>
      <c r="I208" s="71" t="s">
        <v>4844</v>
      </c>
      <c r="J208" s="72" t="str">
        <f t="shared" si="3"/>
        <v>K14B</v>
      </c>
      <c r="K208" s="72">
        <f>VLOOKUP(B208,Sheet4!$A$1:$D$345,4,0)</f>
        <v>90000</v>
      </c>
    </row>
    <row r="209" spans="1:11" hidden="1">
      <c r="A209" s="17">
        <v>202</v>
      </c>
      <c r="B209" s="17" t="s">
        <v>1849</v>
      </c>
      <c r="C209" s="18" t="s">
        <v>1850</v>
      </c>
      <c r="D209" s="17" t="s">
        <v>1824</v>
      </c>
      <c r="E209" s="80">
        <v>150000</v>
      </c>
      <c r="F209" s="80">
        <v>150000</v>
      </c>
      <c r="G209" s="17" t="s">
        <v>4895</v>
      </c>
      <c r="I209" s="71" t="s">
        <v>4844</v>
      </c>
      <c r="J209" s="72" t="str">
        <f t="shared" si="3"/>
        <v>K14B</v>
      </c>
      <c r="K209" s="72">
        <f>VLOOKUP(B209,Sheet4!$A$1:$D$345,4,0)</f>
        <v>150000</v>
      </c>
    </row>
    <row r="210" spans="1:11" hidden="1">
      <c r="A210" s="17">
        <v>203</v>
      </c>
      <c r="B210" s="17" t="s">
        <v>1851</v>
      </c>
      <c r="C210" s="18" t="s">
        <v>5432</v>
      </c>
      <c r="D210" s="17" t="s">
        <v>1824</v>
      </c>
      <c r="E210" s="80">
        <v>120000</v>
      </c>
      <c r="F210" s="80">
        <v>120000</v>
      </c>
      <c r="G210" s="17" t="s">
        <v>4895</v>
      </c>
      <c r="H210" s="71" t="s">
        <v>4910</v>
      </c>
      <c r="I210" s="71" t="s">
        <v>4844</v>
      </c>
      <c r="J210" s="72" t="str">
        <f t="shared" si="3"/>
        <v>K14B</v>
      </c>
      <c r="K210" s="72">
        <f>VLOOKUP(B210,Sheet4!$A$1:$D$345,4,0)</f>
        <v>120000</v>
      </c>
    </row>
    <row r="211" spans="1:11" hidden="1">
      <c r="A211" s="17">
        <v>204</v>
      </c>
      <c r="B211" s="17" t="s">
        <v>1853</v>
      </c>
      <c r="C211" s="18" t="s">
        <v>1854</v>
      </c>
      <c r="D211" s="17" t="s">
        <v>1824</v>
      </c>
      <c r="E211" s="80">
        <v>120000</v>
      </c>
      <c r="F211" s="80">
        <v>120000</v>
      </c>
      <c r="G211" s="17" t="s">
        <v>4895</v>
      </c>
      <c r="H211" s="71" t="s">
        <v>4910</v>
      </c>
      <c r="I211" s="71" t="s">
        <v>4844</v>
      </c>
      <c r="J211" s="72" t="str">
        <f t="shared" si="3"/>
        <v>K14B</v>
      </c>
      <c r="K211" s="72">
        <f>VLOOKUP(B211,Sheet4!$A$1:$D$345,4,0)</f>
        <v>120000</v>
      </c>
    </row>
    <row r="212" spans="1:11" hidden="1">
      <c r="A212" s="17">
        <v>205</v>
      </c>
      <c r="B212" s="17" t="s">
        <v>1865</v>
      </c>
      <c r="C212" s="18" t="s">
        <v>1866</v>
      </c>
      <c r="D212" s="17" t="s">
        <v>1824</v>
      </c>
      <c r="E212" s="80">
        <v>300000</v>
      </c>
      <c r="F212" s="80">
        <v>300000</v>
      </c>
      <c r="G212" s="17" t="s">
        <v>4895</v>
      </c>
      <c r="H212" s="71" t="s">
        <v>4910</v>
      </c>
      <c r="I212" s="71" t="s">
        <v>4844</v>
      </c>
      <c r="J212" s="72" t="str">
        <f t="shared" si="3"/>
        <v>K14B</v>
      </c>
      <c r="K212" s="72">
        <f>VLOOKUP(B212,Sheet4!$A$1:$D$345,4,0)</f>
        <v>300000</v>
      </c>
    </row>
    <row r="213" spans="1:11" hidden="1">
      <c r="A213" s="17">
        <v>206</v>
      </c>
      <c r="B213" s="17" t="s">
        <v>3080</v>
      </c>
      <c r="C213" s="18" t="s">
        <v>5433</v>
      </c>
      <c r="D213" s="17" t="s">
        <v>3071</v>
      </c>
      <c r="E213" s="80">
        <v>90000</v>
      </c>
      <c r="F213" s="80">
        <v>90000</v>
      </c>
      <c r="G213" s="17" t="s">
        <v>4895</v>
      </c>
      <c r="I213" s="71" t="s">
        <v>4847</v>
      </c>
      <c r="J213" s="72" t="str">
        <f t="shared" si="3"/>
        <v xml:space="preserve"> K14</v>
      </c>
      <c r="K213" s="72">
        <f>VLOOKUP(B213,Sheet4!$A$1:$D$345,4,0)</f>
        <v>90000</v>
      </c>
    </row>
    <row r="214" spans="1:11" hidden="1">
      <c r="A214" s="17">
        <v>207</v>
      </c>
      <c r="B214" s="17" t="s">
        <v>2026</v>
      </c>
      <c r="C214" s="18" t="s">
        <v>368</v>
      </c>
      <c r="D214" s="17" t="s">
        <v>2010</v>
      </c>
      <c r="E214" s="80">
        <v>60000</v>
      </c>
      <c r="F214" s="80">
        <v>60000</v>
      </c>
      <c r="G214" s="17" t="s">
        <v>4895</v>
      </c>
      <c r="I214" s="71" t="s">
        <v>4847</v>
      </c>
      <c r="J214" s="72" t="str">
        <f t="shared" si="3"/>
        <v>K14A</v>
      </c>
      <c r="K214" s="72">
        <f>VLOOKUP(B214,Sheet4!$A$1:$D$345,4,0)</f>
        <v>60000</v>
      </c>
    </row>
    <row r="215" spans="1:11" hidden="1">
      <c r="A215" s="17">
        <v>208</v>
      </c>
      <c r="B215" s="17" t="s">
        <v>2108</v>
      </c>
      <c r="C215" s="18" t="s">
        <v>5434</v>
      </c>
      <c r="D215" s="17" t="s">
        <v>2091</v>
      </c>
      <c r="E215" s="80">
        <v>120000</v>
      </c>
      <c r="F215" s="80">
        <v>120000</v>
      </c>
      <c r="G215" s="17" t="s">
        <v>4895</v>
      </c>
      <c r="H215" s="71" t="s">
        <v>4910</v>
      </c>
      <c r="I215" s="71" t="s">
        <v>4847</v>
      </c>
      <c r="J215" s="72" t="str">
        <f t="shared" si="3"/>
        <v>K14B</v>
      </c>
      <c r="K215" s="72">
        <f>VLOOKUP(B215,Sheet4!$A$1:$D$345,4,0)</f>
        <v>120000</v>
      </c>
    </row>
    <row r="216" spans="1:11" hidden="1">
      <c r="A216" s="17">
        <v>209</v>
      </c>
      <c r="B216" s="17" t="s">
        <v>2112</v>
      </c>
      <c r="C216" s="18" t="s">
        <v>5435</v>
      </c>
      <c r="D216" s="17" t="s">
        <v>2091</v>
      </c>
      <c r="E216" s="80">
        <v>180000</v>
      </c>
      <c r="F216" s="80">
        <v>180000</v>
      </c>
      <c r="G216" s="17" t="s">
        <v>4895</v>
      </c>
      <c r="H216" s="71" t="s">
        <v>4925</v>
      </c>
      <c r="I216" s="71" t="s">
        <v>4847</v>
      </c>
      <c r="J216" s="72" t="str">
        <f t="shared" si="3"/>
        <v>K14B</v>
      </c>
      <c r="K216" s="72">
        <f>VLOOKUP(B216,Sheet4!$A$1:$D$345,4,0)</f>
        <v>180000</v>
      </c>
    </row>
    <row r="217" spans="1:11" hidden="1">
      <c r="A217" s="17">
        <v>210</v>
      </c>
      <c r="B217" s="17" t="s">
        <v>2129</v>
      </c>
      <c r="C217" s="18" t="s">
        <v>5436</v>
      </c>
      <c r="D217" s="17" t="s">
        <v>2091</v>
      </c>
      <c r="E217" s="80">
        <v>90000</v>
      </c>
      <c r="F217" s="80">
        <v>90000</v>
      </c>
      <c r="G217" s="17" t="s">
        <v>4895</v>
      </c>
      <c r="H217" s="71" t="s">
        <v>4910</v>
      </c>
      <c r="I217" s="71" t="s">
        <v>4847</v>
      </c>
      <c r="J217" s="72" t="str">
        <f t="shared" si="3"/>
        <v>K14B</v>
      </c>
      <c r="K217" s="72">
        <f>VLOOKUP(B217,Sheet4!$A$1:$D$345,4,0)</f>
        <v>90000</v>
      </c>
    </row>
    <row r="218" spans="1:11" hidden="1">
      <c r="A218" s="17">
        <v>211</v>
      </c>
      <c r="B218" s="17" t="s">
        <v>2153</v>
      </c>
      <c r="C218" s="18" t="s">
        <v>5437</v>
      </c>
      <c r="D218" s="17" t="s">
        <v>2091</v>
      </c>
      <c r="E218" s="80">
        <v>120000</v>
      </c>
      <c r="F218" s="80">
        <v>120000</v>
      </c>
      <c r="G218" s="17" t="s">
        <v>4895</v>
      </c>
      <c r="H218" s="71" t="s">
        <v>4910</v>
      </c>
      <c r="I218" s="71" t="s">
        <v>4847</v>
      </c>
      <c r="J218" s="72" t="str">
        <f t="shared" si="3"/>
        <v>K14B</v>
      </c>
      <c r="K218" s="72">
        <f>VLOOKUP(B218,Sheet4!$A$1:$D$345,4,0)</f>
        <v>120000</v>
      </c>
    </row>
    <row r="219" spans="1:11" hidden="1">
      <c r="A219" s="17">
        <v>212</v>
      </c>
      <c r="B219" s="17" t="s">
        <v>2170</v>
      </c>
      <c r="C219" s="18" t="s">
        <v>5438</v>
      </c>
      <c r="D219" s="17" t="s">
        <v>2091</v>
      </c>
      <c r="E219" s="80">
        <v>180000</v>
      </c>
      <c r="F219" s="80">
        <v>180000</v>
      </c>
      <c r="G219" s="17" t="s">
        <v>4895</v>
      </c>
      <c r="H219" s="71" t="s">
        <v>4910</v>
      </c>
      <c r="I219" s="71" t="s">
        <v>4847</v>
      </c>
      <c r="J219" s="72" t="str">
        <f t="shared" si="3"/>
        <v>K14B</v>
      </c>
      <c r="K219" s="72">
        <f>VLOOKUP(B219,Sheet4!$A$1:$D$345,4,0)</f>
        <v>180000</v>
      </c>
    </row>
    <row r="220" spans="1:11" hidden="1">
      <c r="A220" s="17">
        <v>213</v>
      </c>
      <c r="B220" s="17" t="s">
        <v>2179</v>
      </c>
      <c r="C220" s="18" t="s">
        <v>1247</v>
      </c>
      <c r="D220" s="17" t="s">
        <v>2174</v>
      </c>
      <c r="E220" s="80">
        <v>60000</v>
      </c>
      <c r="F220" s="80">
        <v>60000</v>
      </c>
      <c r="G220" s="17" t="s">
        <v>4895</v>
      </c>
      <c r="H220" s="71" t="s">
        <v>4925</v>
      </c>
      <c r="I220" s="71" t="s">
        <v>4847</v>
      </c>
      <c r="J220" s="72" t="str">
        <f t="shared" si="3"/>
        <v>K14C</v>
      </c>
      <c r="K220" s="72">
        <f>VLOOKUP(B220,Sheet4!$A$1:$D$345,4,0)</f>
        <v>60000</v>
      </c>
    </row>
    <row r="221" spans="1:11">
      <c r="A221" s="17">
        <v>214</v>
      </c>
      <c r="B221" s="17" t="s">
        <v>5439</v>
      </c>
      <c r="C221" s="18" t="s">
        <v>1251</v>
      </c>
      <c r="D221" s="17" t="s">
        <v>2174</v>
      </c>
      <c r="E221" s="80">
        <v>120000</v>
      </c>
      <c r="F221" s="127">
        <v>120000</v>
      </c>
      <c r="G221" s="17" t="s">
        <v>4895</v>
      </c>
      <c r="H221" s="71" t="s">
        <v>4944</v>
      </c>
      <c r="I221" s="71" t="s">
        <v>4847</v>
      </c>
      <c r="J221" s="72" t="str">
        <f t="shared" si="3"/>
        <v>K14C</v>
      </c>
    </row>
    <row r="222" spans="1:11" hidden="1">
      <c r="A222" s="17">
        <v>215</v>
      </c>
      <c r="B222" s="17" t="s">
        <v>2187</v>
      </c>
      <c r="C222" s="18" t="s">
        <v>5440</v>
      </c>
      <c r="D222" s="17" t="s">
        <v>2174</v>
      </c>
      <c r="E222" s="80">
        <v>120000</v>
      </c>
      <c r="F222" s="80">
        <v>120000</v>
      </c>
      <c r="G222" s="17" t="s">
        <v>4895</v>
      </c>
      <c r="H222" s="71" t="s">
        <v>4910</v>
      </c>
      <c r="I222" s="71" t="s">
        <v>4847</v>
      </c>
      <c r="J222" s="72" t="str">
        <f t="shared" si="3"/>
        <v>K14C</v>
      </c>
      <c r="K222" s="72">
        <f>VLOOKUP(B222,Sheet4!$A$1:$D$345,4,0)</f>
        <v>120000</v>
      </c>
    </row>
    <row r="223" spans="1:11" hidden="1">
      <c r="A223" s="17">
        <v>216</v>
      </c>
      <c r="B223" s="17" t="s">
        <v>2199</v>
      </c>
      <c r="C223" s="18" t="s">
        <v>5441</v>
      </c>
      <c r="D223" s="17" t="s">
        <v>2174</v>
      </c>
      <c r="E223" s="80">
        <v>30000</v>
      </c>
      <c r="F223" s="80">
        <v>30000</v>
      </c>
      <c r="G223" s="17" t="s">
        <v>4895</v>
      </c>
      <c r="H223" s="71" t="s">
        <v>4910</v>
      </c>
      <c r="I223" s="71" t="s">
        <v>4847</v>
      </c>
      <c r="J223" s="72" t="str">
        <f t="shared" si="3"/>
        <v>K14C</v>
      </c>
      <c r="K223" s="72">
        <f>VLOOKUP(B223,Sheet4!$A$1:$D$345,4,0)</f>
        <v>30000</v>
      </c>
    </row>
    <row r="224" spans="1:11" hidden="1">
      <c r="A224" s="17">
        <v>217</v>
      </c>
      <c r="B224" s="17" t="s">
        <v>2204</v>
      </c>
      <c r="C224" s="18" t="s">
        <v>5442</v>
      </c>
      <c r="D224" s="17" t="s">
        <v>2174</v>
      </c>
      <c r="E224" s="80">
        <v>30000</v>
      </c>
      <c r="F224" s="80">
        <v>30000</v>
      </c>
      <c r="G224" s="17" t="s">
        <v>4895</v>
      </c>
      <c r="H224" s="71" t="s">
        <v>4910</v>
      </c>
      <c r="I224" s="71" t="s">
        <v>4847</v>
      </c>
      <c r="J224" s="72" t="str">
        <f t="shared" si="3"/>
        <v>K14C</v>
      </c>
      <c r="K224" s="72">
        <f>VLOOKUP(B224,Sheet4!$A$1:$D$345,4,0)</f>
        <v>30000</v>
      </c>
    </row>
    <row r="225" spans="1:11" hidden="1">
      <c r="A225" s="17">
        <v>218</v>
      </c>
      <c r="B225" s="17" t="s">
        <v>2206</v>
      </c>
      <c r="C225" s="18" t="s">
        <v>2207</v>
      </c>
      <c r="D225" s="17" t="s">
        <v>2174</v>
      </c>
      <c r="E225" s="80">
        <v>90000</v>
      </c>
      <c r="F225" s="80">
        <v>90000</v>
      </c>
      <c r="G225" s="17" t="s">
        <v>4895</v>
      </c>
      <c r="H225" s="71" t="s">
        <v>4910</v>
      </c>
      <c r="I225" s="71" t="s">
        <v>4847</v>
      </c>
      <c r="J225" s="72" t="str">
        <f t="shared" si="3"/>
        <v>K14C</v>
      </c>
      <c r="K225" s="72">
        <f>VLOOKUP(B225,Sheet4!$A$1:$D$345,4,0)</f>
        <v>90000</v>
      </c>
    </row>
    <row r="226" spans="1:11" hidden="1">
      <c r="A226" s="17">
        <v>219</v>
      </c>
      <c r="B226" s="17" t="s">
        <v>2210</v>
      </c>
      <c r="C226" s="18" t="s">
        <v>5443</v>
      </c>
      <c r="D226" s="17" t="s">
        <v>2174</v>
      </c>
      <c r="E226" s="80">
        <v>120000</v>
      </c>
      <c r="F226" s="80">
        <v>120000</v>
      </c>
      <c r="G226" s="17" t="s">
        <v>4895</v>
      </c>
      <c r="H226" s="71" t="s">
        <v>4910</v>
      </c>
      <c r="I226" s="71" t="s">
        <v>4847</v>
      </c>
      <c r="J226" s="72" t="str">
        <f t="shared" si="3"/>
        <v>K14C</v>
      </c>
      <c r="K226" s="72">
        <f>VLOOKUP(B226,Sheet4!$A$1:$D$345,4,0)</f>
        <v>120000</v>
      </c>
    </row>
    <row r="227" spans="1:11" hidden="1">
      <c r="A227" s="17">
        <v>220</v>
      </c>
      <c r="B227" s="17" t="s">
        <v>2212</v>
      </c>
      <c r="C227" s="18" t="s">
        <v>2213</v>
      </c>
      <c r="D227" s="17" t="s">
        <v>2174</v>
      </c>
      <c r="E227" s="80">
        <v>30000</v>
      </c>
      <c r="F227" s="80">
        <v>30000</v>
      </c>
      <c r="G227" s="17" t="s">
        <v>4895</v>
      </c>
      <c r="I227" s="71" t="s">
        <v>4847</v>
      </c>
      <c r="J227" s="72" t="str">
        <f t="shared" si="3"/>
        <v>K14C</v>
      </c>
      <c r="K227" s="72">
        <f>VLOOKUP(B227,Sheet4!$A$1:$D$345,4,0)</f>
        <v>30000</v>
      </c>
    </row>
    <row r="228" spans="1:11" hidden="1">
      <c r="A228" s="17">
        <v>221</v>
      </c>
      <c r="B228" s="17" t="s">
        <v>2223</v>
      </c>
      <c r="C228" s="18" t="s">
        <v>5444</v>
      </c>
      <c r="D228" s="17" t="s">
        <v>2220</v>
      </c>
      <c r="E228" s="80">
        <v>150000</v>
      </c>
      <c r="F228" s="80">
        <v>150000</v>
      </c>
      <c r="G228" s="17" t="s">
        <v>4895</v>
      </c>
      <c r="H228" s="71" t="s">
        <v>4910</v>
      </c>
      <c r="I228" s="71" t="s">
        <v>4847</v>
      </c>
      <c r="J228" s="72" t="str">
        <f t="shared" si="3"/>
        <v>K14D</v>
      </c>
      <c r="K228" s="72">
        <f>VLOOKUP(B228,Sheet4!$A$1:$D$345,4,0)</f>
        <v>150000</v>
      </c>
    </row>
    <row r="229" spans="1:11" hidden="1">
      <c r="A229" s="17">
        <v>222</v>
      </c>
      <c r="B229" s="17" t="s">
        <v>2225</v>
      </c>
      <c r="C229" s="18" t="s">
        <v>5445</v>
      </c>
      <c r="D229" s="17" t="s">
        <v>2220</v>
      </c>
      <c r="E229" s="80">
        <v>120000</v>
      </c>
      <c r="F229" s="80">
        <v>120000</v>
      </c>
      <c r="G229" s="17" t="s">
        <v>4895</v>
      </c>
      <c r="H229" s="71" t="s">
        <v>4910</v>
      </c>
      <c r="I229" s="71" t="s">
        <v>4847</v>
      </c>
      <c r="J229" s="72" t="str">
        <f t="shared" si="3"/>
        <v>K14D</v>
      </c>
      <c r="K229" s="72">
        <f>VLOOKUP(B229,Sheet4!$A$1:$D$345,4,0)</f>
        <v>120000</v>
      </c>
    </row>
    <row r="230" spans="1:11" hidden="1">
      <c r="A230" s="17">
        <v>223</v>
      </c>
      <c r="B230" s="17" t="s">
        <v>2227</v>
      </c>
      <c r="C230" s="18" t="s">
        <v>5446</v>
      </c>
      <c r="D230" s="17" t="s">
        <v>2220</v>
      </c>
      <c r="E230" s="80">
        <v>150000</v>
      </c>
      <c r="F230" s="80">
        <v>150000</v>
      </c>
      <c r="G230" s="17" t="s">
        <v>4895</v>
      </c>
      <c r="H230" s="71" t="s">
        <v>4910</v>
      </c>
      <c r="I230" s="71" t="s">
        <v>4847</v>
      </c>
      <c r="J230" s="72" t="str">
        <f t="shared" si="3"/>
        <v>K14D</v>
      </c>
      <c r="K230" s="72">
        <f>VLOOKUP(B230,Sheet4!$A$1:$D$345,4,0)</f>
        <v>150000</v>
      </c>
    </row>
    <row r="231" spans="1:11" hidden="1">
      <c r="A231" s="17">
        <v>224</v>
      </c>
      <c r="B231" s="17" t="s">
        <v>2230</v>
      </c>
      <c r="C231" s="18" t="s">
        <v>5447</v>
      </c>
      <c r="D231" s="17" t="s">
        <v>2220</v>
      </c>
      <c r="E231" s="80">
        <v>150000</v>
      </c>
      <c r="F231" s="80">
        <v>150000</v>
      </c>
      <c r="G231" s="17" t="s">
        <v>4895</v>
      </c>
      <c r="H231" s="71" t="s">
        <v>4910</v>
      </c>
      <c r="I231" s="71" t="s">
        <v>4847</v>
      </c>
      <c r="J231" s="72" t="str">
        <f t="shared" si="3"/>
        <v>K14D</v>
      </c>
      <c r="K231" s="72">
        <f>VLOOKUP(B231,Sheet4!$A$1:$D$345,4,0)</f>
        <v>150000</v>
      </c>
    </row>
    <row r="232" spans="1:11" hidden="1">
      <c r="A232" s="17">
        <v>225</v>
      </c>
      <c r="B232" s="17" t="s">
        <v>2232</v>
      </c>
      <c r="C232" s="18" t="s">
        <v>920</v>
      </c>
      <c r="D232" s="17" t="s">
        <v>2220</v>
      </c>
      <c r="E232" s="80">
        <v>150000</v>
      </c>
      <c r="F232" s="80">
        <v>150000</v>
      </c>
      <c r="G232" s="17" t="s">
        <v>4895</v>
      </c>
      <c r="H232" s="71" t="s">
        <v>4910</v>
      </c>
      <c r="I232" s="71" t="s">
        <v>4847</v>
      </c>
      <c r="J232" s="72" t="str">
        <f t="shared" si="3"/>
        <v>K14D</v>
      </c>
      <c r="K232" s="72">
        <f>VLOOKUP(B232,Sheet4!$A$1:$D$345,4,0)</f>
        <v>150000</v>
      </c>
    </row>
    <row r="233" spans="1:11" hidden="1">
      <c r="A233" s="17">
        <v>226</v>
      </c>
      <c r="B233" s="17" t="s">
        <v>2236</v>
      </c>
      <c r="C233" s="18" t="s">
        <v>2237</v>
      </c>
      <c r="D233" s="17" t="s">
        <v>2220</v>
      </c>
      <c r="E233" s="80">
        <v>90000</v>
      </c>
      <c r="F233" s="80">
        <v>90000</v>
      </c>
      <c r="G233" s="17" t="s">
        <v>4895</v>
      </c>
      <c r="I233" s="71" t="s">
        <v>4847</v>
      </c>
      <c r="J233" s="72" t="str">
        <f t="shared" si="3"/>
        <v>K14D</v>
      </c>
      <c r="K233" s="72">
        <f>VLOOKUP(B233,Sheet4!$A$1:$D$345,4,0)</f>
        <v>90000</v>
      </c>
    </row>
    <row r="234" spans="1:11" hidden="1">
      <c r="A234" s="17">
        <v>227</v>
      </c>
      <c r="B234" s="17" t="s">
        <v>2242</v>
      </c>
      <c r="C234" s="18" t="s">
        <v>5448</v>
      </c>
      <c r="D234" s="17" t="s">
        <v>2220</v>
      </c>
      <c r="E234" s="80">
        <v>150000</v>
      </c>
      <c r="F234" s="80">
        <v>150000</v>
      </c>
      <c r="G234" s="17" t="s">
        <v>4895</v>
      </c>
      <c r="H234" s="71" t="s">
        <v>4910</v>
      </c>
      <c r="I234" s="71" t="s">
        <v>4847</v>
      </c>
      <c r="J234" s="72" t="str">
        <f t="shared" si="3"/>
        <v>K14D</v>
      </c>
      <c r="K234" s="72">
        <f>VLOOKUP(B234,Sheet4!$A$1:$D$345,4,0)</f>
        <v>150000</v>
      </c>
    </row>
    <row r="235" spans="1:11" hidden="1">
      <c r="A235" s="17">
        <v>228</v>
      </c>
      <c r="B235" s="17" t="s">
        <v>2244</v>
      </c>
      <c r="C235" s="18" t="s">
        <v>5449</v>
      </c>
      <c r="D235" s="17" t="s">
        <v>2220</v>
      </c>
      <c r="E235" s="80">
        <v>150000</v>
      </c>
      <c r="F235" s="80">
        <v>150000</v>
      </c>
      <c r="G235" s="17" t="s">
        <v>4895</v>
      </c>
      <c r="H235" s="71" t="s">
        <v>4910</v>
      </c>
      <c r="I235" s="71" t="s">
        <v>4847</v>
      </c>
      <c r="J235" s="72" t="str">
        <f t="shared" si="3"/>
        <v>K14D</v>
      </c>
      <c r="K235" s="72">
        <f>VLOOKUP(B235,Sheet4!$A$1:$D$345,4,0)</f>
        <v>150000</v>
      </c>
    </row>
    <row r="236" spans="1:11" hidden="1">
      <c r="A236" s="17">
        <v>229</v>
      </c>
      <c r="B236" s="17" t="s">
        <v>2245</v>
      </c>
      <c r="C236" s="18" t="s">
        <v>5450</v>
      </c>
      <c r="D236" s="17" t="s">
        <v>2220</v>
      </c>
      <c r="E236" s="80">
        <v>90000</v>
      </c>
      <c r="F236" s="80">
        <v>90000</v>
      </c>
      <c r="G236" s="17" t="s">
        <v>4895</v>
      </c>
      <c r="H236" s="71" t="s">
        <v>4925</v>
      </c>
      <c r="I236" s="71" t="s">
        <v>4847</v>
      </c>
      <c r="J236" s="72" t="str">
        <f t="shared" si="3"/>
        <v>K14D</v>
      </c>
      <c r="K236" s="72">
        <f>VLOOKUP(B236,Sheet4!$A$1:$D$345,4,0)</f>
        <v>90000</v>
      </c>
    </row>
    <row r="237" spans="1:11" hidden="1">
      <c r="A237" s="17">
        <v>230</v>
      </c>
      <c r="B237" s="17" t="s">
        <v>2247</v>
      </c>
      <c r="C237" s="18" t="s">
        <v>5451</v>
      </c>
      <c r="D237" s="17" t="s">
        <v>2220</v>
      </c>
      <c r="E237" s="80">
        <v>30000</v>
      </c>
      <c r="F237" s="80">
        <v>30000</v>
      </c>
      <c r="G237" s="17" t="s">
        <v>4895</v>
      </c>
      <c r="H237" s="71" t="s">
        <v>4925</v>
      </c>
      <c r="I237" s="71" t="s">
        <v>4847</v>
      </c>
      <c r="J237" s="72" t="str">
        <f t="shared" si="3"/>
        <v>K14D</v>
      </c>
      <c r="K237" s="72">
        <f>VLOOKUP(B237,Sheet4!$A$1:$D$345,4,0)</f>
        <v>30000</v>
      </c>
    </row>
    <row r="238" spans="1:11" hidden="1">
      <c r="A238" s="17">
        <v>231</v>
      </c>
      <c r="B238" s="17" t="s">
        <v>2249</v>
      </c>
      <c r="C238" s="18" t="s">
        <v>5452</v>
      </c>
      <c r="D238" s="17" t="s">
        <v>2220</v>
      </c>
      <c r="E238" s="80">
        <v>180000</v>
      </c>
      <c r="F238" s="80">
        <v>180000</v>
      </c>
      <c r="G238" s="17" t="s">
        <v>4895</v>
      </c>
      <c r="H238" s="71" t="s">
        <v>4910</v>
      </c>
      <c r="I238" s="71" t="s">
        <v>4847</v>
      </c>
      <c r="J238" s="72" t="str">
        <f t="shared" si="3"/>
        <v>K14D</v>
      </c>
      <c r="K238" s="72">
        <f>VLOOKUP(B238,Sheet4!$A$1:$D$345,4,0)</f>
        <v>180000</v>
      </c>
    </row>
    <row r="239" spans="1:11" hidden="1">
      <c r="A239" s="17">
        <v>232</v>
      </c>
      <c r="B239" s="17" t="s">
        <v>2251</v>
      </c>
      <c r="C239" s="18" t="s">
        <v>2252</v>
      </c>
      <c r="D239" s="17" t="s">
        <v>2220</v>
      </c>
      <c r="E239" s="80">
        <v>60000</v>
      </c>
      <c r="F239" s="80">
        <v>60000</v>
      </c>
      <c r="G239" s="17" t="s">
        <v>4895</v>
      </c>
      <c r="I239" s="71" t="s">
        <v>4847</v>
      </c>
      <c r="J239" s="72" t="str">
        <f t="shared" si="3"/>
        <v>K14D</v>
      </c>
      <c r="K239" s="72">
        <f>VLOOKUP(B239,Sheet4!$A$1:$D$345,4,0)</f>
        <v>60000</v>
      </c>
    </row>
    <row r="240" spans="1:11" hidden="1">
      <c r="A240" s="17">
        <v>233</v>
      </c>
      <c r="B240" s="17" t="s">
        <v>2257</v>
      </c>
      <c r="C240" s="18" t="s">
        <v>3377</v>
      </c>
      <c r="D240" s="17" t="s">
        <v>2220</v>
      </c>
      <c r="E240" s="80">
        <v>60000</v>
      </c>
      <c r="F240" s="80">
        <v>60000</v>
      </c>
      <c r="G240" s="17" t="s">
        <v>4895</v>
      </c>
      <c r="H240" s="71" t="s">
        <v>4910</v>
      </c>
      <c r="I240" s="71" t="s">
        <v>4847</v>
      </c>
      <c r="J240" s="72" t="str">
        <f t="shared" si="3"/>
        <v>K14D</v>
      </c>
      <c r="K240" s="72">
        <f>VLOOKUP(B240,Sheet4!$A$1:$D$345,4,0)</f>
        <v>60000</v>
      </c>
    </row>
    <row r="241" spans="1:11" hidden="1">
      <c r="A241" s="17">
        <v>234</v>
      </c>
      <c r="B241" s="17" t="s">
        <v>2260</v>
      </c>
      <c r="C241" s="18" t="s">
        <v>5453</v>
      </c>
      <c r="D241" s="17" t="s">
        <v>2220</v>
      </c>
      <c r="E241" s="80">
        <v>180000</v>
      </c>
      <c r="F241" s="80">
        <v>180000</v>
      </c>
      <c r="G241" s="17" t="s">
        <v>4895</v>
      </c>
      <c r="H241" s="71" t="s">
        <v>4925</v>
      </c>
      <c r="I241" s="71" t="s">
        <v>4847</v>
      </c>
      <c r="J241" s="72" t="str">
        <f t="shared" si="3"/>
        <v>K14D</v>
      </c>
      <c r="K241" s="72">
        <f>VLOOKUP(B241,Sheet4!$A$1:$D$345,4,0)</f>
        <v>180000</v>
      </c>
    </row>
    <row r="242" spans="1:11" hidden="1">
      <c r="A242" s="17">
        <v>235</v>
      </c>
      <c r="B242" s="17" t="s">
        <v>2262</v>
      </c>
      <c r="C242" s="18" t="s">
        <v>5454</v>
      </c>
      <c r="D242" s="17" t="s">
        <v>2220</v>
      </c>
      <c r="E242" s="80">
        <v>120000</v>
      </c>
      <c r="F242" s="80">
        <v>120000</v>
      </c>
      <c r="G242" s="17" t="s">
        <v>4895</v>
      </c>
      <c r="H242" s="71" t="s">
        <v>4910</v>
      </c>
      <c r="I242" s="71" t="s">
        <v>4847</v>
      </c>
      <c r="J242" s="72" t="str">
        <f t="shared" si="3"/>
        <v>K14D</v>
      </c>
      <c r="K242" s="72">
        <f>VLOOKUP(B242,Sheet4!$A$1:$D$345,4,0)</f>
        <v>120000</v>
      </c>
    </row>
    <row r="243" spans="1:11" hidden="1">
      <c r="A243" s="17">
        <v>236</v>
      </c>
      <c r="B243" s="17" t="s">
        <v>2270</v>
      </c>
      <c r="C243" s="18" t="s">
        <v>2271</v>
      </c>
      <c r="D243" s="17" t="s">
        <v>2220</v>
      </c>
      <c r="E243" s="80">
        <v>120000</v>
      </c>
      <c r="F243" s="80">
        <v>120000</v>
      </c>
      <c r="G243" s="17" t="s">
        <v>4895</v>
      </c>
      <c r="H243" s="71" t="s">
        <v>4925</v>
      </c>
      <c r="I243" s="71" t="s">
        <v>4847</v>
      </c>
      <c r="J243" s="72" t="str">
        <f t="shared" si="3"/>
        <v>K14D</v>
      </c>
      <c r="K243" s="72">
        <f>VLOOKUP(B243,Sheet4!$A$1:$D$345,4,0)</f>
        <v>120000</v>
      </c>
    </row>
    <row r="244" spans="1:11" hidden="1">
      <c r="A244" s="17">
        <v>237</v>
      </c>
      <c r="B244" s="17" t="s">
        <v>2272</v>
      </c>
      <c r="C244" s="18" t="s">
        <v>5455</v>
      </c>
      <c r="D244" s="17" t="s">
        <v>2220</v>
      </c>
      <c r="E244" s="80">
        <v>120000</v>
      </c>
      <c r="F244" s="80">
        <v>120000</v>
      </c>
      <c r="G244" s="17" t="s">
        <v>4895</v>
      </c>
      <c r="H244" s="71" t="s">
        <v>4910</v>
      </c>
      <c r="I244" s="71" t="s">
        <v>4847</v>
      </c>
      <c r="J244" s="72" t="str">
        <f t="shared" si="3"/>
        <v>K14D</v>
      </c>
      <c r="K244" s="72">
        <f>VLOOKUP(B244,Sheet4!$A$1:$D$345,4,0)</f>
        <v>120000</v>
      </c>
    </row>
    <row r="245" spans="1:11" hidden="1">
      <c r="A245" s="17">
        <v>238</v>
      </c>
      <c r="B245" s="17" t="s">
        <v>2282</v>
      </c>
      <c r="C245" s="18" t="s">
        <v>5456</v>
      </c>
      <c r="D245" s="17" t="s">
        <v>2220</v>
      </c>
      <c r="E245" s="80">
        <v>360000</v>
      </c>
      <c r="F245" s="80">
        <v>330000</v>
      </c>
      <c r="G245" s="17" t="s">
        <v>4895</v>
      </c>
      <c r="H245" s="71" t="s">
        <v>4910</v>
      </c>
      <c r="I245" s="71" t="s">
        <v>4847</v>
      </c>
      <c r="J245" s="72" t="str">
        <f t="shared" si="3"/>
        <v>K14D</v>
      </c>
      <c r="K245" s="72">
        <f>VLOOKUP(B245,Sheet4!$A$1:$D$345,4,0)</f>
        <v>330000</v>
      </c>
    </row>
    <row r="246" spans="1:11" hidden="1">
      <c r="A246" s="17">
        <v>239</v>
      </c>
      <c r="B246" s="17" t="s">
        <v>2284</v>
      </c>
      <c r="C246" s="18" t="s">
        <v>2285</v>
      </c>
      <c r="D246" s="17" t="s">
        <v>2220</v>
      </c>
      <c r="E246" s="80">
        <v>180000</v>
      </c>
      <c r="F246" s="80">
        <v>180000</v>
      </c>
      <c r="G246" s="17" t="s">
        <v>4895</v>
      </c>
      <c r="H246" s="71" t="s">
        <v>4910</v>
      </c>
      <c r="I246" s="71" t="s">
        <v>4847</v>
      </c>
      <c r="J246" s="72" t="str">
        <f t="shared" si="3"/>
        <v>K14D</v>
      </c>
      <c r="K246" s="72">
        <f>VLOOKUP(B246,Sheet4!$A$1:$D$345,4,0)</f>
        <v>180000</v>
      </c>
    </row>
    <row r="247" spans="1:11" hidden="1">
      <c r="A247" s="17">
        <v>240</v>
      </c>
      <c r="B247" s="17" t="s">
        <v>1888</v>
      </c>
      <c r="C247" s="18" t="s">
        <v>5457</v>
      </c>
      <c r="D247" s="17" t="s">
        <v>1869</v>
      </c>
      <c r="E247" s="80">
        <v>180000</v>
      </c>
      <c r="F247" s="80">
        <v>180000</v>
      </c>
      <c r="G247" s="17" t="s">
        <v>4895</v>
      </c>
      <c r="H247" s="71" t="s">
        <v>4910</v>
      </c>
      <c r="I247" s="71" t="s">
        <v>4847</v>
      </c>
      <c r="J247" s="72" t="str">
        <f t="shared" si="3"/>
        <v>K14E</v>
      </c>
      <c r="K247" s="72">
        <f>VLOOKUP(B247,Sheet4!$A$1:$D$345,4,0)</f>
        <v>180000</v>
      </c>
    </row>
    <row r="248" spans="1:11" hidden="1">
      <c r="A248" s="17">
        <v>241</v>
      </c>
      <c r="B248" s="17" t="s">
        <v>1904</v>
      </c>
      <c r="C248" s="18" t="s">
        <v>654</v>
      </c>
      <c r="D248" s="17" t="s">
        <v>1869</v>
      </c>
      <c r="E248" s="80">
        <v>270000</v>
      </c>
      <c r="F248" s="80">
        <v>240000</v>
      </c>
      <c r="G248" s="17" t="s">
        <v>4895</v>
      </c>
      <c r="H248" s="71" t="s">
        <v>4910</v>
      </c>
      <c r="I248" s="71" t="s">
        <v>4847</v>
      </c>
      <c r="J248" s="72" t="str">
        <f t="shared" si="3"/>
        <v>K14E</v>
      </c>
      <c r="K248" s="72">
        <f>VLOOKUP(B248,Sheet4!$A$1:$D$345,4,0)</f>
        <v>240000</v>
      </c>
    </row>
    <row r="249" spans="1:11" hidden="1">
      <c r="A249" s="17">
        <v>242</v>
      </c>
      <c r="B249" s="17" t="s">
        <v>1915</v>
      </c>
      <c r="C249" s="18" t="s">
        <v>1457</v>
      </c>
      <c r="D249" s="17" t="s">
        <v>1869</v>
      </c>
      <c r="E249" s="80">
        <v>210000</v>
      </c>
      <c r="F249" s="80">
        <v>120000</v>
      </c>
      <c r="G249" s="17" t="s">
        <v>4895</v>
      </c>
      <c r="H249" s="71" t="s">
        <v>4925</v>
      </c>
      <c r="I249" s="71" t="s">
        <v>4847</v>
      </c>
      <c r="J249" s="72" t="str">
        <f t="shared" si="3"/>
        <v>K14E</v>
      </c>
      <c r="K249" s="72">
        <f>VLOOKUP(B249,Sheet4!$A$1:$D$345,4,0)</f>
        <v>120000</v>
      </c>
    </row>
    <row r="250" spans="1:11" hidden="1">
      <c r="A250" s="17">
        <v>243</v>
      </c>
      <c r="B250" s="17" t="s">
        <v>1921</v>
      </c>
      <c r="C250" s="18" t="s">
        <v>5458</v>
      </c>
      <c r="D250" s="17" t="s">
        <v>1869</v>
      </c>
      <c r="E250" s="80">
        <v>90000</v>
      </c>
      <c r="F250" s="80">
        <v>90000</v>
      </c>
      <c r="G250" s="17" t="s">
        <v>4895</v>
      </c>
      <c r="H250" s="71" t="s">
        <v>4910</v>
      </c>
      <c r="I250" s="71" t="s">
        <v>4847</v>
      </c>
      <c r="J250" s="72" t="str">
        <f t="shared" si="3"/>
        <v>K14E</v>
      </c>
      <c r="K250" s="72">
        <f>VLOOKUP(B250,Sheet4!$A$1:$D$345,4,0)</f>
        <v>90000</v>
      </c>
    </row>
    <row r="251" spans="1:11" hidden="1">
      <c r="A251" s="17">
        <v>244</v>
      </c>
      <c r="B251" s="17" t="s">
        <v>1923</v>
      </c>
      <c r="C251" s="18" t="s">
        <v>1924</v>
      </c>
      <c r="D251" s="17" t="s">
        <v>1869</v>
      </c>
      <c r="E251" s="80">
        <v>210000</v>
      </c>
      <c r="F251" s="80">
        <v>210000</v>
      </c>
      <c r="G251" s="17" t="s">
        <v>4895</v>
      </c>
      <c r="I251" s="71" t="s">
        <v>4847</v>
      </c>
      <c r="J251" s="72" t="str">
        <f t="shared" si="3"/>
        <v>K14E</v>
      </c>
      <c r="K251" s="72">
        <f>VLOOKUP(B251,Sheet4!$A$1:$D$345,4,0)</f>
        <v>210000</v>
      </c>
    </row>
    <row r="252" spans="1:11" hidden="1">
      <c r="A252" s="17">
        <v>245</v>
      </c>
      <c r="B252" s="17" t="s">
        <v>1925</v>
      </c>
      <c r="C252" s="18" t="s">
        <v>1477</v>
      </c>
      <c r="D252" s="17" t="s">
        <v>1869</v>
      </c>
      <c r="E252" s="80">
        <v>120000</v>
      </c>
      <c r="F252" s="80">
        <v>120000</v>
      </c>
      <c r="G252" s="17" t="s">
        <v>4895</v>
      </c>
      <c r="H252" s="71" t="s">
        <v>4908</v>
      </c>
      <c r="I252" s="71" t="s">
        <v>4847</v>
      </c>
      <c r="J252" s="72" t="str">
        <f t="shared" si="3"/>
        <v>K14E</v>
      </c>
      <c r="K252" s="72">
        <f>VLOOKUP(B252,Sheet4!$A$1:$D$345,4,0)</f>
        <v>120000</v>
      </c>
    </row>
    <row r="253" spans="1:11" hidden="1">
      <c r="A253" s="17">
        <v>246</v>
      </c>
      <c r="B253" s="17" t="s">
        <v>1926</v>
      </c>
      <c r="C253" s="18" t="s">
        <v>1927</v>
      </c>
      <c r="D253" s="17" t="s">
        <v>1869</v>
      </c>
      <c r="E253" s="80">
        <v>30000</v>
      </c>
      <c r="F253" s="80">
        <v>30000</v>
      </c>
      <c r="G253" s="17" t="s">
        <v>4895</v>
      </c>
      <c r="I253" s="71" t="s">
        <v>4847</v>
      </c>
      <c r="J253" s="72" t="str">
        <f t="shared" si="3"/>
        <v>K14E</v>
      </c>
      <c r="K253" s="72">
        <f>VLOOKUP(B253,Sheet4!$A$1:$D$345,4,0)</f>
        <v>30000</v>
      </c>
    </row>
    <row r="254" spans="1:11" hidden="1">
      <c r="A254" s="17">
        <v>247</v>
      </c>
      <c r="B254" s="17" t="s">
        <v>1936</v>
      </c>
      <c r="C254" s="18" t="s">
        <v>1937</v>
      </c>
      <c r="D254" s="17" t="s">
        <v>1869</v>
      </c>
      <c r="E254" s="80">
        <v>120000</v>
      </c>
      <c r="F254" s="80">
        <v>120000</v>
      </c>
      <c r="G254" s="17" t="s">
        <v>4895</v>
      </c>
      <c r="I254" s="71" t="s">
        <v>4847</v>
      </c>
      <c r="J254" s="72" t="str">
        <f t="shared" si="3"/>
        <v>K14E</v>
      </c>
      <c r="K254" s="72">
        <f>VLOOKUP(B254,Sheet4!$A$1:$D$345,4,0)</f>
        <v>120000</v>
      </c>
    </row>
    <row r="255" spans="1:11" hidden="1">
      <c r="A255" s="17">
        <v>248</v>
      </c>
      <c r="B255" s="17" t="s">
        <v>1950</v>
      </c>
      <c r="C255" s="18" t="s">
        <v>1951</v>
      </c>
      <c r="D255" s="17" t="s">
        <v>1869</v>
      </c>
      <c r="E255" s="80">
        <v>300000</v>
      </c>
      <c r="F255" s="80">
        <v>300000</v>
      </c>
      <c r="G255" s="17" t="s">
        <v>4895</v>
      </c>
      <c r="H255" s="71" t="s">
        <v>5459</v>
      </c>
      <c r="I255" s="71" t="s">
        <v>4847</v>
      </c>
      <c r="J255" s="72" t="str">
        <f t="shared" si="3"/>
        <v>K14E</v>
      </c>
      <c r="K255" s="72">
        <f>VLOOKUP(B255,Sheet4!$A$1:$D$345,4,0)</f>
        <v>300000</v>
      </c>
    </row>
    <row r="256" spans="1:11" hidden="1">
      <c r="A256" s="17">
        <v>249</v>
      </c>
      <c r="B256" s="17" t="s">
        <v>1958</v>
      </c>
      <c r="C256" s="18" t="s">
        <v>1959</v>
      </c>
      <c r="D256" s="17" t="s">
        <v>1869</v>
      </c>
      <c r="E256" s="80">
        <v>270000</v>
      </c>
      <c r="F256" s="80">
        <v>270000</v>
      </c>
      <c r="G256" s="17" t="s">
        <v>4895</v>
      </c>
      <c r="I256" s="71" t="s">
        <v>4847</v>
      </c>
      <c r="J256" s="72" t="str">
        <f t="shared" si="3"/>
        <v>K14E</v>
      </c>
      <c r="K256" s="72">
        <f>VLOOKUP(B256,Sheet4!$A$1:$D$345,4,0)</f>
        <v>270000</v>
      </c>
    </row>
    <row r="257" spans="1:11" hidden="1">
      <c r="A257" s="17">
        <v>250</v>
      </c>
      <c r="B257" s="17" t="s">
        <v>1968</v>
      </c>
      <c r="C257" s="18" t="s">
        <v>1969</v>
      </c>
      <c r="D257" s="17" t="s">
        <v>1869</v>
      </c>
      <c r="E257" s="80">
        <v>180000</v>
      </c>
      <c r="F257" s="80">
        <v>180000</v>
      </c>
      <c r="G257" s="17" t="s">
        <v>4895</v>
      </c>
      <c r="I257" s="71" t="s">
        <v>4847</v>
      </c>
      <c r="J257" s="72" t="str">
        <f t="shared" si="3"/>
        <v>K14E</v>
      </c>
      <c r="K257" s="72">
        <f>VLOOKUP(B257,Sheet4!$A$1:$D$345,4,0)</f>
        <v>180000</v>
      </c>
    </row>
    <row r="258" spans="1:11" hidden="1">
      <c r="A258" s="17">
        <v>251</v>
      </c>
      <c r="B258" s="17" t="s">
        <v>1985</v>
      </c>
      <c r="C258" s="18" t="s">
        <v>5460</v>
      </c>
      <c r="D258" s="17" t="s">
        <v>1869</v>
      </c>
      <c r="E258" s="80">
        <v>210000</v>
      </c>
      <c r="F258" s="80">
        <v>210000</v>
      </c>
      <c r="G258" s="17" t="s">
        <v>4895</v>
      </c>
      <c r="H258" s="71" t="s">
        <v>4910</v>
      </c>
      <c r="I258" s="71" t="s">
        <v>4847</v>
      </c>
      <c r="J258" s="72" t="str">
        <f t="shared" si="3"/>
        <v>K14E</v>
      </c>
      <c r="K258" s="72">
        <f>VLOOKUP(B258,Sheet4!$A$1:$D$345,4,0)</f>
        <v>210000</v>
      </c>
    </row>
    <row r="259" spans="1:11">
      <c r="A259" s="17">
        <v>252</v>
      </c>
      <c r="B259" s="17" t="s">
        <v>5461</v>
      </c>
      <c r="C259" s="18" t="s">
        <v>5462</v>
      </c>
      <c r="D259" s="17" t="s">
        <v>1995</v>
      </c>
      <c r="E259" s="80">
        <v>120000</v>
      </c>
      <c r="F259" s="127">
        <v>120000</v>
      </c>
      <c r="G259" s="17" t="s">
        <v>4895</v>
      </c>
      <c r="H259" s="71" t="s">
        <v>4910</v>
      </c>
      <c r="I259" s="71" t="s">
        <v>4847</v>
      </c>
      <c r="J259" s="72" t="str">
        <f t="shared" si="3"/>
        <v>K14G</v>
      </c>
    </row>
    <row r="260" spans="1:11">
      <c r="A260" s="17">
        <v>253</v>
      </c>
      <c r="B260" s="17" t="s">
        <v>5463</v>
      </c>
      <c r="C260" s="18" t="s">
        <v>5464</v>
      </c>
      <c r="D260" s="17" t="s">
        <v>1995</v>
      </c>
      <c r="E260" s="80">
        <v>120000</v>
      </c>
      <c r="F260" s="127">
        <v>120000</v>
      </c>
      <c r="G260" s="17" t="s">
        <v>4895</v>
      </c>
      <c r="H260" s="71" t="s">
        <v>4908</v>
      </c>
      <c r="I260" s="71" t="s">
        <v>4847</v>
      </c>
      <c r="J260" s="72" t="str">
        <f t="shared" si="3"/>
        <v>K14G</v>
      </c>
    </row>
    <row r="261" spans="1:11">
      <c r="A261" s="17">
        <v>254</v>
      </c>
      <c r="B261" s="17" t="s">
        <v>5465</v>
      </c>
      <c r="C261" s="18" t="s">
        <v>2375</v>
      </c>
      <c r="D261" s="17" t="s">
        <v>1995</v>
      </c>
      <c r="E261" s="80">
        <v>60000</v>
      </c>
      <c r="F261" s="127">
        <v>60000</v>
      </c>
      <c r="G261" s="17" t="s">
        <v>4895</v>
      </c>
      <c r="I261" s="71" t="s">
        <v>4847</v>
      </c>
      <c r="J261" s="72" t="str">
        <f t="shared" si="3"/>
        <v>K14G</v>
      </c>
    </row>
    <row r="262" spans="1:11">
      <c r="A262" s="17">
        <v>255</v>
      </c>
      <c r="B262" s="17" t="s">
        <v>5466</v>
      </c>
      <c r="C262" s="18" t="s">
        <v>5467</v>
      </c>
      <c r="D262" s="17" t="s">
        <v>1995</v>
      </c>
      <c r="E262" s="80">
        <v>90000</v>
      </c>
      <c r="F262" s="127">
        <v>90000</v>
      </c>
      <c r="G262" s="17" t="s">
        <v>4895</v>
      </c>
      <c r="I262" s="71" t="s">
        <v>4847</v>
      </c>
      <c r="J262" s="72" t="str">
        <f t="shared" si="3"/>
        <v>K14G</v>
      </c>
    </row>
    <row r="263" spans="1:11" hidden="1">
      <c r="A263" s="17">
        <v>256</v>
      </c>
      <c r="B263" s="17" t="s">
        <v>2006</v>
      </c>
      <c r="C263" s="18" t="s">
        <v>5468</v>
      </c>
      <c r="D263" s="17" t="s">
        <v>1995</v>
      </c>
      <c r="E263" s="80">
        <v>120000</v>
      </c>
      <c r="F263" s="80">
        <v>120000</v>
      </c>
      <c r="G263" s="17" t="s">
        <v>4895</v>
      </c>
      <c r="H263" s="71" t="s">
        <v>4910</v>
      </c>
      <c r="I263" s="71" t="s">
        <v>4847</v>
      </c>
      <c r="J263" s="72" t="str">
        <f t="shared" si="3"/>
        <v>K14G</v>
      </c>
      <c r="K263" s="72">
        <f>VLOOKUP(B263,Sheet4!$A$1:$D$345,4,0)</f>
        <v>120000</v>
      </c>
    </row>
    <row r="264" spans="1:11">
      <c r="A264" s="17">
        <v>257</v>
      </c>
      <c r="B264" s="17" t="s">
        <v>5469</v>
      </c>
      <c r="C264" s="18" t="s">
        <v>5470</v>
      </c>
      <c r="D264" s="17" t="s">
        <v>2320</v>
      </c>
      <c r="E264" s="80">
        <v>60000</v>
      </c>
      <c r="F264" s="127">
        <v>60000</v>
      </c>
      <c r="G264" s="17" t="s">
        <v>4895</v>
      </c>
      <c r="H264" s="71" t="s">
        <v>4925</v>
      </c>
      <c r="I264" s="71" t="s">
        <v>4840</v>
      </c>
      <c r="J264" s="72" t="str">
        <f t="shared" si="3"/>
        <v>K14A</v>
      </c>
    </row>
    <row r="265" spans="1:11" hidden="1">
      <c r="A265" s="17">
        <v>258</v>
      </c>
      <c r="B265" s="17" t="s">
        <v>2323</v>
      </c>
      <c r="C265" s="18" t="s">
        <v>5471</v>
      </c>
      <c r="D265" s="17" t="s">
        <v>2320</v>
      </c>
      <c r="E265" s="80">
        <v>210000</v>
      </c>
      <c r="F265" s="80">
        <v>210000</v>
      </c>
      <c r="G265" s="17" t="s">
        <v>4895</v>
      </c>
      <c r="H265" s="71" t="s">
        <v>4930</v>
      </c>
      <c r="I265" s="71" t="s">
        <v>4840</v>
      </c>
      <c r="J265" s="72" t="str">
        <f t="shared" ref="J265:J328" si="4">RIGHT(D265,4)</f>
        <v>K14A</v>
      </c>
      <c r="K265" s="72">
        <f>VLOOKUP(B265,Sheet4!$A$1:$D$345,4,0)</f>
        <v>210000</v>
      </c>
    </row>
    <row r="266" spans="1:11" hidden="1">
      <c r="A266" s="17">
        <v>259</v>
      </c>
      <c r="B266" s="17" t="s">
        <v>2292</v>
      </c>
      <c r="C266" s="18" t="s">
        <v>2293</v>
      </c>
      <c r="D266" s="17" t="s">
        <v>2288</v>
      </c>
      <c r="E266" s="80">
        <v>60000</v>
      </c>
      <c r="F266" s="80">
        <v>60000</v>
      </c>
      <c r="G266" s="17" t="s">
        <v>4895</v>
      </c>
      <c r="H266" s="71" t="s">
        <v>4908</v>
      </c>
      <c r="I266" s="71" t="s">
        <v>4840</v>
      </c>
      <c r="J266" s="72" t="str">
        <f t="shared" si="4"/>
        <v>K14B</v>
      </c>
      <c r="K266" s="72">
        <f>VLOOKUP(B266,Sheet4!$A$1:$D$345,4,0)</f>
        <v>60000</v>
      </c>
    </row>
    <row r="267" spans="1:11" ht="25.5" hidden="1">
      <c r="A267" s="17">
        <v>260</v>
      </c>
      <c r="B267" s="17" t="s">
        <v>2296</v>
      </c>
      <c r="C267" s="18" t="s">
        <v>2297</v>
      </c>
      <c r="D267" s="17" t="s">
        <v>2288</v>
      </c>
      <c r="E267" s="80">
        <v>60000</v>
      </c>
      <c r="F267" s="80">
        <v>60000</v>
      </c>
      <c r="G267" s="17" t="s">
        <v>4895</v>
      </c>
      <c r="H267" s="71" t="s">
        <v>4910</v>
      </c>
      <c r="I267" s="71" t="s">
        <v>4840</v>
      </c>
      <c r="J267" s="72" t="str">
        <f t="shared" si="4"/>
        <v>K14B</v>
      </c>
      <c r="K267" s="72">
        <f>VLOOKUP(B267,Sheet4!$A$1:$D$345,4,0)</f>
        <v>60000</v>
      </c>
    </row>
    <row r="268" spans="1:11">
      <c r="A268" s="17">
        <v>261</v>
      </c>
      <c r="B268" s="17" t="s">
        <v>5472</v>
      </c>
      <c r="C268" s="18" t="s">
        <v>5473</v>
      </c>
      <c r="D268" s="17" t="s">
        <v>2288</v>
      </c>
      <c r="E268" s="80">
        <v>120000</v>
      </c>
      <c r="F268" s="127">
        <v>120000</v>
      </c>
      <c r="G268" s="17" t="s">
        <v>4895</v>
      </c>
      <c r="H268" s="71" t="s">
        <v>4910</v>
      </c>
      <c r="I268" s="71" t="s">
        <v>4840</v>
      </c>
      <c r="J268" s="72" t="str">
        <f t="shared" si="4"/>
        <v>K14B</v>
      </c>
    </row>
    <row r="269" spans="1:11" hidden="1">
      <c r="A269" s="17">
        <v>262</v>
      </c>
      <c r="B269" s="17" t="s">
        <v>2298</v>
      </c>
      <c r="C269" s="18" t="s">
        <v>2299</v>
      </c>
      <c r="D269" s="17" t="s">
        <v>2288</v>
      </c>
      <c r="E269" s="80">
        <v>210000</v>
      </c>
      <c r="F269" s="80">
        <v>210000</v>
      </c>
      <c r="G269" s="17" t="s">
        <v>4895</v>
      </c>
      <c r="H269" s="71" t="s">
        <v>4910</v>
      </c>
      <c r="I269" s="71" t="s">
        <v>4840</v>
      </c>
      <c r="J269" s="72" t="str">
        <f t="shared" si="4"/>
        <v>K14B</v>
      </c>
      <c r="K269" s="72">
        <f>VLOOKUP(B269,Sheet4!$A$1:$D$345,4,0)</f>
        <v>210000</v>
      </c>
    </row>
    <row r="270" spans="1:11" hidden="1">
      <c r="A270" s="17">
        <v>263</v>
      </c>
      <c r="B270" s="17" t="s">
        <v>2302</v>
      </c>
      <c r="C270" s="18" t="s">
        <v>5474</v>
      </c>
      <c r="D270" s="17" t="s">
        <v>2288</v>
      </c>
      <c r="E270" s="80">
        <v>120000</v>
      </c>
      <c r="F270" s="80">
        <v>120000</v>
      </c>
      <c r="G270" s="17" t="s">
        <v>4895</v>
      </c>
      <c r="H270" s="71" t="s">
        <v>4930</v>
      </c>
      <c r="I270" s="71" t="s">
        <v>4840</v>
      </c>
      <c r="J270" s="72" t="str">
        <f t="shared" si="4"/>
        <v>K14B</v>
      </c>
      <c r="K270" s="72">
        <f>VLOOKUP(B270,Sheet4!$A$1:$D$345,4,0)</f>
        <v>120000</v>
      </c>
    </row>
    <row r="271" spans="1:11">
      <c r="A271" s="17">
        <v>264</v>
      </c>
      <c r="B271" s="17" t="s">
        <v>5475</v>
      </c>
      <c r="C271" s="18" t="s">
        <v>5476</v>
      </c>
      <c r="D271" s="17" t="s">
        <v>2288</v>
      </c>
      <c r="E271" s="80">
        <v>300000</v>
      </c>
      <c r="F271" s="127">
        <v>240000</v>
      </c>
      <c r="G271" s="17" t="s">
        <v>4895</v>
      </c>
      <c r="H271" s="71" t="s">
        <v>4944</v>
      </c>
      <c r="I271" s="71" t="s">
        <v>4840</v>
      </c>
      <c r="J271" s="72" t="str">
        <f t="shared" si="4"/>
        <v>K14B</v>
      </c>
    </row>
    <row r="272" spans="1:11" hidden="1">
      <c r="A272" s="17">
        <v>265</v>
      </c>
      <c r="B272" s="17" t="s">
        <v>2306</v>
      </c>
      <c r="C272" s="18" t="s">
        <v>5477</v>
      </c>
      <c r="D272" s="17" t="s">
        <v>2288</v>
      </c>
      <c r="E272" s="80">
        <v>180000</v>
      </c>
      <c r="F272" s="80">
        <v>180000</v>
      </c>
      <c r="G272" s="17" t="s">
        <v>4895</v>
      </c>
      <c r="H272" s="71" t="s">
        <v>4910</v>
      </c>
      <c r="I272" s="71" t="s">
        <v>4840</v>
      </c>
      <c r="J272" s="72" t="str">
        <f t="shared" si="4"/>
        <v>K14B</v>
      </c>
      <c r="K272" s="72">
        <f>VLOOKUP(B272,Sheet4!$A$1:$D$345,4,0)</f>
        <v>180000</v>
      </c>
    </row>
    <row r="273" spans="1:11" hidden="1">
      <c r="A273" s="17">
        <v>266</v>
      </c>
      <c r="B273" s="17" t="s">
        <v>2316</v>
      </c>
      <c r="C273" s="18" t="s">
        <v>5478</v>
      </c>
      <c r="D273" s="17" t="s">
        <v>2288</v>
      </c>
      <c r="E273" s="80">
        <v>180000</v>
      </c>
      <c r="F273" s="80">
        <v>180000</v>
      </c>
      <c r="G273" s="17" t="s">
        <v>4895</v>
      </c>
      <c r="H273" s="71" t="s">
        <v>4910</v>
      </c>
      <c r="I273" s="71" t="s">
        <v>4840</v>
      </c>
      <c r="J273" s="72" t="str">
        <f t="shared" si="4"/>
        <v>K14B</v>
      </c>
      <c r="K273" s="72">
        <f>VLOOKUP(B273,Sheet4!$A$1:$D$345,4,0)</f>
        <v>180000</v>
      </c>
    </row>
    <row r="274" spans="1:11" hidden="1">
      <c r="A274" s="17">
        <v>267</v>
      </c>
      <c r="B274" s="17" t="s">
        <v>2339</v>
      </c>
      <c r="C274" s="18" t="s">
        <v>406</v>
      </c>
      <c r="D274" s="17" t="s">
        <v>2338</v>
      </c>
      <c r="E274" s="80">
        <v>180000</v>
      </c>
      <c r="F274" s="80">
        <v>180000</v>
      </c>
      <c r="G274" s="17" t="s">
        <v>4895</v>
      </c>
      <c r="H274" s="71" t="s">
        <v>4930</v>
      </c>
      <c r="I274" s="71" t="s">
        <v>4947</v>
      </c>
      <c r="J274" s="72" t="str">
        <f t="shared" si="4"/>
        <v>K14A</v>
      </c>
      <c r="K274" s="72">
        <f>VLOOKUP(B274,Sheet4!$A$1:$D$345,4,0)</f>
        <v>180000</v>
      </c>
    </row>
    <row r="275" spans="1:11" hidden="1">
      <c r="A275" s="17">
        <v>268</v>
      </c>
      <c r="B275" s="17" t="s">
        <v>2342</v>
      </c>
      <c r="C275" s="18" t="s">
        <v>5479</v>
      </c>
      <c r="D275" s="17" t="s">
        <v>2338</v>
      </c>
      <c r="E275" s="80">
        <v>120000</v>
      </c>
      <c r="F275" s="80">
        <v>120000</v>
      </c>
      <c r="G275" s="17" t="s">
        <v>4895</v>
      </c>
      <c r="H275" s="71" t="s">
        <v>4930</v>
      </c>
      <c r="I275" s="71" t="s">
        <v>4947</v>
      </c>
      <c r="J275" s="72" t="str">
        <f t="shared" si="4"/>
        <v>K14A</v>
      </c>
      <c r="K275" s="72">
        <f>VLOOKUP(B275,Sheet4!$A$1:$D$345,4,0)</f>
        <v>120000</v>
      </c>
    </row>
    <row r="276" spans="1:11" hidden="1">
      <c r="A276" s="17">
        <v>269</v>
      </c>
      <c r="B276" s="17" t="s">
        <v>2344</v>
      </c>
      <c r="C276" s="18" t="s">
        <v>5480</v>
      </c>
      <c r="D276" s="17" t="s">
        <v>2338</v>
      </c>
      <c r="E276" s="80">
        <v>120000</v>
      </c>
      <c r="F276" s="80">
        <v>120000</v>
      </c>
      <c r="G276" s="17" t="s">
        <v>4895</v>
      </c>
      <c r="H276" s="71" t="s">
        <v>4897</v>
      </c>
      <c r="I276" s="71" t="s">
        <v>4947</v>
      </c>
      <c r="J276" s="72" t="str">
        <f t="shared" si="4"/>
        <v>K14A</v>
      </c>
      <c r="K276" s="72">
        <f>VLOOKUP(B276,Sheet4!$A$1:$D$345,4,0)</f>
        <v>120000</v>
      </c>
    </row>
    <row r="277" spans="1:11" hidden="1">
      <c r="A277" s="17">
        <v>270</v>
      </c>
      <c r="B277" s="17" t="s">
        <v>2348</v>
      </c>
      <c r="C277" s="18" t="s">
        <v>2349</v>
      </c>
      <c r="D277" s="17" t="s">
        <v>2338</v>
      </c>
      <c r="E277" s="80">
        <v>30000</v>
      </c>
      <c r="F277" s="80">
        <v>30000</v>
      </c>
      <c r="G277" s="17" t="s">
        <v>4895</v>
      </c>
      <c r="I277" s="71" t="s">
        <v>4947</v>
      </c>
      <c r="J277" s="72" t="str">
        <f t="shared" si="4"/>
        <v>K14A</v>
      </c>
      <c r="K277" s="72">
        <f>VLOOKUP(B277,Sheet4!$A$1:$D$345,4,0)</f>
        <v>30000</v>
      </c>
    </row>
    <row r="278" spans="1:11" hidden="1">
      <c r="A278" s="17">
        <v>271</v>
      </c>
      <c r="B278" s="17" t="s">
        <v>2361</v>
      </c>
      <c r="C278" s="18" t="s">
        <v>5481</v>
      </c>
      <c r="D278" s="17" t="s">
        <v>2338</v>
      </c>
      <c r="E278" s="80">
        <v>90000</v>
      </c>
      <c r="F278" s="80">
        <v>90000</v>
      </c>
      <c r="G278" s="17" t="s">
        <v>4895</v>
      </c>
      <c r="H278" s="71" t="s">
        <v>4930</v>
      </c>
      <c r="I278" s="71" t="s">
        <v>4947</v>
      </c>
      <c r="J278" s="72" t="str">
        <f t="shared" si="4"/>
        <v>K14A</v>
      </c>
      <c r="K278" s="72">
        <f>VLOOKUP(B278,Sheet4!$A$1:$D$345,4,0)</f>
        <v>90000</v>
      </c>
    </row>
    <row r="279" spans="1:11" hidden="1">
      <c r="A279" s="17">
        <v>272</v>
      </c>
      <c r="B279" s="17" t="s">
        <v>2369</v>
      </c>
      <c r="C279" s="18" t="s">
        <v>2370</v>
      </c>
      <c r="D279" s="17" t="s">
        <v>2338</v>
      </c>
      <c r="E279" s="80">
        <v>330000</v>
      </c>
      <c r="F279" s="80">
        <v>330000</v>
      </c>
      <c r="G279" s="17" t="s">
        <v>4895</v>
      </c>
      <c r="I279" s="71" t="s">
        <v>4947</v>
      </c>
      <c r="J279" s="72" t="str">
        <f t="shared" si="4"/>
        <v>K14A</v>
      </c>
      <c r="K279" s="72">
        <f>VLOOKUP(B279,Sheet4!$A$1:$D$345,4,0)</f>
        <v>330000</v>
      </c>
    </row>
    <row r="280" spans="1:11" hidden="1">
      <c r="A280" s="17">
        <v>273</v>
      </c>
      <c r="B280" s="17" t="s">
        <v>2372</v>
      </c>
      <c r="C280" s="18" t="s">
        <v>5482</v>
      </c>
      <c r="D280" s="17" t="s">
        <v>2338</v>
      </c>
      <c r="E280" s="80">
        <v>150000</v>
      </c>
      <c r="F280" s="80">
        <v>150000</v>
      </c>
      <c r="G280" s="17" t="s">
        <v>4895</v>
      </c>
      <c r="H280" s="71" t="s">
        <v>5304</v>
      </c>
      <c r="I280" s="71" t="s">
        <v>4947</v>
      </c>
      <c r="J280" s="72" t="str">
        <f t="shared" si="4"/>
        <v>K14A</v>
      </c>
      <c r="K280" s="72">
        <f>VLOOKUP(B280,Sheet4!$A$1:$D$345,4,0)</f>
        <v>150000</v>
      </c>
    </row>
    <row r="281" spans="1:11" hidden="1">
      <c r="A281" s="17">
        <v>274</v>
      </c>
      <c r="B281" s="17" t="s">
        <v>2374</v>
      </c>
      <c r="C281" s="18" t="s">
        <v>5483</v>
      </c>
      <c r="D281" s="17" t="s">
        <v>2338</v>
      </c>
      <c r="E281" s="80">
        <v>420000</v>
      </c>
      <c r="F281" s="80">
        <v>420000</v>
      </c>
      <c r="G281" s="17" t="s">
        <v>4895</v>
      </c>
      <c r="H281" s="71" t="s">
        <v>4930</v>
      </c>
      <c r="I281" s="71" t="s">
        <v>4947</v>
      </c>
      <c r="J281" s="72" t="str">
        <f t="shared" si="4"/>
        <v>K14A</v>
      </c>
      <c r="K281" s="72">
        <f>VLOOKUP(B281,Sheet4!$A$1:$D$345,4,0)</f>
        <v>420000</v>
      </c>
    </row>
    <row r="282" spans="1:11" hidden="1">
      <c r="A282" s="17">
        <v>275</v>
      </c>
      <c r="B282" s="17" t="s">
        <v>2376</v>
      </c>
      <c r="C282" s="18" t="s">
        <v>5484</v>
      </c>
      <c r="D282" s="17" t="s">
        <v>2338</v>
      </c>
      <c r="E282" s="80">
        <v>150000</v>
      </c>
      <c r="F282" s="80">
        <v>150000</v>
      </c>
      <c r="G282" s="17" t="s">
        <v>4895</v>
      </c>
      <c r="H282" s="71" t="s">
        <v>4930</v>
      </c>
      <c r="I282" s="71" t="s">
        <v>4947</v>
      </c>
      <c r="J282" s="72" t="str">
        <f t="shared" si="4"/>
        <v>K14A</v>
      </c>
      <c r="K282" s="72">
        <f>VLOOKUP(B282,Sheet4!$A$1:$D$345,4,0)</f>
        <v>150000</v>
      </c>
    </row>
    <row r="283" spans="1:11" hidden="1">
      <c r="A283" s="17">
        <v>276</v>
      </c>
      <c r="B283" s="17" t="s">
        <v>2386</v>
      </c>
      <c r="C283" s="18" t="s">
        <v>5485</v>
      </c>
      <c r="D283" s="17" t="s">
        <v>2338</v>
      </c>
      <c r="E283" s="80">
        <v>150000</v>
      </c>
      <c r="F283" s="80">
        <v>150000</v>
      </c>
      <c r="G283" s="17" t="s">
        <v>4895</v>
      </c>
      <c r="H283" s="71" t="s">
        <v>4930</v>
      </c>
      <c r="I283" s="71" t="s">
        <v>4947</v>
      </c>
      <c r="J283" s="72" t="str">
        <f t="shared" si="4"/>
        <v>K14A</v>
      </c>
      <c r="K283" s="72">
        <f>VLOOKUP(B283,Sheet4!$A$1:$D$345,4,0)</f>
        <v>150000</v>
      </c>
    </row>
    <row r="284" spans="1:11" hidden="1">
      <c r="A284" s="17">
        <v>277</v>
      </c>
      <c r="B284" s="17" t="s">
        <v>2388</v>
      </c>
      <c r="C284" s="18" t="s">
        <v>5486</v>
      </c>
      <c r="D284" s="17" t="s">
        <v>2338</v>
      </c>
      <c r="E284" s="80">
        <v>90000</v>
      </c>
      <c r="F284" s="80">
        <v>90000</v>
      </c>
      <c r="G284" s="17" t="s">
        <v>4895</v>
      </c>
      <c r="H284" s="71" t="s">
        <v>4930</v>
      </c>
      <c r="I284" s="71" t="s">
        <v>4947</v>
      </c>
      <c r="J284" s="72" t="str">
        <f t="shared" si="4"/>
        <v>K14A</v>
      </c>
      <c r="K284" s="72">
        <f>VLOOKUP(B284,Sheet4!$A$1:$D$345,4,0)</f>
        <v>90000</v>
      </c>
    </row>
    <row r="285" spans="1:11" hidden="1">
      <c r="A285" s="17">
        <v>278</v>
      </c>
      <c r="B285" s="17" t="s">
        <v>2390</v>
      </c>
      <c r="C285" s="18" t="s">
        <v>1050</v>
      </c>
      <c r="D285" s="17" t="s">
        <v>2338</v>
      </c>
      <c r="E285" s="80">
        <v>120000</v>
      </c>
      <c r="F285" s="80">
        <v>120000</v>
      </c>
      <c r="G285" s="17" t="s">
        <v>4895</v>
      </c>
      <c r="H285" s="71" t="s">
        <v>4930</v>
      </c>
      <c r="I285" s="71" t="s">
        <v>4947</v>
      </c>
      <c r="J285" s="72" t="str">
        <f t="shared" si="4"/>
        <v>K14A</v>
      </c>
      <c r="K285" s="72">
        <f>VLOOKUP(B285,Sheet4!$A$1:$D$345,4,0)</f>
        <v>120000</v>
      </c>
    </row>
    <row r="286" spans="1:11" hidden="1">
      <c r="A286" s="17">
        <v>279</v>
      </c>
      <c r="B286" s="17" t="s">
        <v>2393</v>
      </c>
      <c r="C286" s="18" t="s">
        <v>5487</v>
      </c>
      <c r="D286" s="17" t="s">
        <v>2338</v>
      </c>
      <c r="E286" s="80">
        <v>30000</v>
      </c>
      <c r="F286" s="80">
        <v>30000</v>
      </c>
      <c r="G286" s="17" t="s">
        <v>4895</v>
      </c>
      <c r="I286" s="71" t="s">
        <v>4947</v>
      </c>
      <c r="J286" s="72" t="str">
        <f t="shared" si="4"/>
        <v>K14A</v>
      </c>
      <c r="K286" s="72">
        <f>VLOOKUP(B286,Sheet4!$A$1:$D$345,4,0)</f>
        <v>30000</v>
      </c>
    </row>
    <row r="287" spans="1:11" hidden="1">
      <c r="A287" s="17">
        <v>280</v>
      </c>
      <c r="B287" s="17" t="s">
        <v>2398</v>
      </c>
      <c r="C287" s="18" t="s">
        <v>5488</v>
      </c>
      <c r="D287" s="17" t="s">
        <v>2338</v>
      </c>
      <c r="E287" s="80">
        <v>450000</v>
      </c>
      <c r="F287" s="80">
        <v>450000</v>
      </c>
      <c r="G287" s="17" t="s">
        <v>4895</v>
      </c>
      <c r="H287" s="71" t="s">
        <v>4930</v>
      </c>
      <c r="I287" s="71" t="s">
        <v>4947</v>
      </c>
      <c r="J287" s="72" t="str">
        <f t="shared" si="4"/>
        <v>K14A</v>
      </c>
      <c r="K287" s="72">
        <f>VLOOKUP(B287,Sheet4!$A$1:$D$345,4,0)</f>
        <v>450000</v>
      </c>
    </row>
    <row r="288" spans="1:11" hidden="1">
      <c r="A288" s="17">
        <v>281</v>
      </c>
      <c r="B288" s="17" t="s">
        <v>2400</v>
      </c>
      <c r="C288" s="18" t="s">
        <v>5489</v>
      </c>
      <c r="D288" s="17" t="s">
        <v>2338</v>
      </c>
      <c r="E288" s="80">
        <v>390000</v>
      </c>
      <c r="F288" s="80">
        <v>390000</v>
      </c>
      <c r="G288" s="17" t="s">
        <v>4895</v>
      </c>
      <c r="H288" s="71" t="s">
        <v>4930</v>
      </c>
      <c r="I288" s="71" t="s">
        <v>4947</v>
      </c>
      <c r="J288" s="72" t="str">
        <f t="shared" si="4"/>
        <v>K14A</v>
      </c>
      <c r="K288" s="72">
        <f>VLOOKUP(B288,Sheet4!$A$1:$D$345,4,0)</f>
        <v>390000</v>
      </c>
    </row>
    <row r="289" spans="1:11" hidden="1">
      <c r="A289" s="17">
        <v>282</v>
      </c>
      <c r="B289" s="17" t="s">
        <v>2402</v>
      </c>
      <c r="C289" s="18" t="s">
        <v>404</v>
      </c>
      <c r="D289" s="17" t="s">
        <v>2338</v>
      </c>
      <c r="E289" s="80">
        <v>180000</v>
      </c>
      <c r="F289" s="80">
        <v>180000</v>
      </c>
      <c r="G289" s="17" t="s">
        <v>4895</v>
      </c>
      <c r="H289" s="71" t="s">
        <v>4930</v>
      </c>
      <c r="I289" s="71" t="s">
        <v>4947</v>
      </c>
      <c r="J289" s="72" t="str">
        <f t="shared" si="4"/>
        <v>K14A</v>
      </c>
      <c r="K289" s="72">
        <f>VLOOKUP(B289,Sheet4!$A$1:$D$345,4,0)</f>
        <v>180000</v>
      </c>
    </row>
    <row r="290" spans="1:11" hidden="1">
      <c r="A290" s="17">
        <v>283</v>
      </c>
      <c r="B290" s="17" t="s">
        <v>2408</v>
      </c>
      <c r="C290" s="18" t="s">
        <v>5490</v>
      </c>
      <c r="D290" s="17" t="s">
        <v>2338</v>
      </c>
      <c r="E290" s="80">
        <v>90000</v>
      </c>
      <c r="F290" s="80">
        <v>90000</v>
      </c>
      <c r="G290" s="17" t="s">
        <v>4895</v>
      </c>
      <c r="H290" s="71" t="s">
        <v>4908</v>
      </c>
      <c r="I290" s="71" t="s">
        <v>4947</v>
      </c>
      <c r="J290" s="72" t="str">
        <f t="shared" si="4"/>
        <v>K14A</v>
      </c>
      <c r="K290" s="72">
        <f>VLOOKUP(B290,Sheet4!$A$1:$D$345,4,0)</f>
        <v>90000</v>
      </c>
    </row>
    <row r="291" spans="1:11" hidden="1">
      <c r="A291" s="17">
        <v>284</v>
      </c>
      <c r="B291" s="17" t="s">
        <v>2441</v>
      </c>
      <c r="C291" s="18" t="s">
        <v>2442</v>
      </c>
      <c r="D291" s="17" t="s">
        <v>2412</v>
      </c>
      <c r="E291" s="80">
        <v>60000</v>
      </c>
      <c r="F291" s="80">
        <v>60000</v>
      </c>
      <c r="G291" s="17" t="s">
        <v>4895</v>
      </c>
      <c r="I291" s="71" t="s">
        <v>4947</v>
      </c>
      <c r="J291" s="72" t="str">
        <f t="shared" si="4"/>
        <v>K14B</v>
      </c>
      <c r="K291" s="72">
        <f>VLOOKUP(B291,Sheet4!$A$1:$D$345,4,0)</f>
        <v>60000</v>
      </c>
    </row>
    <row r="292" spans="1:11" hidden="1">
      <c r="A292" s="17">
        <v>285</v>
      </c>
      <c r="B292" s="17" t="s">
        <v>2459</v>
      </c>
      <c r="C292" s="18" t="s">
        <v>2460</v>
      </c>
      <c r="D292" s="17" t="s">
        <v>2412</v>
      </c>
      <c r="E292" s="80">
        <v>240000</v>
      </c>
      <c r="F292" s="80">
        <v>180000</v>
      </c>
      <c r="G292" s="17" t="s">
        <v>4895</v>
      </c>
      <c r="H292" s="71" t="s">
        <v>4910</v>
      </c>
      <c r="I292" s="71" t="s">
        <v>4947</v>
      </c>
      <c r="J292" s="72" t="str">
        <f t="shared" si="4"/>
        <v>K14B</v>
      </c>
      <c r="K292" s="72">
        <f>VLOOKUP(B292,Sheet4!$A$1:$D$345,4,0)</f>
        <v>180000</v>
      </c>
    </row>
    <row r="293" spans="1:11" hidden="1">
      <c r="A293" s="17">
        <v>286</v>
      </c>
      <c r="B293" s="17" t="s">
        <v>2461</v>
      </c>
      <c r="C293" s="18" t="s">
        <v>2462</v>
      </c>
      <c r="D293" s="17" t="s">
        <v>2412</v>
      </c>
      <c r="E293" s="80">
        <v>240000</v>
      </c>
      <c r="F293" s="80">
        <v>240000</v>
      </c>
      <c r="G293" s="17" t="s">
        <v>4895</v>
      </c>
      <c r="I293" s="71" t="s">
        <v>4947</v>
      </c>
      <c r="J293" s="72" t="str">
        <f t="shared" si="4"/>
        <v>K14B</v>
      </c>
      <c r="K293" s="72">
        <f>VLOOKUP(B293,Sheet4!$A$1:$D$345,4,0)</f>
        <v>240000</v>
      </c>
    </row>
    <row r="294" spans="1:11" hidden="1">
      <c r="A294" s="17">
        <v>287</v>
      </c>
      <c r="B294" s="17" t="s">
        <v>2473</v>
      </c>
      <c r="C294" s="18" t="s">
        <v>5491</v>
      </c>
      <c r="D294" s="17" t="s">
        <v>2412</v>
      </c>
      <c r="E294" s="80">
        <v>150000</v>
      </c>
      <c r="F294" s="80">
        <v>150000</v>
      </c>
      <c r="G294" s="17" t="s">
        <v>4895</v>
      </c>
      <c r="H294" s="71" t="s">
        <v>4910</v>
      </c>
      <c r="I294" s="71" t="s">
        <v>4947</v>
      </c>
      <c r="J294" s="72" t="str">
        <f t="shared" si="4"/>
        <v>K14B</v>
      </c>
      <c r="K294" s="72">
        <f>VLOOKUP(B294,Sheet4!$A$1:$D$345,4,0)</f>
        <v>150000</v>
      </c>
    </row>
    <row r="295" spans="1:11" hidden="1">
      <c r="A295" s="17">
        <v>288</v>
      </c>
      <c r="B295" s="17" t="s">
        <v>2483</v>
      </c>
      <c r="C295" s="18" t="s">
        <v>2484</v>
      </c>
      <c r="D295" s="17" t="s">
        <v>2412</v>
      </c>
      <c r="E295" s="80">
        <v>180000</v>
      </c>
      <c r="F295" s="80">
        <v>180000</v>
      </c>
      <c r="G295" s="17" t="s">
        <v>4895</v>
      </c>
      <c r="I295" s="71" t="s">
        <v>4947</v>
      </c>
      <c r="J295" s="72" t="str">
        <f t="shared" si="4"/>
        <v>K14B</v>
      </c>
      <c r="K295" s="72">
        <f>VLOOKUP(B295,Sheet4!$A$1:$D$345,4,0)</f>
        <v>180000</v>
      </c>
    </row>
    <row r="296" spans="1:11" hidden="1">
      <c r="A296" s="17">
        <v>289</v>
      </c>
      <c r="B296" s="17" t="s">
        <v>2489</v>
      </c>
      <c r="C296" s="18" t="s">
        <v>2490</v>
      </c>
      <c r="D296" s="17" t="s">
        <v>2412</v>
      </c>
      <c r="E296" s="80">
        <v>120000</v>
      </c>
      <c r="F296" s="80">
        <v>120000</v>
      </c>
      <c r="G296" s="17" t="s">
        <v>4895</v>
      </c>
      <c r="I296" s="71" t="s">
        <v>4947</v>
      </c>
      <c r="J296" s="72" t="str">
        <f t="shared" si="4"/>
        <v>K14B</v>
      </c>
      <c r="K296" s="72">
        <f>VLOOKUP(B296,Sheet4!$A$1:$D$345,4,0)</f>
        <v>120000</v>
      </c>
    </row>
    <row r="297" spans="1:11" hidden="1">
      <c r="A297" s="17">
        <v>290</v>
      </c>
      <c r="B297" s="17" t="s">
        <v>2499</v>
      </c>
      <c r="C297" s="18" t="s">
        <v>2500</v>
      </c>
      <c r="D297" s="17" t="s">
        <v>2412</v>
      </c>
      <c r="E297" s="80">
        <v>240000</v>
      </c>
      <c r="F297" s="80">
        <v>180000</v>
      </c>
      <c r="G297" s="17" t="s">
        <v>4895</v>
      </c>
      <c r="H297" s="71" t="s">
        <v>4944</v>
      </c>
      <c r="I297" s="71" t="s">
        <v>4947</v>
      </c>
      <c r="J297" s="72" t="str">
        <f t="shared" si="4"/>
        <v>K14B</v>
      </c>
      <c r="K297" s="72">
        <f>VLOOKUP(B297,Sheet4!$A$1:$D$345,4,0)</f>
        <v>180000</v>
      </c>
    </row>
    <row r="298" spans="1:11">
      <c r="A298" s="17">
        <v>291</v>
      </c>
      <c r="B298" s="17" t="s">
        <v>5492</v>
      </c>
      <c r="C298" s="18" t="s">
        <v>5493</v>
      </c>
      <c r="D298" s="17" t="s">
        <v>2512</v>
      </c>
      <c r="E298" s="80">
        <v>90000</v>
      </c>
      <c r="F298" s="127">
        <v>90000</v>
      </c>
      <c r="G298" s="17" t="s">
        <v>4895</v>
      </c>
      <c r="H298" s="71" t="s">
        <v>4897</v>
      </c>
      <c r="I298" s="71" t="s">
        <v>4840</v>
      </c>
      <c r="J298" s="72" t="str">
        <f t="shared" si="4"/>
        <v>K14A</v>
      </c>
    </row>
    <row r="299" spans="1:11">
      <c r="A299" s="17">
        <v>292</v>
      </c>
      <c r="B299" s="17" t="s">
        <v>5494</v>
      </c>
      <c r="C299" s="18" t="s">
        <v>5495</v>
      </c>
      <c r="D299" s="17" t="s">
        <v>2512</v>
      </c>
      <c r="E299" s="80">
        <v>60000</v>
      </c>
      <c r="F299" s="127">
        <v>60000</v>
      </c>
      <c r="G299" s="17" t="s">
        <v>4895</v>
      </c>
      <c r="H299" s="71" t="s">
        <v>4897</v>
      </c>
      <c r="I299" s="71" t="s">
        <v>4840</v>
      </c>
      <c r="J299" s="72" t="str">
        <f t="shared" si="4"/>
        <v>K14A</v>
      </c>
    </row>
    <row r="300" spans="1:11" hidden="1">
      <c r="A300" s="17">
        <v>293</v>
      </c>
      <c r="B300" s="17" t="s">
        <v>2520</v>
      </c>
      <c r="C300" s="18" t="s">
        <v>1420</v>
      </c>
      <c r="D300" s="17" t="s">
        <v>2517</v>
      </c>
      <c r="E300" s="80">
        <v>150000</v>
      </c>
      <c r="F300" s="80">
        <v>90000</v>
      </c>
      <c r="G300" s="17" t="s">
        <v>4895</v>
      </c>
      <c r="H300" s="71" t="s">
        <v>4930</v>
      </c>
      <c r="I300" s="71" t="s">
        <v>4847</v>
      </c>
      <c r="J300" s="72" t="str">
        <f t="shared" si="4"/>
        <v>K14A</v>
      </c>
      <c r="K300" s="72">
        <f>VLOOKUP(B300,Sheet4!$A$1:$D$345,4,0)</f>
        <v>90000</v>
      </c>
    </row>
    <row r="301" spans="1:11" hidden="1">
      <c r="A301" s="17">
        <v>294</v>
      </c>
      <c r="B301" s="17" t="s">
        <v>2521</v>
      </c>
      <c r="C301" s="18" t="s">
        <v>5496</v>
      </c>
      <c r="D301" s="17" t="s">
        <v>2517</v>
      </c>
      <c r="E301" s="80">
        <v>270000</v>
      </c>
      <c r="F301" s="80">
        <v>210000</v>
      </c>
      <c r="G301" s="17" t="s">
        <v>4895</v>
      </c>
      <c r="H301" s="71" t="s">
        <v>4930</v>
      </c>
      <c r="I301" s="71" t="s">
        <v>4847</v>
      </c>
      <c r="J301" s="72" t="str">
        <f t="shared" si="4"/>
        <v>K14A</v>
      </c>
      <c r="K301" s="72">
        <f>VLOOKUP(B301,Sheet4!$A$1:$D$345,4,0)</f>
        <v>210000</v>
      </c>
    </row>
    <row r="302" spans="1:11" hidden="1">
      <c r="A302" s="17">
        <v>295</v>
      </c>
      <c r="B302" s="17" t="s">
        <v>2523</v>
      </c>
      <c r="C302" s="18" t="s">
        <v>5497</v>
      </c>
      <c r="D302" s="17" t="s">
        <v>2517</v>
      </c>
      <c r="E302" s="80">
        <v>150000</v>
      </c>
      <c r="F302" s="80">
        <v>90000</v>
      </c>
      <c r="G302" s="17" t="s">
        <v>4895</v>
      </c>
      <c r="H302" s="71" t="s">
        <v>4930</v>
      </c>
      <c r="I302" s="71" t="s">
        <v>4847</v>
      </c>
      <c r="J302" s="72" t="str">
        <f t="shared" si="4"/>
        <v>K14A</v>
      </c>
      <c r="K302" s="72">
        <f>VLOOKUP(B302,Sheet4!$A$1:$D$345,4,0)</f>
        <v>90000</v>
      </c>
    </row>
    <row r="303" spans="1:11" hidden="1">
      <c r="A303" s="17">
        <v>296</v>
      </c>
      <c r="B303" s="17" t="s">
        <v>2543</v>
      </c>
      <c r="C303" s="18" t="s">
        <v>5498</v>
      </c>
      <c r="D303" s="17" t="s">
        <v>2517</v>
      </c>
      <c r="E303" s="80">
        <v>90000</v>
      </c>
      <c r="F303" s="80">
        <v>90000</v>
      </c>
      <c r="G303" s="17" t="s">
        <v>4895</v>
      </c>
      <c r="H303" s="71" t="s">
        <v>4930</v>
      </c>
      <c r="I303" s="71" t="s">
        <v>4847</v>
      </c>
      <c r="J303" s="72" t="str">
        <f t="shared" si="4"/>
        <v>K14A</v>
      </c>
      <c r="K303" s="72">
        <f>VLOOKUP(B303,Sheet4!$A$1:$D$345,4,0)</f>
        <v>90000</v>
      </c>
    </row>
    <row r="304" spans="1:11" hidden="1">
      <c r="A304" s="17">
        <v>297</v>
      </c>
      <c r="B304" s="17" t="s">
        <v>2551</v>
      </c>
      <c r="C304" s="18" t="s">
        <v>5499</v>
      </c>
      <c r="D304" s="17" t="s">
        <v>2517</v>
      </c>
      <c r="E304" s="80">
        <v>210000</v>
      </c>
      <c r="F304" s="80">
        <v>180000</v>
      </c>
      <c r="G304" s="17" t="s">
        <v>4895</v>
      </c>
      <c r="H304" s="71" t="s">
        <v>4910</v>
      </c>
      <c r="I304" s="71" t="s">
        <v>4847</v>
      </c>
      <c r="J304" s="72" t="str">
        <f t="shared" si="4"/>
        <v>K14A</v>
      </c>
      <c r="K304" s="72">
        <f>VLOOKUP(B304,Sheet4!$A$1:$D$345,4,0)</f>
        <v>180000</v>
      </c>
    </row>
    <row r="305" spans="1:11" hidden="1">
      <c r="A305" s="17">
        <v>298</v>
      </c>
      <c r="B305" s="17" t="s">
        <v>2555</v>
      </c>
      <c r="C305" s="18" t="s">
        <v>5500</v>
      </c>
      <c r="D305" s="17" t="s">
        <v>2517</v>
      </c>
      <c r="E305" s="80">
        <v>90000</v>
      </c>
      <c r="F305" s="80">
        <v>90000</v>
      </c>
      <c r="G305" s="17" t="s">
        <v>4895</v>
      </c>
      <c r="H305" s="71" t="s">
        <v>4930</v>
      </c>
      <c r="I305" s="71" t="s">
        <v>4847</v>
      </c>
      <c r="J305" s="72" t="str">
        <f t="shared" si="4"/>
        <v>K14A</v>
      </c>
      <c r="K305" s="72">
        <f>VLOOKUP(B305,Sheet4!$A$1:$D$345,4,0)</f>
        <v>90000</v>
      </c>
    </row>
    <row r="306" spans="1:11" hidden="1">
      <c r="A306" s="17">
        <v>299</v>
      </c>
      <c r="B306" s="17" t="s">
        <v>2574</v>
      </c>
      <c r="C306" s="18" t="s">
        <v>867</v>
      </c>
      <c r="D306" s="17" t="s">
        <v>2517</v>
      </c>
      <c r="E306" s="80">
        <v>90000</v>
      </c>
      <c r="F306" s="80">
        <v>30000</v>
      </c>
      <c r="G306" s="17" t="s">
        <v>4895</v>
      </c>
      <c r="H306" s="71" t="s">
        <v>4930</v>
      </c>
      <c r="I306" s="71" t="s">
        <v>4847</v>
      </c>
      <c r="J306" s="72" t="str">
        <f t="shared" si="4"/>
        <v>K14A</v>
      </c>
      <c r="K306" s="72">
        <f>VLOOKUP(B306,Sheet4!$A$1:$D$345,4,0)</f>
        <v>30000</v>
      </c>
    </row>
    <row r="307" spans="1:11" hidden="1">
      <c r="A307" s="17">
        <v>300</v>
      </c>
      <c r="B307" s="17" t="s">
        <v>2579</v>
      </c>
      <c r="C307" s="18" t="s">
        <v>5501</v>
      </c>
      <c r="D307" s="17" t="s">
        <v>2517</v>
      </c>
      <c r="E307" s="80">
        <v>120000</v>
      </c>
      <c r="F307" s="80">
        <v>120000</v>
      </c>
      <c r="G307" s="17" t="s">
        <v>4895</v>
      </c>
      <c r="H307" s="71" t="s">
        <v>4930</v>
      </c>
      <c r="I307" s="71" t="s">
        <v>4847</v>
      </c>
      <c r="J307" s="72" t="str">
        <f t="shared" si="4"/>
        <v>K14A</v>
      </c>
      <c r="K307" s="72">
        <f>VLOOKUP(B307,Sheet4!$A$1:$D$345,4,0)</f>
        <v>120000</v>
      </c>
    </row>
    <row r="308" spans="1:11" hidden="1">
      <c r="A308" s="17">
        <v>301</v>
      </c>
      <c r="B308" s="17" t="s">
        <v>2593</v>
      </c>
      <c r="C308" s="18" t="s">
        <v>5502</v>
      </c>
      <c r="D308" s="17" t="s">
        <v>2517</v>
      </c>
      <c r="E308" s="80">
        <v>270000</v>
      </c>
      <c r="F308" s="80">
        <v>270000</v>
      </c>
      <c r="G308" s="17" t="s">
        <v>4895</v>
      </c>
      <c r="H308" s="71" t="s">
        <v>4930</v>
      </c>
      <c r="I308" s="71" t="s">
        <v>4847</v>
      </c>
      <c r="J308" s="72" t="str">
        <f t="shared" si="4"/>
        <v>K14A</v>
      </c>
      <c r="K308" s="72">
        <f>VLOOKUP(B308,Sheet4!$A$1:$D$345,4,0)</f>
        <v>270000</v>
      </c>
    </row>
    <row r="309" spans="1:11" hidden="1">
      <c r="A309" s="17">
        <v>302</v>
      </c>
      <c r="B309" s="17" t="s">
        <v>2613</v>
      </c>
      <c r="C309" s="18" t="s">
        <v>2614</v>
      </c>
      <c r="D309" s="17" t="s">
        <v>2610</v>
      </c>
      <c r="E309" s="80">
        <v>60000</v>
      </c>
      <c r="F309" s="80">
        <v>30000</v>
      </c>
      <c r="G309" s="17" t="s">
        <v>4895</v>
      </c>
      <c r="H309" s="71" t="s">
        <v>5503</v>
      </c>
      <c r="I309" s="71" t="s">
        <v>4847</v>
      </c>
      <c r="J309" s="72" t="str">
        <f t="shared" si="4"/>
        <v>K14B</v>
      </c>
      <c r="K309" s="72">
        <f>VLOOKUP(B309,Sheet4!$A$1:$D$345,4,0)</f>
        <v>30000</v>
      </c>
    </row>
    <row r="310" spans="1:11" hidden="1">
      <c r="A310" s="17">
        <v>303</v>
      </c>
      <c r="B310" s="17" t="s">
        <v>2623</v>
      </c>
      <c r="C310" s="18" t="s">
        <v>5504</v>
      </c>
      <c r="D310" s="17" t="s">
        <v>2610</v>
      </c>
      <c r="E310" s="80">
        <v>60000</v>
      </c>
      <c r="F310" s="80">
        <v>60000</v>
      </c>
      <c r="G310" s="17" t="s">
        <v>4895</v>
      </c>
      <c r="H310" s="71" t="s">
        <v>4930</v>
      </c>
      <c r="I310" s="71" t="s">
        <v>4847</v>
      </c>
      <c r="J310" s="72" t="str">
        <f t="shared" si="4"/>
        <v>K14B</v>
      </c>
      <c r="K310" s="72">
        <f>VLOOKUP(B310,Sheet4!$A$1:$D$345,4,0)</f>
        <v>60000</v>
      </c>
    </row>
    <row r="311" spans="1:11" hidden="1">
      <c r="A311" s="17">
        <v>304</v>
      </c>
      <c r="B311" s="17" t="s">
        <v>2625</v>
      </c>
      <c r="C311" s="18" t="s">
        <v>5505</v>
      </c>
      <c r="D311" s="17" t="s">
        <v>2610</v>
      </c>
      <c r="E311" s="80">
        <v>90000</v>
      </c>
      <c r="F311" s="80">
        <v>90000</v>
      </c>
      <c r="G311" s="17" t="s">
        <v>4895</v>
      </c>
      <c r="H311" s="71" t="s">
        <v>4908</v>
      </c>
      <c r="I311" s="71" t="s">
        <v>4847</v>
      </c>
      <c r="J311" s="72" t="str">
        <f t="shared" si="4"/>
        <v>K14B</v>
      </c>
      <c r="K311" s="72">
        <f>VLOOKUP(B311,Sheet4!$A$1:$D$345,4,0)</f>
        <v>90000</v>
      </c>
    </row>
    <row r="312" spans="1:11" hidden="1">
      <c r="A312" s="17">
        <v>305</v>
      </c>
      <c r="B312" s="17" t="s">
        <v>2627</v>
      </c>
      <c r="C312" s="18" t="s">
        <v>2628</v>
      </c>
      <c r="D312" s="17" t="s">
        <v>2610</v>
      </c>
      <c r="E312" s="80">
        <v>120000</v>
      </c>
      <c r="F312" s="80">
        <v>120000</v>
      </c>
      <c r="G312" s="17" t="s">
        <v>4895</v>
      </c>
      <c r="H312" s="71" t="s">
        <v>4925</v>
      </c>
      <c r="I312" s="71" t="s">
        <v>4847</v>
      </c>
      <c r="J312" s="72" t="str">
        <f t="shared" si="4"/>
        <v>K14B</v>
      </c>
      <c r="K312" s="72">
        <f>VLOOKUP(B312,Sheet4!$A$1:$D$345,4,0)</f>
        <v>120000</v>
      </c>
    </row>
    <row r="313" spans="1:11" hidden="1">
      <c r="A313" s="17">
        <v>306</v>
      </c>
      <c r="B313" s="17" t="s">
        <v>2639</v>
      </c>
      <c r="C313" s="18" t="s">
        <v>5506</v>
      </c>
      <c r="D313" s="17" t="s">
        <v>2610</v>
      </c>
      <c r="E313" s="80">
        <v>150000</v>
      </c>
      <c r="F313" s="80">
        <v>150000</v>
      </c>
      <c r="G313" s="17" t="s">
        <v>4895</v>
      </c>
      <c r="H313" s="71" t="s">
        <v>4910</v>
      </c>
      <c r="I313" s="71" t="s">
        <v>4847</v>
      </c>
      <c r="J313" s="72" t="str">
        <f t="shared" si="4"/>
        <v>K14B</v>
      </c>
      <c r="K313" s="72">
        <f>VLOOKUP(B313,Sheet4!$A$1:$D$345,4,0)</f>
        <v>150000</v>
      </c>
    </row>
    <row r="314" spans="1:11" hidden="1">
      <c r="A314" s="17">
        <v>307</v>
      </c>
      <c r="B314" s="17" t="s">
        <v>2648</v>
      </c>
      <c r="C314" s="18" t="s">
        <v>5507</v>
      </c>
      <c r="D314" s="17" t="s">
        <v>2610</v>
      </c>
      <c r="E314" s="80">
        <v>60000</v>
      </c>
      <c r="F314" s="80">
        <v>60000</v>
      </c>
      <c r="G314" s="17" t="s">
        <v>4895</v>
      </c>
      <c r="H314" s="71" t="s">
        <v>4910</v>
      </c>
      <c r="I314" s="71" t="s">
        <v>4847</v>
      </c>
      <c r="J314" s="72" t="str">
        <f t="shared" si="4"/>
        <v>K14B</v>
      </c>
      <c r="K314" s="72">
        <f>VLOOKUP(B314,Sheet4!$A$1:$D$345,4,0)</f>
        <v>60000</v>
      </c>
    </row>
    <row r="315" spans="1:11" hidden="1">
      <c r="A315" s="17">
        <v>308</v>
      </c>
      <c r="B315" s="17" t="s">
        <v>2660</v>
      </c>
      <c r="C315" s="18" t="s">
        <v>5508</v>
      </c>
      <c r="D315" s="17" t="s">
        <v>2610</v>
      </c>
      <c r="E315" s="80">
        <v>120000</v>
      </c>
      <c r="F315" s="80">
        <v>120000</v>
      </c>
      <c r="G315" s="17" t="s">
        <v>4895</v>
      </c>
      <c r="H315" s="71" t="s">
        <v>4908</v>
      </c>
      <c r="I315" s="71" t="s">
        <v>4847</v>
      </c>
      <c r="J315" s="72" t="str">
        <f t="shared" si="4"/>
        <v>K14B</v>
      </c>
      <c r="K315" s="72">
        <f>VLOOKUP(B315,Sheet4!$A$1:$D$345,4,0)</f>
        <v>120000</v>
      </c>
    </row>
    <row r="316" spans="1:11" hidden="1">
      <c r="A316" s="17">
        <v>309</v>
      </c>
      <c r="B316" s="17" t="s">
        <v>2664</v>
      </c>
      <c r="C316" s="18" t="s">
        <v>5509</v>
      </c>
      <c r="D316" s="17" t="s">
        <v>2610</v>
      </c>
      <c r="E316" s="80">
        <v>150000</v>
      </c>
      <c r="F316" s="80">
        <v>150000</v>
      </c>
      <c r="G316" s="17" t="s">
        <v>4895</v>
      </c>
      <c r="H316" s="71" t="s">
        <v>4910</v>
      </c>
      <c r="I316" s="71" t="s">
        <v>4847</v>
      </c>
      <c r="J316" s="72" t="str">
        <f t="shared" si="4"/>
        <v>K14B</v>
      </c>
      <c r="K316" s="72">
        <f>VLOOKUP(B316,Sheet4!$A$1:$D$345,4,0)</f>
        <v>150000</v>
      </c>
    </row>
    <row r="317" spans="1:11" hidden="1">
      <c r="A317" s="17">
        <v>310</v>
      </c>
      <c r="B317" s="17" t="s">
        <v>2668</v>
      </c>
      <c r="C317" s="18" t="s">
        <v>5510</v>
      </c>
      <c r="D317" s="17" t="s">
        <v>2610</v>
      </c>
      <c r="E317" s="80">
        <v>120000</v>
      </c>
      <c r="F317" s="80">
        <v>120000</v>
      </c>
      <c r="G317" s="17" t="s">
        <v>4895</v>
      </c>
      <c r="H317" s="71" t="s">
        <v>4910</v>
      </c>
      <c r="I317" s="71" t="s">
        <v>4847</v>
      </c>
      <c r="J317" s="72" t="str">
        <f t="shared" si="4"/>
        <v>K14B</v>
      </c>
      <c r="K317" s="72">
        <f>VLOOKUP(B317,Sheet4!$A$1:$D$345,4,0)</f>
        <v>120000</v>
      </c>
    </row>
    <row r="318" spans="1:11" hidden="1">
      <c r="A318" s="17">
        <v>311</v>
      </c>
      <c r="B318" s="17" t="s">
        <v>2674</v>
      </c>
      <c r="C318" s="18" t="s">
        <v>5511</v>
      </c>
      <c r="D318" s="17" t="s">
        <v>2610</v>
      </c>
      <c r="E318" s="80">
        <v>90000</v>
      </c>
      <c r="F318" s="80">
        <v>90000</v>
      </c>
      <c r="G318" s="17" t="s">
        <v>4895</v>
      </c>
      <c r="H318" s="71" t="s">
        <v>5503</v>
      </c>
      <c r="I318" s="71" t="s">
        <v>4847</v>
      </c>
      <c r="J318" s="72" t="str">
        <f t="shared" si="4"/>
        <v>K14B</v>
      </c>
      <c r="K318" s="72">
        <f>VLOOKUP(B318,Sheet4!$A$1:$D$345,4,0)</f>
        <v>90000</v>
      </c>
    </row>
    <row r="319" spans="1:11" hidden="1">
      <c r="A319" s="17">
        <v>312</v>
      </c>
      <c r="B319" s="17" t="s">
        <v>2676</v>
      </c>
      <c r="C319" s="18" t="s">
        <v>1497</v>
      </c>
      <c r="D319" s="17" t="s">
        <v>2610</v>
      </c>
      <c r="E319" s="80">
        <v>150000</v>
      </c>
      <c r="F319" s="80">
        <v>150000</v>
      </c>
      <c r="G319" s="17" t="s">
        <v>4895</v>
      </c>
      <c r="H319" s="71" t="s">
        <v>4910</v>
      </c>
      <c r="I319" s="71" t="s">
        <v>4847</v>
      </c>
      <c r="J319" s="72" t="str">
        <f t="shared" si="4"/>
        <v>K14B</v>
      </c>
      <c r="K319" s="72">
        <f>VLOOKUP(B319,Sheet4!$A$1:$D$345,4,0)</f>
        <v>150000</v>
      </c>
    </row>
    <row r="320" spans="1:11" hidden="1">
      <c r="A320" s="17">
        <v>313</v>
      </c>
      <c r="B320" s="17" t="s">
        <v>2680</v>
      </c>
      <c r="C320" s="18" t="s">
        <v>5512</v>
      </c>
      <c r="D320" s="17" t="s">
        <v>2610</v>
      </c>
      <c r="E320" s="80">
        <v>60000</v>
      </c>
      <c r="F320" s="80">
        <v>60000</v>
      </c>
      <c r="G320" s="17" t="s">
        <v>4895</v>
      </c>
      <c r="H320" s="71" t="s">
        <v>5503</v>
      </c>
      <c r="I320" s="71" t="s">
        <v>4847</v>
      </c>
      <c r="J320" s="72" t="str">
        <f t="shared" si="4"/>
        <v>K14B</v>
      </c>
      <c r="K320" s="72">
        <f>VLOOKUP(B320,Sheet4!$A$1:$D$345,4,0)</f>
        <v>60000</v>
      </c>
    </row>
    <row r="321" spans="1:11" hidden="1">
      <c r="A321" s="17">
        <v>314</v>
      </c>
      <c r="B321" s="17" t="s">
        <v>2682</v>
      </c>
      <c r="C321" s="18" t="s">
        <v>5513</v>
      </c>
      <c r="D321" s="17" t="s">
        <v>2610</v>
      </c>
      <c r="E321" s="80">
        <v>90000</v>
      </c>
      <c r="F321" s="80">
        <v>90000</v>
      </c>
      <c r="G321" s="17" t="s">
        <v>4895</v>
      </c>
      <c r="H321" s="71" t="s">
        <v>4910</v>
      </c>
      <c r="I321" s="71" t="s">
        <v>4847</v>
      </c>
      <c r="J321" s="72" t="str">
        <f t="shared" si="4"/>
        <v>K14B</v>
      </c>
      <c r="K321" s="72">
        <f>VLOOKUP(B321,Sheet4!$A$1:$D$345,4,0)</f>
        <v>90000</v>
      </c>
    </row>
    <row r="322" spans="1:11">
      <c r="A322" s="17">
        <v>315</v>
      </c>
      <c r="B322" s="17" t="s">
        <v>5514</v>
      </c>
      <c r="C322" s="18" t="s">
        <v>5515</v>
      </c>
      <c r="D322" s="17" t="s">
        <v>2694</v>
      </c>
      <c r="E322" s="80">
        <v>360000</v>
      </c>
      <c r="F322" s="127">
        <v>360000</v>
      </c>
      <c r="G322" s="17" t="s">
        <v>4895</v>
      </c>
      <c r="H322" s="71" t="s">
        <v>4910</v>
      </c>
      <c r="I322" s="71" t="s">
        <v>4847</v>
      </c>
      <c r="J322" s="72" t="str">
        <f t="shared" si="4"/>
        <v>K14C</v>
      </c>
    </row>
    <row r="323" spans="1:11">
      <c r="A323" s="17">
        <v>316</v>
      </c>
      <c r="B323" s="17" t="s">
        <v>5516</v>
      </c>
      <c r="C323" s="18" t="s">
        <v>5517</v>
      </c>
      <c r="D323" s="17" t="s">
        <v>2694</v>
      </c>
      <c r="E323" s="80">
        <v>120000</v>
      </c>
      <c r="F323" s="127">
        <v>120000</v>
      </c>
      <c r="G323" s="17" t="s">
        <v>4895</v>
      </c>
      <c r="H323" s="71" t="s">
        <v>4910</v>
      </c>
      <c r="I323" s="71" t="s">
        <v>4847</v>
      </c>
      <c r="J323" s="72" t="str">
        <f t="shared" si="4"/>
        <v>K14C</v>
      </c>
    </row>
    <row r="324" spans="1:11">
      <c r="A324" s="17">
        <v>317</v>
      </c>
      <c r="B324" s="17" t="s">
        <v>5518</v>
      </c>
      <c r="C324" s="18" t="s">
        <v>2632</v>
      </c>
      <c r="D324" s="17" t="s">
        <v>2694</v>
      </c>
      <c r="E324" s="80">
        <v>90000</v>
      </c>
      <c r="F324" s="127">
        <v>90000</v>
      </c>
      <c r="G324" s="17" t="s">
        <v>4895</v>
      </c>
      <c r="H324" s="71" t="s">
        <v>4910</v>
      </c>
      <c r="I324" s="71" t="s">
        <v>4847</v>
      </c>
      <c r="J324" s="72" t="str">
        <f t="shared" si="4"/>
        <v>K14C</v>
      </c>
    </row>
    <row r="325" spans="1:11">
      <c r="A325" s="17">
        <v>318</v>
      </c>
      <c r="B325" s="17" t="s">
        <v>5519</v>
      </c>
      <c r="C325" s="18" t="s">
        <v>5520</v>
      </c>
      <c r="D325" s="17" t="s">
        <v>2694</v>
      </c>
      <c r="E325" s="80">
        <v>180000</v>
      </c>
      <c r="F325" s="127">
        <v>180000</v>
      </c>
      <c r="G325" s="17" t="s">
        <v>4895</v>
      </c>
      <c r="H325" s="71" t="s">
        <v>4910</v>
      </c>
      <c r="I325" s="71" t="s">
        <v>4847</v>
      </c>
      <c r="J325" s="72" t="str">
        <f t="shared" si="4"/>
        <v>K14C</v>
      </c>
    </row>
    <row r="326" spans="1:11">
      <c r="A326" s="17">
        <v>319</v>
      </c>
      <c r="B326" s="17" t="s">
        <v>5521</v>
      </c>
      <c r="C326" s="18" t="s">
        <v>5522</v>
      </c>
      <c r="D326" s="17" t="s">
        <v>2694</v>
      </c>
      <c r="E326" s="80">
        <v>150000</v>
      </c>
      <c r="F326" s="127">
        <v>150000</v>
      </c>
      <c r="G326" s="17" t="s">
        <v>4895</v>
      </c>
      <c r="H326" s="71" t="s">
        <v>4910</v>
      </c>
      <c r="I326" s="71" t="s">
        <v>4847</v>
      </c>
      <c r="J326" s="72" t="str">
        <f t="shared" si="4"/>
        <v>K14C</v>
      </c>
    </row>
    <row r="327" spans="1:11">
      <c r="A327" s="17">
        <v>320</v>
      </c>
      <c r="B327" s="17" t="s">
        <v>5523</v>
      </c>
      <c r="C327" s="18" t="s">
        <v>5524</v>
      </c>
      <c r="D327" s="17" t="s">
        <v>2694</v>
      </c>
      <c r="E327" s="80">
        <v>60000</v>
      </c>
      <c r="F327" s="127">
        <v>60000</v>
      </c>
      <c r="G327" s="17" t="s">
        <v>4895</v>
      </c>
      <c r="H327" s="71" t="s">
        <v>4910</v>
      </c>
      <c r="I327" s="71" t="s">
        <v>4847</v>
      </c>
      <c r="J327" s="72" t="str">
        <f t="shared" si="4"/>
        <v>K14C</v>
      </c>
    </row>
    <row r="328" spans="1:11" hidden="1">
      <c r="A328" s="17">
        <v>321</v>
      </c>
      <c r="B328" s="17" t="s">
        <v>2699</v>
      </c>
      <c r="C328" s="18" t="s">
        <v>2700</v>
      </c>
      <c r="D328" s="17" t="s">
        <v>2694</v>
      </c>
      <c r="E328" s="80">
        <v>270000</v>
      </c>
      <c r="F328" s="80">
        <v>270000</v>
      </c>
      <c r="G328" s="17" t="s">
        <v>4895</v>
      </c>
      <c r="H328" s="71" t="s">
        <v>4910</v>
      </c>
      <c r="I328" s="71" t="s">
        <v>4847</v>
      </c>
      <c r="J328" s="72" t="str">
        <f t="shared" si="4"/>
        <v>K14C</v>
      </c>
      <c r="K328" s="72">
        <f>VLOOKUP(B328,Sheet4!$A$1:$D$345,4,0)</f>
        <v>270000</v>
      </c>
    </row>
    <row r="329" spans="1:11" hidden="1">
      <c r="A329" s="17">
        <v>322</v>
      </c>
      <c r="B329" s="17" t="s">
        <v>2726</v>
      </c>
      <c r="C329" s="18" t="s">
        <v>5525</v>
      </c>
      <c r="D329" s="17" t="s">
        <v>2705</v>
      </c>
      <c r="E329" s="80">
        <v>180000</v>
      </c>
      <c r="F329" s="80">
        <v>180000</v>
      </c>
      <c r="G329" s="17" t="s">
        <v>4895</v>
      </c>
      <c r="H329" s="71" t="s">
        <v>4930</v>
      </c>
      <c r="I329" s="71" t="s">
        <v>4840</v>
      </c>
      <c r="J329" s="72" t="str">
        <f t="shared" ref="J329:J392" si="5">RIGHT(D329,4)</f>
        <v>K14A</v>
      </c>
      <c r="K329" s="72">
        <f>VLOOKUP(B329,Sheet4!$A$1:$D$345,4,0)</f>
        <v>180000</v>
      </c>
    </row>
    <row r="330" spans="1:11" hidden="1">
      <c r="A330" s="17">
        <v>323</v>
      </c>
      <c r="B330" s="17" t="s">
        <v>2734</v>
      </c>
      <c r="C330" s="18" t="s">
        <v>5526</v>
      </c>
      <c r="D330" s="17" t="s">
        <v>2705</v>
      </c>
      <c r="E330" s="80">
        <v>240000</v>
      </c>
      <c r="F330" s="80">
        <v>240000</v>
      </c>
      <c r="G330" s="17" t="s">
        <v>4895</v>
      </c>
      <c r="H330" s="71" t="s">
        <v>4930</v>
      </c>
      <c r="I330" s="71" t="s">
        <v>4840</v>
      </c>
      <c r="J330" s="72" t="str">
        <f t="shared" si="5"/>
        <v>K14A</v>
      </c>
      <c r="K330" s="72">
        <f>VLOOKUP(B330,Sheet4!$A$1:$D$345,4,0)</f>
        <v>240000</v>
      </c>
    </row>
    <row r="331" spans="1:11" hidden="1">
      <c r="A331" s="17">
        <v>324</v>
      </c>
      <c r="B331" s="17" t="s">
        <v>2752</v>
      </c>
      <c r="C331" s="18" t="s">
        <v>5527</v>
      </c>
      <c r="D331" s="17" t="s">
        <v>2705</v>
      </c>
      <c r="E331" s="80">
        <v>90000</v>
      </c>
      <c r="F331" s="80">
        <v>90000</v>
      </c>
      <c r="G331" s="17" t="s">
        <v>4895</v>
      </c>
      <c r="H331" s="71" t="s">
        <v>4930</v>
      </c>
      <c r="I331" s="71" t="s">
        <v>4840</v>
      </c>
      <c r="J331" s="72" t="str">
        <f t="shared" si="5"/>
        <v>K14A</v>
      </c>
      <c r="K331" s="72">
        <f>VLOOKUP(B331,Sheet4!$A$1:$D$345,4,0)</f>
        <v>90000</v>
      </c>
    </row>
    <row r="332" spans="1:11" hidden="1">
      <c r="A332" s="17">
        <v>325</v>
      </c>
      <c r="B332" s="17" t="s">
        <v>2760</v>
      </c>
      <c r="C332" s="18" t="s">
        <v>2761</v>
      </c>
      <c r="D332" s="17" t="s">
        <v>2705</v>
      </c>
      <c r="E332" s="80">
        <v>90000</v>
      </c>
      <c r="F332" s="80">
        <v>90000</v>
      </c>
      <c r="G332" s="17" t="s">
        <v>4895</v>
      </c>
      <c r="I332" s="71" t="s">
        <v>4840</v>
      </c>
      <c r="J332" s="72" t="str">
        <f t="shared" si="5"/>
        <v>K14A</v>
      </c>
      <c r="K332" s="72">
        <f>VLOOKUP(B332,Sheet4!$A$1:$D$345,4,0)</f>
        <v>90000</v>
      </c>
    </row>
    <row r="333" spans="1:11" hidden="1">
      <c r="A333" s="17">
        <v>326</v>
      </c>
      <c r="B333" s="17" t="s">
        <v>2762</v>
      </c>
      <c r="C333" s="18" t="s">
        <v>5528</v>
      </c>
      <c r="D333" s="17" t="s">
        <v>2705</v>
      </c>
      <c r="E333" s="80">
        <v>90000</v>
      </c>
      <c r="F333" s="80">
        <v>90000</v>
      </c>
      <c r="G333" s="17" t="s">
        <v>4895</v>
      </c>
      <c r="H333" s="71" t="s">
        <v>4930</v>
      </c>
      <c r="I333" s="71" t="s">
        <v>4840</v>
      </c>
      <c r="J333" s="72" t="str">
        <f t="shared" si="5"/>
        <v>K14A</v>
      </c>
      <c r="K333" s="72">
        <f>VLOOKUP(B333,Sheet4!$A$1:$D$345,4,0)</f>
        <v>90000</v>
      </c>
    </row>
    <row r="334" spans="1:11" hidden="1">
      <c r="A334" s="17">
        <v>327</v>
      </c>
      <c r="B334" s="17" t="s">
        <v>2770</v>
      </c>
      <c r="C334" s="18" t="s">
        <v>1503</v>
      </c>
      <c r="D334" s="17" t="s">
        <v>2705</v>
      </c>
      <c r="E334" s="80">
        <v>90000</v>
      </c>
      <c r="F334" s="80">
        <v>90000</v>
      </c>
      <c r="G334" s="17" t="s">
        <v>4895</v>
      </c>
      <c r="H334" s="71" t="s">
        <v>4930</v>
      </c>
      <c r="I334" s="71" t="s">
        <v>4840</v>
      </c>
      <c r="J334" s="72" t="str">
        <f t="shared" si="5"/>
        <v>K14A</v>
      </c>
      <c r="K334" s="72">
        <f>VLOOKUP(B334,Sheet4!$A$1:$D$345,4,0)</f>
        <v>90000</v>
      </c>
    </row>
    <row r="335" spans="1:11">
      <c r="A335" s="17">
        <v>328</v>
      </c>
      <c r="B335" s="17" t="s">
        <v>5529</v>
      </c>
      <c r="C335" s="18" t="s">
        <v>5530</v>
      </c>
      <c r="D335" s="17" t="s">
        <v>2801</v>
      </c>
      <c r="E335" s="80">
        <v>150000</v>
      </c>
      <c r="F335" s="127">
        <v>150000</v>
      </c>
      <c r="G335" s="17" t="s">
        <v>4895</v>
      </c>
      <c r="H335" s="71" t="s">
        <v>4910</v>
      </c>
      <c r="I335" s="71" t="s">
        <v>4893</v>
      </c>
      <c r="J335" s="72" t="str">
        <f t="shared" si="5"/>
        <v>K14C</v>
      </c>
    </row>
    <row r="336" spans="1:11">
      <c r="A336" s="17">
        <v>329</v>
      </c>
      <c r="B336" s="17" t="s">
        <v>5531</v>
      </c>
      <c r="C336" s="18" t="s">
        <v>5532</v>
      </c>
      <c r="D336" s="17" t="s">
        <v>2801</v>
      </c>
      <c r="E336" s="80">
        <v>90000</v>
      </c>
      <c r="F336" s="127">
        <v>90000</v>
      </c>
      <c r="G336" s="17" t="s">
        <v>4895</v>
      </c>
      <c r="H336" s="71" t="s">
        <v>4910</v>
      </c>
      <c r="I336" s="71" t="s">
        <v>4893</v>
      </c>
      <c r="J336" s="72" t="str">
        <f t="shared" si="5"/>
        <v>K14C</v>
      </c>
    </row>
    <row r="337" spans="1:11">
      <c r="A337" s="17">
        <v>330</v>
      </c>
      <c r="B337" s="17" t="s">
        <v>5533</v>
      </c>
      <c r="C337" s="18" t="s">
        <v>5534</v>
      </c>
      <c r="D337" s="17" t="s">
        <v>2808</v>
      </c>
      <c r="E337" s="80">
        <v>60000</v>
      </c>
      <c r="F337" s="127">
        <v>60000</v>
      </c>
      <c r="G337" s="17" t="s">
        <v>4895</v>
      </c>
      <c r="I337" s="71" t="s">
        <v>4893</v>
      </c>
      <c r="J337" s="72" t="str">
        <f t="shared" si="5"/>
        <v>K14D</v>
      </c>
    </row>
    <row r="338" spans="1:11" ht="25.5" hidden="1">
      <c r="A338" s="17">
        <v>331</v>
      </c>
      <c r="B338" s="17" t="s">
        <v>2809</v>
      </c>
      <c r="C338" s="18" t="s">
        <v>5535</v>
      </c>
      <c r="D338" s="17" t="s">
        <v>2811</v>
      </c>
      <c r="E338" s="80">
        <v>30000</v>
      </c>
      <c r="F338" s="80">
        <v>30000</v>
      </c>
      <c r="G338" s="17" t="s">
        <v>4895</v>
      </c>
      <c r="H338" s="71" t="s">
        <v>4935</v>
      </c>
      <c r="I338" s="71" t="s">
        <v>4893</v>
      </c>
      <c r="J338" s="72" t="str">
        <f t="shared" si="5"/>
        <v>K14A</v>
      </c>
      <c r="K338" s="72">
        <f>VLOOKUP(B338,Sheet4!$A$1:$D$345,4,0)</f>
        <v>30000</v>
      </c>
    </row>
    <row r="339" spans="1:11" ht="25.5" hidden="1">
      <c r="A339" s="17">
        <v>332</v>
      </c>
      <c r="B339" s="17" t="s">
        <v>2812</v>
      </c>
      <c r="C339" s="18" t="s">
        <v>5536</v>
      </c>
      <c r="D339" s="17" t="s">
        <v>2811</v>
      </c>
      <c r="E339" s="80">
        <v>30000</v>
      </c>
      <c r="F339" s="80">
        <v>30000</v>
      </c>
      <c r="G339" s="17" t="s">
        <v>4895</v>
      </c>
      <c r="H339" s="71" t="s">
        <v>4935</v>
      </c>
      <c r="I339" s="71" t="s">
        <v>4893</v>
      </c>
      <c r="J339" s="72" t="str">
        <f t="shared" si="5"/>
        <v>K14A</v>
      </c>
      <c r="K339" s="72">
        <f>VLOOKUP(B339,Sheet4!$A$1:$D$345,4,0)</f>
        <v>30000</v>
      </c>
    </row>
    <row r="340" spans="1:11" ht="25.5" hidden="1">
      <c r="A340" s="17">
        <v>333</v>
      </c>
      <c r="B340" s="17" t="s">
        <v>2814</v>
      </c>
      <c r="C340" s="18" t="s">
        <v>5537</v>
      </c>
      <c r="D340" s="17" t="s">
        <v>2811</v>
      </c>
      <c r="E340" s="80">
        <v>270000</v>
      </c>
      <c r="F340" s="80">
        <v>270000</v>
      </c>
      <c r="G340" s="17" t="s">
        <v>4895</v>
      </c>
      <c r="H340" s="71" t="s">
        <v>4935</v>
      </c>
      <c r="I340" s="71" t="s">
        <v>4893</v>
      </c>
      <c r="J340" s="72" t="str">
        <f t="shared" si="5"/>
        <v>K14A</v>
      </c>
      <c r="K340" s="72">
        <f>VLOOKUP(B340,Sheet4!$A$1:$D$345,4,0)</f>
        <v>270000</v>
      </c>
    </row>
    <row r="341" spans="1:11" ht="25.5" hidden="1">
      <c r="A341" s="17">
        <v>334</v>
      </c>
      <c r="B341" s="17" t="s">
        <v>2823</v>
      </c>
      <c r="C341" s="18" t="s">
        <v>5538</v>
      </c>
      <c r="D341" s="17" t="s">
        <v>2811</v>
      </c>
      <c r="E341" s="80">
        <v>30000</v>
      </c>
      <c r="F341" s="80">
        <v>30000</v>
      </c>
      <c r="G341" s="17" t="s">
        <v>4895</v>
      </c>
      <c r="H341" s="71" t="s">
        <v>4935</v>
      </c>
      <c r="I341" s="71" t="s">
        <v>4893</v>
      </c>
      <c r="J341" s="72" t="str">
        <f t="shared" si="5"/>
        <v>K14A</v>
      </c>
      <c r="K341" s="72">
        <f>VLOOKUP(B341,Sheet4!$A$1:$D$345,4,0)</f>
        <v>30000</v>
      </c>
    </row>
    <row r="342" spans="1:11" ht="25.5" hidden="1">
      <c r="A342" s="17">
        <v>335</v>
      </c>
      <c r="B342" s="17" t="s">
        <v>2825</v>
      </c>
      <c r="C342" s="18" t="s">
        <v>5539</v>
      </c>
      <c r="D342" s="17" t="s">
        <v>2811</v>
      </c>
      <c r="E342" s="80">
        <v>60000</v>
      </c>
      <c r="F342" s="80">
        <v>60000</v>
      </c>
      <c r="G342" s="17" t="s">
        <v>4895</v>
      </c>
      <c r="H342" s="71" t="s">
        <v>4935</v>
      </c>
      <c r="I342" s="71" t="s">
        <v>4893</v>
      </c>
      <c r="J342" s="72" t="str">
        <f t="shared" si="5"/>
        <v>K14A</v>
      </c>
      <c r="K342" s="72">
        <f>VLOOKUP(B342,Sheet4!$A$1:$D$345,4,0)</f>
        <v>60000</v>
      </c>
    </row>
    <row r="343" spans="1:11" ht="25.5" hidden="1">
      <c r="A343" s="17">
        <v>336</v>
      </c>
      <c r="B343" s="17" t="s">
        <v>2827</v>
      </c>
      <c r="C343" s="18" t="s">
        <v>5540</v>
      </c>
      <c r="D343" s="17" t="s">
        <v>2811</v>
      </c>
      <c r="E343" s="80">
        <v>210000</v>
      </c>
      <c r="F343" s="80">
        <v>210000</v>
      </c>
      <c r="G343" s="17" t="s">
        <v>4895</v>
      </c>
      <c r="H343" s="71" t="s">
        <v>4935</v>
      </c>
      <c r="I343" s="71" t="s">
        <v>4893</v>
      </c>
      <c r="J343" s="72" t="str">
        <f t="shared" si="5"/>
        <v>K14A</v>
      </c>
      <c r="K343" s="72">
        <f>VLOOKUP(B343,Sheet4!$A$1:$D$345,4,0)</f>
        <v>210000</v>
      </c>
    </row>
    <row r="344" spans="1:11" ht="25.5" hidden="1">
      <c r="A344" s="17">
        <v>337</v>
      </c>
      <c r="B344" s="17" t="s">
        <v>362</v>
      </c>
      <c r="C344" s="18" t="s">
        <v>5541</v>
      </c>
      <c r="D344" s="17" t="s">
        <v>2811</v>
      </c>
      <c r="E344" s="80">
        <v>150000</v>
      </c>
      <c r="F344" s="80">
        <v>150000</v>
      </c>
      <c r="G344" s="17" t="s">
        <v>4895</v>
      </c>
      <c r="H344" s="71" t="s">
        <v>4935</v>
      </c>
      <c r="I344" s="71" t="s">
        <v>4893</v>
      </c>
      <c r="J344" s="72" t="str">
        <f t="shared" si="5"/>
        <v>K14A</v>
      </c>
      <c r="K344" s="72">
        <f>VLOOKUP(B344,Sheet4!$A$1:$D$345,4,0)</f>
        <v>150000</v>
      </c>
    </row>
    <row r="345" spans="1:11" ht="25.5" hidden="1">
      <c r="A345" s="17">
        <v>338</v>
      </c>
      <c r="B345" s="17" t="s">
        <v>2837</v>
      </c>
      <c r="C345" s="18" t="s">
        <v>5542</v>
      </c>
      <c r="D345" s="17" t="s">
        <v>2811</v>
      </c>
      <c r="E345" s="80">
        <v>90000</v>
      </c>
      <c r="F345" s="80">
        <v>90000</v>
      </c>
      <c r="G345" s="17" t="s">
        <v>4895</v>
      </c>
      <c r="H345" s="71" t="s">
        <v>4935</v>
      </c>
      <c r="I345" s="71" t="s">
        <v>4893</v>
      </c>
      <c r="J345" s="72" t="str">
        <f t="shared" si="5"/>
        <v>K14A</v>
      </c>
      <c r="K345" s="72">
        <f>VLOOKUP(B345,Sheet4!$A$1:$D$345,4,0)</f>
        <v>90000</v>
      </c>
    </row>
    <row r="346" spans="1:11" ht="25.5" hidden="1">
      <c r="A346" s="17">
        <v>339</v>
      </c>
      <c r="B346" s="17" t="s">
        <v>2839</v>
      </c>
      <c r="C346" s="18" t="s">
        <v>5543</v>
      </c>
      <c r="D346" s="17" t="s">
        <v>2811</v>
      </c>
      <c r="E346" s="80">
        <v>90000</v>
      </c>
      <c r="F346" s="80">
        <v>90000</v>
      </c>
      <c r="G346" s="17" t="s">
        <v>4895</v>
      </c>
      <c r="H346" s="71" t="s">
        <v>4935</v>
      </c>
      <c r="I346" s="71" t="s">
        <v>4893</v>
      </c>
      <c r="J346" s="72" t="str">
        <f t="shared" si="5"/>
        <v>K14A</v>
      </c>
      <c r="K346" s="72">
        <f>VLOOKUP(B346,Sheet4!$A$1:$D$345,4,0)</f>
        <v>90000</v>
      </c>
    </row>
    <row r="347" spans="1:11" ht="25.5" hidden="1">
      <c r="A347" s="17">
        <v>340</v>
      </c>
      <c r="B347" s="17" t="s">
        <v>2843</v>
      </c>
      <c r="C347" s="18" t="s">
        <v>4060</v>
      </c>
      <c r="D347" s="17" t="s">
        <v>2811</v>
      </c>
      <c r="E347" s="80">
        <v>90000</v>
      </c>
      <c r="F347" s="80">
        <v>90000</v>
      </c>
      <c r="G347" s="17" t="s">
        <v>4895</v>
      </c>
      <c r="H347" s="71" t="s">
        <v>4935</v>
      </c>
      <c r="I347" s="71" t="s">
        <v>4893</v>
      </c>
      <c r="J347" s="72" t="str">
        <f t="shared" si="5"/>
        <v>K14A</v>
      </c>
      <c r="K347" s="72">
        <f>VLOOKUP(B347,Sheet4!$A$1:$D$345,4,0)</f>
        <v>90000</v>
      </c>
    </row>
    <row r="348" spans="1:11" ht="25.5">
      <c r="A348" s="17">
        <v>341</v>
      </c>
      <c r="B348" s="17" t="s">
        <v>5544</v>
      </c>
      <c r="C348" s="18" t="s">
        <v>5545</v>
      </c>
      <c r="D348" s="17" t="s">
        <v>2847</v>
      </c>
      <c r="E348" s="80">
        <v>90000</v>
      </c>
      <c r="F348" s="127">
        <v>90000</v>
      </c>
      <c r="G348" s="17" t="s">
        <v>4895</v>
      </c>
      <c r="H348" s="71" t="s">
        <v>4935</v>
      </c>
      <c r="I348" s="71" t="s">
        <v>4893</v>
      </c>
      <c r="J348" s="72" t="str">
        <f t="shared" si="5"/>
        <v>K14A</v>
      </c>
    </row>
    <row r="349" spans="1:11" ht="25.5" hidden="1">
      <c r="A349" s="17">
        <v>342</v>
      </c>
      <c r="B349" s="17" t="s">
        <v>2845</v>
      </c>
      <c r="C349" s="18" t="s">
        <v>5546</v>
      </c>
      <c r="D349" s="17" t="s">
        <v>2847</v>
      </c>
      <c r="E349" s="80">
        <v>90000</v>
      </c>
      <c r="F349" s="80">
        <v>90000</v>
      </c>
      <c r="G349" s="17" t="s">
        <v>4895</v>
      </c>
      <c r="H349" s="71" t="s">
        <v>4935</v>
      </c>
      <c r="I349" s="71" t="s">
        <v>4893</v>
      </c>
      <c r="J349" s="72" t="str">
        <f t="shared" si="5"/>
        <v>K14A</v>
      </c>
      <c r="K349" s="72">
        <f>VLOOKUP(B349,Sheet4!$A$1:$D$345,4,0)</f>
        <v>90000</v>
      </c>
    </row>
    <row r="350" spans="1:11" ht="25.5">
      <c r="A350" s="17">
        <v>343</v>
      </c>
      <c r="B350" s="17" t="s">
        <v>5547</v>
      </c>
      <c r="C350" s="18" t="s">
        <v>5548</v>
      </c>
      <c r="D350" s="17" t="s">
        <v>2847</v>
      </c>
      <c r="E350" s="80">
        <v>60000</v>
      </c>
      <c r="F350" s="127">
        <v>60000</v>
      </c>
      <c r="G350" s="17" t="s">
        <v>4895</v>
      </c>
      <c r="H350" s="71" t="s">
        <v>4935</v>
      </c>
      <c r="I350" s="71" t="s">
        <v>4893</v>
      </c>
      <c r="J350" s="72" t="str">
        <f t="shared" si="5"/>
        <v>K14A</v>
      </c>
    </row>
    <row r="351" spans="1:11" ht="25.5">
      <c r="A351" s="17">
        <v>344</v>
      </c>
      <c r="B351" s="17" t="s">
        <v>5549</v>
      </c>
      <c r="C351" s="18" t="s">
        <v>5550</v>
      </c>
      <c r="D351" s="17" t="s">
        <v>2847</v>
      </c>
      <c r="E351" s="80">
        <v>120000</v>
      </c>
      <c r="F351" s="127">
        <v>120000</v>
      </c>
      <c r="G351" s="17" t="s">
        <v>4895</v>
      </c>
      <c r="H351" s="71" t="s">
        <v>4935</v>
      </c>
      <c r="I351" s="71" t="s">
        <v>4893</v>
      </c>
      <c r="J351" s="72" t="str">
        <f t="shared" si="5"/>
        <v>K14A</v>
      </c>
    </row>
    <row r="352" spans="1:11" ht="25.5" hidden="1">
      <c r="A352" s="17">
        <v>345</v>
      </c>
      <c r="B352" s="17" t="s">
        <v>2852</v>
      </c>
      <c r="C352" s="18" t="s">
        <v>4976</v>
      </c>
      <c r="D352" s="17" t="s">
        <v>2847</v>
      </c>
      <c r="E352" s="80">
        <v>120000</v>
      </c>
      <c r="F352" s="80">
        <v>120000</v>
      </c>
      <c r="G352" s="17" t="s">
        <v>4895</v>
      </c>
      <c r="H352" s="71" t="s">
        <v>4935</v>
      </c>
      <c r="I352" s="71" t="s">
        <v>4893</v>
      </c>
      <c r="J352" s="72" t="str">
        <f t="shared" si="5"/>
        <v>K14A</v>
      </c>
      <c r="K352" s="72">
        <f>VLOOKUP(B352,Sheet4!$A$1:$D$345,4,0)</f>
        <v>120000</v>
      </c>
    </row>
    <row r="353" spans="1:11" ht="25.5">
      <c r="A353" s="17">
        <v>346</v>
      </c>
      <c r="B353" s="17" t="s">
        <v>5551</v>
      </c>
      <c r="C353" s="18" t="s">
        <v>5552</v>
      </c>
      <c r="D353" s="17" t="s">
        <v>2847</v>
      </c>
      <c r="E353" s="80">
        <v>30000</v>
      </c>
      <c r="F353" s="127">
        <v>30000</v>
      </c>
      <c r="G353" s="17" t="s">
        <v>4895</v>
      </c>
      <c r="H353" s="71" t="s">
        <v>4935</v>
      </c>
      <c r="I353" s="71" t="s">
        <v>4893</v>
      </c>
      <c r="J353" s="72" t="str">
        <f t="shared" si="5"/>
        <v>K14A</v>
      </c>
    </row>
    <row r="354" spans="1:11" ht="25.5">
      <c r="A354" s="17">
        <v>347</v>
      </c>
      <c r="B354" s="17" t="s">
        <v>5553</v>
      </c>
      <c r="C354" s="18" t="s">
        <v>5554</v>
      </c>
      <c r="D354" s="17" t="s">
        <v>2847</v>
      </c>
      <c r="E354" s="80">
        <v>90000</v>
      </c>
      <c r="F354" s="127">
        <v>90000</v>
      </c>
      <c r="G354" s="17" t="s">
        <v>4895</v>
      </c>
      <c r="H354" s="71" t="s">
        <v>4935</v>
      </c>
      <c r="I354" s="71" t="s">
        <v>4893</v>
      </c>
      <c r="J354" s="72" t="str">
        <f t="shared" si="5"/>
        <v>K14A</v>
      </c>
    </row>
    <row r="355" spans="1:11" ht="25.5">
      <c r="A355" s="17">
        <v>348</v>
      </c>
      <c r="B355" s="17" t="s">
        <v>5555</v>
      </c>
      <c r="C355" s="18" t="s">
        <v>5556</v>
      </c>
      <c r="D355" s="17" t="s">
        <v>2847</v>
      </c>
      <c r="E355" s="80">
        <v>270000</v>
      </c>
      <c r="F355" s="127">
        <v>210000</v>
      </c>
      <c r="G355" s="17" t="s">
        <v>4895</v>
      </c>
      <c r="H355" s="71" t="s">
        <v>4935</v>
      </c>
      <c r="I355" s="71" t="s">
        <v>4893</v>
      </c>
      <c r="J355" s="72" t="str">
        <f t="shared" si="5"/>
        <v>K14A</v>
      </c>
    </row>
    <row r="356" spans="1:11" ht="25.5" hidden="1">
      <c r="A356" s="17">
        <v>349</v>
      </c>
      <c r="B356" s="17" t="s">
        <v>2856</v>
      </c>
      <c r="C356" s="18" t="s">
        <v>5557</v>
      </c>
      <c r="D356" s="17" t="s">
        <v>2847</v>
      </c>
      <c r="E356" s="80">
        <v>90000</v>
      </c>
      <c r="F356" s="80">
        <v>90000</v>
      </c>
      <c r="G356" s="17" t="s">
        <v>4895</v>
      </c>
      <c r="H356" s="71" t="s">
        <v>4935</v>
      </c>
      <c r="I356" s="71" t="s">
        <v>4893</v>
      </c>
      <c r="J356" s="72" t="str">
        <f t="shared" si="5"/>
        <v>K14A</v>
      </c>
      <c r="K356" s="72">
        <f>VLOOKUP(B356,Sheet4!$A$1:$D$345,4,0)</f>
        <v>90000</v>
      </c>
    </row>
    <row r="357" spans="1:11" ht="25.5" hidden="1">
      <c r="A357" s="17">
        <v>350</v>
      </c>
      <c r="B357" s="17" t="s">
        <v>2857</v>
      </c>
      <c r="C357" s="18" t="s">
        <v>2858</v>
      </c>
      <c r="D357" s="17" t="s">
        <v>2847</v>
      </c>
      <c r="E357" s="80">
        <v>120000</v>
      </c>
      <c r="F357" s="80">
        <v>120000</v>
      </c>
      <c r="G357" s="17" t="s">
        <v>4895</v>
      </c>
      <c r="H357" s="71" t="s">
        <v>4935</v>
      </c>
      <c r="I357" s="71" t="s">
        <v>4893</v>
      </c>
      <c r="J357" s="72" t="str">
        <f t="shared" si="5"/>
        <v>K14A</v>
      </c>
      <c r="K357" s="72">
        <f>VLOOKUP(B357,Sheet4!$A$1:$D$345,4,0)</f>
        <v>120000</v>
      </c>
    </row>
    <row r="358" spans="1:11" ht="25.5" hidden="1">
      <c r="A358" s="17">
        <v>351</v>
      </c>
      <c r="B358" s="17" t="s">
        <v>4936</v>
      </c>
      <c r="C358" s="18" t="s">
        <v>4937</v>
      </c>
      <c r="D358" s="17" t="s">
        <v>2847</v>
      </c>
      <c r="E358" s="80">
        <v>90000</v>
      </c>
      <c r="F358" s="80">
        <v>90000</v>
      </c>
      <c r="G358" s="17" t="s">
        <v>4895</v>
      </c>
      <c r="H358" s="71" t="s">
        <v>4935</v>
      </c>
      <c r="I358" s="71" t="s">
        <v>4893</v>
      </c>
      <c r="J358" s="72" t="str">
        <f t="shared" si="5"/>
        <v>K14A</v>
      </c>
      <c r="K358" s="72">
        <f>VLOOKUP(B358,Sheet4!$A$1:$D$345,4,0)</f>
        <v>90000</v>
      </c>
    </row>
    <row r="359" spans="1:11" hidden="1">
      <c r="A359" s="17">
        <v>352</v>
      </c>
      <c r="B359" s="17" t="s">
        <v>2896</v>
      </c>
      <c r="C359" s="18" t="s">
        <v>5558</v>
      </c>
      <c r="D359" s="17" t="s">
        <v>2861</v>
      </c>
      <c r="E359" s="80">
        <v>60000</v>
      </c>
      <c r="F359" s="80">
        <v>60000</v>
      </c>
      <c r="G359" s="17" t="s">
        <v>4895</v>
      </c>
      <c r="H359" s="71" t="s">
        <v>4930</v>
      </c>
      <c r="I359" s="71" t="s">
        <v>4922</v>
      </c>
      <c r="J359" s="72" t="str">
        <f t="shared" si="5"/>
        <v>K14A</v>
      </c>
      <c r="K359" s="72">
        <f>VLOOKUP(B359,Sheet4!$A$1:$D$345,4,0)</f>
        <v>60000</v>
      </c>
    </row>
    <row r="360" spans="1:11" hidden="1">
      <c r="A360" s="17">
        <v>353</v>
      </c>
      <c r="B360" s="17" t="s">
        <v>2943</v>
      </c>
      <c r="C360" s="18" t="s">
        <v>2944</v>
      </c>
      <c r="D360" s="17" t="s">
        <v>2861</v>
      </c>
      <c r="E360" s="80">
        <v>90000</v>
      </c>
      <c r="F360" s="80">
        <v>90000</v>
      </c>
      <c r="G360" s="17" t="s">
        <v>4895</v>
      </c>
      <c r="I360" s="71" t="s">
        <v>4922</v>
      </c>
      <c r="J360" s="72" t="str">
        <f t="shared" si="5"/>
        <v>K14A</v>
      </c>
      <c r="K360" s="72">
        <f>VLOOKUP(B360,Sheet4!$A$1:$D$345,4,0)</f>
        <v>90000</v>
      </c>
    </row>
    <row r="361" spans="1:11" hidden="1">
      <c r="A361" s="17">
        <v>354</v>
      </c>
      <c r="B361" s="17" t="s">
        <v>2968</v>
      </c>
      <c r="C361" s="18" t="s">
        <v>5559</v>
      </c>
      <c r="D361" s="17" t="s">
        <v>2951</v>
      </c>
      <c r="E361" s="80">
        <v>330000</v>
      </c>
      <c r="F361" s="80">
        <v>330000</v>
      </c>
      <c r="G361" s="17" t="s">
        <v>4895</v>
      </c>
      <c r="H361" s="71" t="s">
        <v>4930</v>
      </c>
      <c r="I361" s="71" t="s">
        <v>4893</v>
      </c>
      <c r="J361" s="72" t="str">
        <f t="shared" si="5"/>
        <v>K14A</v>
      </c>
      <c r="K361" s="72">
        <f>VLOOKUP(B361,Sheet4!$A$1:$D$345,4,0)</f>
        <v>330000</v>
      </c>
    </row>
    <row r="362" spans="1:11" hidden="1">
      <c r="A362" s="17">
        <v>355</v>
      </c>
      <c r="B362" s="17" t="s">
        <v>2972</v>
      </c>
      <c r="C362" s="18" t="s">
        <v>5560</v>
      </c>
      <c r="D362" s="17" t="s">
        <v>2951</v>
      </c>
      <c r="E362" s="80">
        <v>240000</v>
      </c>
      <c r="F362" s="80">
        <v>240000</v>
      </c>
      <c r="G362" s="17" t="s">
        <v>4895</v>
      </c>
      <c r="H362" s="71" t="s">
        <v>4930</v>
      </c>
      <c r="I362" s="71" t="s">
        <v>4893</v>
      </c>
      <c r="J362" s="72" t="str">
        <f t="shared" si="5"/>
        <v>K14A</v>
      </c>
      <c r="K362" s="72">
        <f>VLOOKUP(B362,Sheet4!$A$1:$D$345,4,0)</f>
        <v>240000</v>
      </c>
    </row>
    <row r="363" spans="1:11" hidden="1">
      <c r="A363" s="17">
        <v>356</v>
      </c>
      <c r="B363" s="17" t="s">
        <v>2974</v>
      </c>
      <c r="C363" s="18" t="s">
        <v>2975</v>
      </c>
      <c r="D363" s="17" t="s">
        <v>2951</v>
      </c>
      <c r="E363" s="80">
        <v>90000</v>
      </c>
      <c r="F363" s="80">
        <v>90000</v>
      </c>
      <c r="G363" s="17" t="s">
        <v>4895</v>
      </c>
      <c r="H363" s="71" t="s">
        <v>4925</v>
      </c>
      <c r="I363" s="71" t="s">
        <v>4893</v>
      </c>
      <c r="J363" s="72" t="str">
        <f t="shared" si="5"/>
        <v>K14A</v>
      </c>
      <c r="K363" s="72">
        <f>VLOOKUP(B363,Sheet4!$A$1:$D$345,4,0)</f>
        <v>90000</v>
      </c>
    </row>
    <row r="364" spans="1:11" hidden="1">
      <c r="A364" s="17">
        <v>357</v>
      </c>
      <c r="B364" s="17" t="s">
        <v>3000</v>
      </c>
      <c r="C364" s="18" t="s">
        <v>5561</v>
      </c>
      <c r="D364" s="17" t="s">
        <v>2951</v>
      </c>
      <c r="E364" s="80">
        <v>120000</v>
      </c>
      <c r="F364" s="80">
        <v>120000</v>
      </c>
      <c r="G364" s="17" t="s">
        <v>4895</v>
      </c>
      <c r="H364" s="71" t="s">
        <v>4930</v>
      </c>
      <c r="I364" s="71" t="s">
        <v>4893</v>
      </c>
      <c r="J364" s="72" t="str">
        <f t="shared" si="5"/>
        <v>K14A</v>
      </c>
      <c r="K364" s="72">
        <f>VLOOKUP(B364,Sheet4!$A$1:$D$345,4,0)</f>
        <v>120000</v>
      </c>
    </row>
    <row r="365" spans="1:11" hidden="1">
      <c r="A365" s="17">
        <v>358</v>
      </c>
      <c r="B365" s="17" t="s">
        <v>3004</v>
      </c>
      <c r="C365" s="18" t="s">
        <v>3005</v>
      </c>
      <c r="D365" s="17" t="s">
        <v>2951</v>
      </c>
      <c r="E365" s="80">
        <v>30000</v>
      </c>
      <c r="F365" s="80">
        <v>30000</v>
      </c>
      <c r="G365" s="17" t="s">
        <v>4895</v>
      </c>
      <c r="I365" s="71" t="s">
        <v>4893</v>
      </c>
      <c r="J365" s="72" t="str">
        <f t="shared" si="5"/>
        <v>K14A</v>
      </c>
      <c r="K365" s="72">
        <f>VLOOKUP(B365,Sheet4!$A$1:$D$345,4,0)</f>
        <v>30000</v>
      </c>
    </row>
    <row r="366" spans="1:11" hidden="1">
      <c r="A366" s="17">
        <v>359</v>
      </c>
      <c r="B366" s="17" t="s">
        <v>3009</v>
      </c>
      <c r="C366" s="18" t="s">
        <v>5562</v>
      </c>
      <c r="D366" s="17" t="s">
        <v>2951</v>
      </c>
      <c r="E366" s="80">
        <v>60000</v>
      </c>
      <c r="F366" s="80">
        <v>60000</v>
      </c>
      <c r="G366" s="17" t="s">
        <v>4895</v>
      </c>
      <c r="H366" s="71" t="s">
        <v>5563</v>
      </c>
      <c r="I366" s="71" t="s">
        <v>4893</v>
      </c>
      <c r="J366" s="72" t="str">
        <f t="shared" si="5"/>
        <v>K14A</v>
      </c>
      <c r="K366" s="72">
        <f>VLOOKUP(B366,Sheet4!$A$1:$D$345,4,0)</f>
        <v>60000</v>
      </c>
    </row>
    <row r="367" spans="1:11" hidden="1">
      <c r="A367" s="17">
        <v>360</v>
      </c>
      <c r="B367" s="17" t="s">
        <v>3013</v>
      </c>
      <c r="C367" s="18" t="s">
        <v>5564</v>
      </c>
      <c r="D367" s="17" t="s">
        <v>2951</v>
      </c>
      <c r="E367" s="80">
        <v>120000</v>
      </c>
      <c r="F367" s="80">
        <v>120000</v>
      </c>
      <c r="G367" s="17" t="s">
        <v>4895</v>
      </c>
      <c r="H367" s="71" t="s">
        <v>4930</v>
      </c>
      <c r="I367" s="71" t="s">
        <v>4893</v>
      </c>
      <c r="J367" s="72" t="str">
        <f t="shared" si="5"/>
        <v>K14A</v>
      </c>
      <c r="K367" s="72">
        <f>VLOOKUP(B367,Sheet4!$A$1:$D$345,4,0)</f>
        <v>120000</v>
      </c>
    </row>
    <row r="368" spans="1:11" hidden="1">
      <c r="A368" s="17">
        <v>361</v>
      </c>
      <c r="B368" s="17" t="s">
        <v>3019</v>
      </c>
      <c r="C368" s="18" t="s">
        <v>3020</v>
      </c>
      <c r="D368" s="17" t="s">
        <v>2951</v>
      </c>
      <c r="E368" s="80">
        <v>60000</v>
      </c>
      <c r="F368" s="80">
        <v>60000</v>
      </c>
      <c r="G368" s="17" t="s">
        <v>4895</v>
      </c>
      <c r="I368" s="71" t="s">
        <v>4893</v>
      </c>
      <c r="J368" s="72" t="str">
        <f t="shared" si="5"/>
        <v>K14A</v>
      </c>
      <c r="K368" s="72">
        <f>VLOOKUP(B368,Sheet4!$A$1:$D$345,4,0)</f>
        <v>60000</v>
      </c>
    </row>
    <row r="369" spans="1:11" hidden="1">
      <c r="A369" s="17">
        <v>362</v>
      </c>
      <c r="B369" s="17" t="s">
        <v>354</v>
      </c>
      <c r="C369" s="18" t="s">
        <v>355</v>
      </c>
      <c r="D369" s="17" t="s">
        <v>2951</v>
      </c>
      <c r="E369" s="80">
        <v>90000</v>
      </c>
      <c r="F369" s="80">
        <v>90000</v>
      </c>
      <c r="G369" s="17" t="s">
        <v>4895</v>
      </c>
      <c r="I369" s="71" t="s">
        <v>4893</v>
      </c>
      <c r="J369" s="72" t="str">
        <f t="shared" si="5"/>
        <v>K14A</v>
      </c>
      <c r="K369" s="72">
        <f>VLOOKUP(B369,Sheet4!$A$1:$D$345,4,0)</f>
        <v>90000</v>
      </c>
    </row>
    <row r="370" spans="1:11" hidden="1">
      <c r="A370" s="17">
        <v>363</v>
      </c>
      <c r="B370" s="17" t="s">
        <v>3038</v>
      </c>
      <c r="C370" s="18" t="s">
        <v>3039</v>
      </c>
      <c r="D370" s="17" t="s">
        <v>2951</v>
      </c>
      <c r="E370" s="80">
        <v>240000</v>
      </c>
      <c r="F370" s="80">
        <v>240000</v>
      </c>
      <c r="G370" s="17" t="s">
        <v>4895</v>
      </c>
      <c r="I370" s="71" t="s">
        <v>4893</v>
      </c>
      <c r="J370" s="72" t="str">
        <f t="shared" si="5"/>
        <v>K14A</v>
      </c>
      <c r="K370" s="72">
        <f>VLOOKUP(B370,Sheet4!$A$1:$D$345,4,0)</f>
        <v>240000</v>
      </c>
    </row>
    <row r="371" spans="1:11" hidden="1">
      <c r="A371" s="17">
        <v>364</v>
      </c>
      <c r="B371" s="17" t="s">
        <v>3042</v>
      </c>
      <c r="C371" s="18" t="s">
        <v>5565</v>
      </c>
      <c r="D371" s="17" t="s">
        <v>2951</v>
      </c>
      <c r="E371" s="80">
        <v>180000</v>
      </c>
      <c r="F371" s="80">
        <v>90000</v>
      </c>
      <c r="G371" s="17" t="s">
        <v>4895</v>
      </c>
      <c r="H371" s="71" t="s">
        <v>5304</v>
      </c>
      <c r="I371" s="71" t="s">
        <v>4893</v>
      </c>
      <c r="J371" s="72" t="str">
        <f t="shared" si="5"/>
        <v>K14A</v>
      </c>
      <c r="K371" s="72">
        <f>VLOOKUP(B371,Sheet4!$A$1:$D$345,4,0)</f>
        <v>90000</v>
      </c>
    </row>
    <row r="372" spans="1:11" hidden="1">
      <c r="A372" s="17">
        <v>365</v>
      </c>
      <c r="B372" s="17" t="s">
        <v>3048</v>
      </c>
      <c r="C372" s="18" t="s">
        <v>5566</v>
      </c>
      <c r="D372" s="17" t="s">
        <v>2951</v>
      </c>
      <c r="E372" s="80">
        <v>90000</v>
      </c>
      <c r="F372" s="80">
        <v>90000</v>
      </c>
      <c r="G372" s="17" t="s">
        <v>4895</v>
      </c>
      <c r="H372" s="71" t="s">
        <v>4930</v>
      </c>
      <c r="I372" s="71" t="s">
        <v>4893</v>
      </c>
      <c r="J372" s="72" t="str">
        <f t="shared" si="5"/>
        <v>K14A</v>
      </c>
      <c r="K372" s="72">
        <f>VLOOKUP(B372,Sheet4!$A$1:$D$345,4,0)</f>
        <v>90000</v>
      </c>
    </row>
    <row r="373" spans="1:11" hidden="1">
      <c r="A373" s="17">
        <v>366</v>
      </c>
      <c r="B373" s="17" t="s">
        <v>3066</v>
      </c>
      <c r="C373" s="18" t="s">
        <v>3067</v>
      </c>
      <c r="D373" s="17" t="s">
        <v>2951</v>
      </c>
      <c r="E373" s="80">
        <v>30000</v>
      </c>
      <c r="F373" s="80">
        <v>30000</v>
      </c>
      <c r="G373" s="17" t="s">
        <v>4895</v>
      </c>
      <c r="I373" s="71" t="s">
        <v>4893</v>
      </c>
      <c r="J373" s="72" t="str">
        <f t="shared" si="5"/>
        <v>K14A</v>
      </c>
      <c r="K373" s="72">
        <f>VLOOKUP(B373,Sheet4!$A$1:$D$345,4,0)</f>
        <v>30000</v>
      </c>
    </row>
    <row r="374" spans="1:11" hidden="1">
      <c r="A374" s="17">
        <v>367</v>
      </c>
      <c r="B374" s="17" t="s">
        <v>3068</v>
      </c>
      <c r="C374" s="18" t="s">
        <v>1073</v>
      </c>
      <c r="D374" s="17" t="s">
        <v>2951</v>
      </c>
      <c r="E374" s="80">
        <v>60000</v>
      </c>
      <c r="F374" s="80">
        <v>60000</v>
      </c>
      <c r="G374" s="17" t="s">
        <v>4895</v>
      </c>
      <c r="H374" s="71" t="s">
        <v>4921</v>
      </c>
      <c r="I374" s="71" t="s">
        <v>4893</v>
      </c>
      <c r="J374" s="72" t="str">
        <f t="shared" si="5"/>
        <v>K14A</v>
      </c>
      <c r="K374" s="72">
        <f>VLOOKUP(B374,Sheet4!$A$1:$D$345,4,0)</f>
        <v>60000</v>
      </c>
    </row>
    <row r="375" spans="1:11" hidden="1">
      <c r="A375" s="17">
        <v>368</v>
      </c>
      <c r="B375" s="17" t="s">
        <v>3087</v>
      </c>
      <c r="C375" s="18" t="s">
        <v>5567</v>
      </c>
      <c r="D375" s="17" t="s">
        <v>3086</v>
      </c>
      <c r="E375" s="80">
        <v>60000</v>
      </c>
      <c r="F375" s="80">
        <v>60000</v>
      </c>
      <c r="G375" s="17" t="s">
        <v>4895</v>
      </c>
      <c r="H375" s="71" t="s">
        <v>4930</v>
      </c>
      <c r="I375" s="71" t="s">
        <v>4922</v>
      </c>
      <c r="J375" s="72" t="str">
        <f t="shared" si="5"/>
        <v>K14A</v>
      </c>
      <c r="K375" s="72">
        <f>VLOOKUP(B375,Sheet4!$A$1:$D$345,4,0)</f>
        <v>60000</v>
      </c>
    </row>
    <row r="376" spans="1:11" hidden="1">
      <c r="A376" s="17">
        <v>369</v>
      </c>
      <c r="B376" s="17" t="s">
        <v>3089</v>
      </c>
      <c r="C376" s="18" t="s">
        <v>3090</v>
      </c>
      <c r="D376" s="17" t="s">
        <v>3086</v>
      </c>
      <c r="E376" s="80">
        <v>60000</v>
      </c>
      <c r="F376" s="80">
        <v>60000</v>
      </c>
      <c r="G376" s="17" t="s">
        <v>4895</v>
      </c>
      <c r="H376" s="71" t="s">
        <v>4944</v>
      </c>
      <c r="I376" s="71" t="s">
        <v>4922</v>
      </c>
      <c r="J376" s="72" t="str">
        <f t="shared" si="5"/>
        <v>K14A</v>
      </c>
      <c r="K376" s="72">
        <f>VLOOKUP(B376,Sheet4!$A$1:$D$345,4,0)</f>
        <v>60000</v>
      </c>
    </row>
    <row r="377" spans="1:11" hidden="1">
      <c r="A377" s="17">
        <v>370</v>
      </c>
      <c r="B377" s="17" t="s">
        <v>3091</v>
      </c>
      <c r="C377" s="18" t="s">
        <v>5568</v>
      </c>
      <c r="D377" s="17" t="s">
        <v>3086</v>
      </c>
      <c r="E377" s="80">
        <v>60000</v>
      </c>
      <c r="F377" s="80">
        <v>60000</v>
      </c>
      <c r="G377" s="17" t="s">
        <v>4895</v>
      </c>
      <c r="H377" s="71" t="s">
        <v>4930</v>
      </c>
      <c r="I377" s="71" t="s">
        <v>4922</v>
      </c>
      <c r="J377" s="72" t="str">
        <f t="shared" si="5"/>
        <v>K14A</v>
      </c>
      <c r="K377" s="72">
        <f>VLOOKUP(B377,Sheet4!$A$1:$D$345,4,0)</f>
        <v>60000</v>
      </c>
    </row>
    <row r="378" spans="1:11" hidden="1">
      <c r="A378" s="17">
        <v>371</v>
      </c>
      <c r="B378" s="17" t="s">
        <v>3111</v>
      </c>
      <c r="C378" s="18" t="s">
        <v>5569</v>
      </c>
      <c r="D378" s="17" t="s">
        <v>3106</v>
      </c>
      <c r="E378" s="80">
        <v>60000</v>
      </c>
      <c r="F378" s="80">
        <v>60000</v>
      </c>
      <c r="G378" s="17" t="s">
        <v>4895</v>
      </c>
      <c r="H378" s="71" t="s">
        <v>4910</v>
      </c>
      <c r="I378" s="71" t="s">
        <v>4847</v>
      </c>
      <c r="J378" s="72" t="str">
        <f t="shared" si="5"/>
        <v>K14A</v>
      </c>
      <c r="K378" s="72">
        <f>VLOOKUP(B378,Sheet4!$A$1:$D$345,4,0)</f>
        <v>60000</v>
      </c>
    </row>
    <row r="379" spans="1:11" hidden="1">
      <c r="A379" s="17">
        <v>372</v>
      </c>
      <c r="B379" s="17" t="s">
        <v>3116</v>
      </c>
      <c r="C379" s="18" t="s">
        <v>5570</v>
      </c>
      <c r="D379" s="17" t="s">
        <v>3106</v>
      </c>
      <c r="E379" s="80">
        <v>90000</v>
      </c>
      <c r="F379" s="80">
        <v>90000</v>
      </c>
      <c r="G379" s="17" t="s">
        <v>4895</v>
      </c>
      <c r="H379" s="71" t="s">
        <v>4910</v>
      </c>
      <c r="I379" s="71" t="s">
        <v>4847</v>
      </c>
      <c r="J379" s="72" t="str">
        <f t="shared" si="5"/>
        <v>K14A</v>
      </c>
      <c r="K379" s="72">
        <f>VLOOKUP(B379,Sheet4!$A$1:$D$345,4,0)</f>
        <v>90000</v>
      </c>
    </row>
    <row r="380" spans="1:11" hidden="1">
      <c r="A380" s="17">
        <v>373</v>
      </c>
      <c r="B380" s="17" t="s">
        <v>3122</v>
      </c>
      <c r="C380" s="18" t="s">
        <v>5571</v>
      </c>
      <c r="D380" s="17" t="s">
        <v>3106</v>
      </c>
      <c r="E380" s="80">
        <v>180000</v>
      </c>
      <c r="F380" s="80">
        <v>180000</v>
      </c>
      <c r="G380" s="17" t="s">
        <v>4895</v>
      </c>
      <c r="H380" s="71" t="s">
        <v>4910</v>
      </c>
      <c r="I380" s="71" t="s">
        <v>4847</v>
      </c>
      <c r="J380" s="72" t="str">
        <f t="shared" si="5"/>
        <v>K14A</v>
      </c>
      <c r="K380" s="72">
        <f>VLOOKUP(B380,Sheet4!$A$1:$D$345,4,0)</f>
        <v>180000</v>
      </c>
    </row>
    <row r="381" spans="1:11" hidden="1">
      <c r="A381" s="17">
        <v>374</v>
      </c>
      <c r="B381" s="17" t="s">
        <v>3165</v>
      </c>
      <c r="C381" s="18" t="s">
        <v>3166</v>
      </c>
      <c r="D381" s="17" t="s">
        <v>3106</v>
      </c>
      <c r="E381" s="80">
        <v>30000</v>
      </c>
      <c r="F381" s="80">
        <v>30000</v>
      </c>
      <c r="G381" s="17" t="s">
        <v>4895</v>
      </c>
      <c r="I381" s="71" t="s">
        <v>4847</v>
      </c>
      <c r="J381" s="72" t="str">
        <f t="shared" si="5"/>
        <v>K14A</v>
      </c>
      <c r="K381" s="72">
        <f>VLOOKUP(B381,Sheet4!$A$1:$D$345,4,0)</f>
        <v>30000</v>
      </c>
    </row>
    <row r="382" spans="1:11" hidden="1">
      <c r="A382" s="17">
        <v>375</v>
      </c>
      <c r="B382" s="17" t="s">
        <v>921</v>
      </c>
      <c r="C382" s="18" t="s">
        <v>922</v>
      </c>
      <c r="D382" s="17" t="s">
        <v>908</v>
      </c>
      <c r="E382" s="80">
        <v>30000</v>
      </c>
      <c r="F382" s="80">
        <v>30000</v>
      </c>
      <c r="G382" s="17" t="s">
        <v>4895</v>
      </c>
      <c r="H382" s="71" t="s">
        <v>4910</v>
      </c>
      <c r="I382" s="71" t="s">
        <v>4918</v>
      </c>
      <c r="J382" s="72" t="str">
        <f t="shared" si="5"/>
        <v>K15A</v>
      </c>
      <c r="K382" s="72">
        <f>VLOOKUP(B382,Sheet4!$A$1:$D$345,4,0)</f>
        <v>30000</v>
      </c>
    </row>
    <row r="383" spans="1:11" ht="25.5" hidden="1">
      <c r="A383" s="17">
        <v>376</v>
      </c>
      <c r="B383" s="17" t="s">
        <v>970</v>
      </c>
      <c r="C383" s="18" t="s">
        <v>971</v>
      </c>
      <c r="D383" s="17" t="s">
        <v>961</v>
      </c>
      <c r="E383" s="80">
        <v>90000</v>
      </c>
      <c r="F383" s="80">
        <v>90000</v>
      </c>
      <c r="G383" s="17" t="s">
        <v>4895</v>
      </c>
      <c r="H383" s="71" t="s">
        <v>4910</v>
      </c>
      <c r="I383" s="71" t="s">
        <v>4922</v>
      </c>
      <c r="J383" s="72" t="str">
        <f t="shared" si="5"/>
        <v>K15A</v>
      </c>
      <c r="K383" s="72">
        <f>VLOOKUP(B383,Sheet4!$A$1:$D$345,4,0)</f>
        <v>90000</v>
      </c>
    </row>
    <row r="384" spans="1:11" hidden="1">
      <c r="A384" s="17">
        <v>377</v>
      </c>
      <c r="B384" s="17" t="s">
        <v>1002</v>
      </c>
      <c r="C384" s="18" t="s">
        <v>1003</v>
      </c>
      <c r="D384" s="17" t="s">
        <v>1001</v>
      </c>
      <c r="E384" s="80">
        <v>60000</v>
      </c>
      <c r="F384" s="80">
        <v>60000</v>
      </c>
      <c r="G384" s="17" t="s">
        <v>4895</v>
      </c>
      <c r="H384" s="71" t="s">
        <v>4910</v>
      </c>
      <c r="I384" s="71" t="s">
        <v>4844</v>
      </c>
      <c r="J384" s="72" t="str">
        <f t="shared" si="5"/>
        <v>K15A</v>
      </c>
      <c r="K384" s="72">
        <f>VLOOKUP(B384,Sheet4!$A$1:$D$345,4,0)</f>
        <v>60000</v>
      </c>
    </row>
    <row r="385" spans="1:11" hidden="1">
      <c r="A385" s="17">
        <v>378</v>
      </c>
      <c r="B385" s="17" t="s">
        <v>1032</v>
      </c>
      <c r="C385" s="18" t="s">
        <v>566</v>
      </c>
      <c r="D385" s="17" t="s">
        <v>1001</v>
      </c>
      <c r="E385" s="80">
        <v>60000</v>
      </c>
      <c r="F385" s="80">
        <v>60000</v>
      </c>
      <c r="G385" s="17" t="s">
        <v>4895</v>
      </c>
      <c r="H385" s="71" t="s">
        <v>4910</v>
      </c>
      <c r="I385" s="71" t="s">
        <v>4844</v>
      </c>
      <c r="J385" s="72" t="str">
        <f t="shared" si="5"/>
        <v>K15A</v>
      </c>
      <c r="K385" s="72">
        <f>VLOOKUP(B385,Sheet4!$A$1:$D$345,4,0)</f>
        <v>60000</v>
      </c>
    </row>
    <row r="386" spans="1:11" hidden="1">
      <c r="A386" s="17">
        <v>379</v>
      </c>
      <c r="B386" s="17" t="s">
        <v>1070</v>
      </c>
      <c r="C386" s="18" t="s">
        <v>1071</v>
      </c>
      <c r="D386" s="17" t="s">
        <v>1001</v>
      </c>
      <c r="E386" s="80">
        <v>30000</v>
      </c>
      <c r="F386" s="80">
        <v>30000</v>
      </c>
      <c r="G386" s="17" t="s">
        <v>4895</v>
      </c>
      <c r="H386" s="71" t="s">
        <v>5572</v>
      </c>
      <c r="I386" s="71" t="s">
        <v>4844</v>
      </c>
      <c r="J386" s="72" t="str">
        <f t="shared" si="5"/>
        <v>K15A</v>
      </c>
      <c r="K386" s="72">
        <f>VLOOKUP(B386,Sheet4!$A$1:$D$345,4,0)</f>
        <v>30000</v>
      </c>
    </row>
    <row r="387" spans="1:11" hidden="1">
      <c r="A387" s="17">
        <v>380</v>
      </c>
      <c r="B387" s="17" t="s">
        <v>1087</v>
      </c>
      <c r="C387" s="18" t="s">
        <v>1088</v>
      </c>
      <c r="D387" s="17" t="s">
        <v>1089</v>
      </c>
      <c r="E387" s="80">
        <v>30000</v>
      </c>
      <c r="F387" s="80">
        <v>30000</v>
      </c>
      <c r="G387" s="17" t="s">
        <v>4895</v>
      </c>
      <c r="H387" s="71" t="s">
        <v>4910</v>
      </c>
      <c r="I387" s="71" t="s">
        <v>4847</v>
      </c>
      <c r="J387" s="72" t="str">
        <f t="shared" si="5"/>
        <v>K15A</v>
      </c>
      <c r="K387" s="72">
        <f>VLOOKUP(B387,Sheet4!$A$1:$D$345,4,0)</f>
        <v>30000</v>
      </c>
    </row>
    <row r="388" spans="1:11" hidden="1">
      <c r="A388" s="17">
        <v>381</v>
      </c>
      <c r="B388" s="17" t="s">
        <v>1090</v>
      </c>
      <c r="C388" s="18" t="s">
        <v>652</v>
      </c>
      <c r="D388" s="17" t="s">
        <v>1089</v>
      </c>
      <c r="E388" s="80">
        <v>60000</v>
      </c>
      <c r="F388" s="80">
        <v>60000</v>
      </c>
      <c r="G388" s="17" t="s">
        <v>4895</v>
      </c>
      <c r="H388" s="71" t="s">
        <v>4908</v>
      </c>
      <c r="I388" s="71" t="s">
        <v>4847</v>
      </c>
      <c r="J388" s="72" t="str">
        <f t="shared" si="5"/>
        <v>K15A</v>
      </c>
      <c r="K388" s="72">
        <f>VLOOKUP(B388,Sheet4!$A$1:$D$345,4,0)</f>
        <v>60000</v>
      </c>
    </row>
    <row r="389" spans="1:11" hidden="1">
      <c r="A389" s="17">
        <v>382</v>
      </c>
      <c r="B389" s="17" t="s">
        <v>1079</v>
      </c>
      <c r="C389" s="18" t="s">
        <v>1080</v>
      </c>
      <c r="D389" s="17" t="s">
        <v>1089</v>
      </c>
      <c r="E389" s="80">
        <v>30000</v>
      </c>
      <c r="F389" s="80">
        <v>30000</v>
      </c>
      <c r="G389" s="17" t="s">
        <v>4895</v>
      </c>
      <c r="H389" s="71" t="s">
        <v>4910</v>
      </c>
      <c r="I389" s="71" t="s">
        <v>4847</v>
      </c>
      <c r="J389" s="72" t="str">
        <f t="shared" si="5"/>
        <v>K15A</v>
      </c>
      <c r="K389" s="72">
        <f>VLOOKUP(B389,Sheet4!$A$1:$D$345,4,0)</f>
        <v>30000</v>
      </c>
    </row>
    <row r="390" spans="1:11" ht="25.5" hidden="1">
      <c r="A390" s="17">
        <v>383</v>
      </c>
      <c r="B390" s="17" t="s">
        <v>1085</v>
      </c>
      <c r="C390" s="18" t="s">
        <v>1086</v>
      </c>
      <c r="D390" s="17" t="s">
        <v>1089</v>
      </c>
      <c r="E390" s="80">
        <v>30000</v>
      </c>
      <c r="F390" s="80">
        <v>30000</v>
      </c>
      <c r="G390" s="17" t="s">
        <v>4895</v>
      </c>
      <c r="H390" s="71" t="s">
        <v>4910</v>
      </c>
      <c r="I390" s="71" t="s">
        <v>4847</v>
      </c>
      <c r="J390" s="72" t="str">
        <f t="shared" si="5"/>
        <v>K15A</v>
      </c>
      <c r="K390" s="72">
        <f>VLOOKUP(B390,Sheet4!$A$1:$D$345,4,0)</f>
        <v>30000</v>
      </c>
    </row>
    <row r="391" spans="1:11" hidden="1">
      <c r="A391" s="17">
        <v>384</v>
      </c>
      <c r="B391" s="17" t="s">
        <v>1103</v>
      </c>
      <c r="C391" s="18" t="s">
        <v>1104</v>
      </c>
      <c r="D391" s="17" t="s">
        <v>1102</v>
      </c>
      <c r="E391" s="80">
        <v>30000</v>
      </c>
      <c r="F391" s="80">
        <v>30000</v>
      </c>
      <c r="G391" s="17" t="s">
        <v>4895</v>
      </c>
      <c r="H391" s="71" t="s">
        <v>4910</v>
      </c>
      <c r="I391" s="71" t="s">
        <v>4847</v>
      </c>
      <c r="J391" s="72" t="str">
        <f t="shared" si="5"/>
        <v>K15B</v>
      </c>
      <c r="K391" s="72">
        <f>VLOOKUP(B391,Sheet4!$A$1:$D$345,4,0)</f>
        <v>30000</v>
      </c>
    </row>
    <row r="392" spans="1:11" hidden="1">
      <c r="A392" s="17">
        <v>385</v>
      </c>
      <c r="B392" s="17" t="s">
        <v>1107</v>
      </c>
      <c r="C392" s="18" t="s">
        <v>1108</v>
      </c>
      <c r="D392" s="17" t="s">
        <v>1102</v>
      </c>
      <c r="E392" s="80">
        <v>90000</v>
      </c>
      <c r="F392" s="80">
        <v>90000</v>
      </c>
      <c r="G392" s="17" t="s">
        <v>4895</v>
      </c>
      <c r="H392" s="71" t="s">
        <v>4910</v>
      </c>
      <c r="I392" s="71" t="s">
        <v>4847</v>
      </c>
      <c r="J392" s="72" t="str">
        <f t="shared" si="5"/>
        <v>K15B</v>
      </c>
      <c r="K392" s="72">
        <f>VLOOKUP(B392,Sheet4!$A$1:$D$345,4,0)</f>
        <v>90000</v>
      </c>
    </row>
    <row r="393" spans="1:11" hidden="1">
      <c r="A393" s="17">
        <v>386</v>
      </c>
      <c r="B393" s="17" t="s">
        <v>1145</v>
      </c>
      <c r="C393" s="18" t="s">
        <v>1146</v>
      </c>
      <c r="D393" s="17" t="s">
        <v>1102</v>
      </c>
      <c r="E393" s="80">
        <v>150000</v>
      </c>
      <c r="F393" s="80">
        <v>150000</v>
      </c>
      <c r="G393" s="17" t="s">
        <v>4895</v>
      </c>
      <c r="H393" s="71" t="s">
        <v>4910</v>
      </c>
      <c r="I393" s="71" t="s">
        <v>4847</v>
      </c>
      <c r="J393" s="72" t="str">
        <f t="shared" ref="J393:J434" si="6">RIGHT(D393,4)</f>
        <v>K15B</v>
      </c>
      <c r="K393" s="72">
        <f>VLOOKUP(B393,Sheet4!$A$1:$D$345,4,0)</f>
        <v>150000</v>
      </c>
    </row>
    <row r="394" spans="1:11" hidden="1">
      <c r="A394" s="17">
        <v>387</v>
      </c>
      <c r="B394" s="17" t="s">
        <v>1157</v>
      </c>
      <c r="C394" s="18" t="s">
        <v>1158</v>
      </c>
      <c r="D394" s="17" t="s">
        <v>1102</v>
      </c>
      <c r="E394" s="80">
        <v>60000</v>
      </c>
      <c r="F394" s="80">
        <v>60000</v>
      </c>
      <c r="G394" s="17" t="s">
        <v>4895</v>
      </c>
      <c r="H394" s="71" t="s">
        <v>4910</v>
      </c>
      <c r="I394" s="71" t="s">
        <v>4847</v>
      </c>
      <c r="J394" s="72" t="str">
        <f t="shared" si="6"/>
        <v>K15B</v>
      </c>
      <c r="K394" s="72">
        <f>VLOOKUP(B394,Sheet4!$A$1:$D$345,4,0)</f>
        <v>60000</v>
      </c>
    </row>
    <row r="395" spans="1:11" hidden="1">
      <c r="A395" s="17">
        <v>388</v>
      </c>
      <c r="B395" s="17" t="s">
        <v>1184</v>
      </c>
      <c r="C395" s="18" t="s">
        <v>1185</v>
      </c>
      <c r="D395" s="17" t="s">
        <v>1179</v>
      </c>
      <c r="E395" s="80">
        <v>120000</v>
      </c>
      <c r="F395" s="80">
        <v>120000</v>
      </c>
      <c r="G395" s="17" t="s">
        <v>4895</v>
      </c>
      <c r="H395" s="71" t="s">
        <v>4910</v>
      </c>
      <c r="I395" s="71" t="s">
        <v>4847</v>
      </c>
      <c r="J395" s="72" t="str">
        <f t="shared" si="6"/>
        <v>K15C</v>
      </c>
      <c r="K395" s="72">
        <f>VLOOKUP(B395,Sheet4!$A$1:$D$345,4,0)</f>
        <v>120000</v>
      </c>
    </row>
    <row r="396" spans="1:11" hidden="1">
      <c r="A396" s="17">
        <v>389</v>
      </c>
      <c r="B396" s="17" t="s">
        <v>1190</v>
      </c>
      <c r="C396" s="18" t="s">
        <v>1191</v>
      </c>
      <c r="D396" s="17" t="s">
        <v>1179</v>
      </c>
      <c r="E396" s="80">
        <v>180000</v>
      </c>
      <c r="F396" s="80">
        <v>180000</v>
      </c>
      <c r="G396" s="17" t="s">
        <v>4895</v>
      </c>
      <c r="H396" s="71" t="s">
        <v>4910</v>
      </c>
      <c r="I396" s="71" t="s">
        <v>4847</v>
      </c>
      <c r="J396" s="72" t="str">
        <f t="shared" si="6"/>
        <v>K15C</v>
      </c>
      <c r="K396" s="72">
        <f>VLOOKUP(B396,Sheet4!$A$1:$D$345,4,0)</f>
        <v>180000</v>
      </c>
    </row>
    <row r="397" spans="1:11" hidden="1">
      <c r="A397" s="17">
        <v>390</v>
      </c>
      <c r="B397" s="17" t="s">
        <v>1198</v>
      </c>
      <c r="C397" s="18" t="s">
        <v>1199</v>
      </c>
      <c r="D397" s="17" t="s">
        <v>1179</v>
      </c>
      <c r="E397" s="80">
        <v>150000</v>
      </c>
      <c r="F397" s="80">
        <v>150000</v>
      </c>
      <c r="G397" s="17" t="s">
        <v>4895</v>
      </c>
      <c r="I397" s="71" t="s">
        <v>4847</v>
      </c>
      <c r="J397" s="72" t="str">
        <f t="shared" si="6"/>
        <v>K15C</v>
      </c>
      <c r="K397" s="72">
        <f>VLOOKUP(B397,Sheet4!$A$1:$D$345,4,0)</f>
        <v>150000</v>
      </c>
    </row>
    <row r="398" spans="1:11">
      <c r="A398" s="17">
        <v>391</v>
      </c>
      <c r="B398" s="17" t="s">
        <v>5573</v>
      </c>
      <c r="C398" s="18" t="s">
        <v>5574</v>
      </c>
      <c r="D398" s="17" t="s">
        <v>1179</v>
      </c>
      <c r="E398" s="80">
        <v>120000</v>
      </c>
      <c r="F398" s="127">
        <v>30000</v>
      </c>
      <c r="G398" s="17" t="s">
        <v>4895</v>
      </c>
      <c r="H398" s="71" t="s">
        <v>4910</v>
      </c>
      <c r="I398" s="71" t="s">
        <v>4847</v>
      </c>
      <c r="J398" s="72" t="str">
        <f t="shared" si="6"/>
        <v>K15C</v>
      </c>
    </row>
    <row r="399" spans="1:11">
      <c r="A399" s="17">
        <v>392</v>
      </c>
      <c r="B399" s="17" t="s">
        <v>5575</v>
      </c>
      <c r="C399" s="18" t="s">
        <v>5576</v>
      </c>
      <c r="D399" s="17" t="s">
        <v>1206</v>
      </c>
      <c r="E399" s="80">
        <v>180000</v>
      </c>
      <c r="F399" s="127">
        <v>180000</v>
      </c>
      <c r="G399" s="17" t="s">
        <v>4895</v>
      </c>
      <c r="H399" s="71" t="s">
        <v>4910</v>
      </c>
      <c r="I399" s="71" t="s">
        <v>4847</v>
      </c>
      <c r="J399" s="72" t="str">
        <f t="shared" si="6"/>
        <v>K15D</v>
      </c>
    </row>
    <row r="400" spans="1:11">
      <c r="A400" s="17">
        <v>393</v>
      </c>
      <c r="B400" s="17" t="s">
        <v>5577</v>
      </c>
      <c r="C400" s="18" t="s">
        <v>5578</v>
      </c>
      <c r="D400" s="17" t="s">
        <v>1206</v>
      </c>
      <c r="E400" s="80">
        <v>60000</v>
      </c>
      <c r="F400" s="127">
        <v>60000</v>
      </c>
      <c r="G400" s="17" t="s">
        <v>4895</v>
      </c>
      <c r="H400" s="71" t="s">
        <v>4908</v>
      </c>
      <c r="I400" s="71" t="s">
        <v>4847</v>
      </c>
      <c r="J400" s="72" t="str">
        <f t="shared" si="6"/>
        <v>K15D</v>
      </c>
    </row>
    <row r="401" spans="1:11">
      <c r="A401" s="17">
        <v>394</v>
      </c>
      <c r="B401" s="17" t="s">
        <v>5579</v>
      </c>
      <c r="C401" s="18" t="s">
        <v>5580</v>
      </c>
      <c r="D401" s="17" t="s">
        <v>1206</v>
      </c>
      <c r="E401" s="80">
        <v>150000</v>
      </c>
      <c r="F401" s="127">
        <v>150000</v>
      </c>
      <c r="G401" s="17" t="s">
        <v>4895</v>
      </c>
      <c r="H401" s="71" t="s">
        <v>4910</v>
      </c>
      <c r="I401" s="71" t="s">
        <v>4847</v>
      </c>
      <c r="J401" s="72" t="str">
        <f t="shared" si="6"/>
        <v>K15D</v>
      </c>
    </row>
    <row r="402" spans="1:11" hidden="1">
      <c r="A402" s="17">
        <v>395</v>
      </c>
      <c r="B402" s="17" t="s">
        <v>1234</v>
      </c>
      <c r="C402" s="18" t="s">
        <v>1235</v>
      </c>
      <c r="D402" s="17" t="s">
        <v>1231</v>
      </c>
      <c r="E402" s="80">
        <v>30000</v>
      </c>
      <c r="F402" s="80">
        <v>30000</v>
      </c>
      <c r="G402" s="17" t="s">
        <v>4895</v>
      </c>
      <c r="H402" s="71" t="s">
        <v>4910</v>
      </c>
      <c r="I402" s="71" t="s">
        <v>4840</v>
      </c>
      <c r="J402" s="72" t="str">
        <f t="shared" si="6"/>
        <v>K15A</v>
      </c>
      <c r="K402" s="72">
        <f>VLOOKUP(B402,Sheet4!$A$1:$D$345,4,0)</f>
        <v>30000</v>
      </c>
    </row>
    <row r="403" spans="1:11" hidden="1">
      <c r="A403" s="17">
        <v>396</v>
      </c>
      <c r="B403" s="17" t="s">
        <v>1248</v>
      </c>
      <c r="C403" s="18" t="s">
        <v>1249</v>
      </c>
      <c r="D403" s="17" t="s">
        <v>1231</v>
      </c>
      <c r="E403" s="80">
        <v>60000</v>
      </c>
      <c r="F403" s="80">
        <v>60000</v>
      </c>
      <c r="G403" s="17" t="s">
        <v>4895</v>
      </c>
      <c r="H403" s="71" t="s">
        <v>4910</v>
      </c>
      <c r="I403" s="71" t="s">
        <v>4840</v>
      </c>
      <c r="J403" s="72" t="str">
        <f t="shared" si="6"/>
        <v>K15A</v>
      </c>
      <c r="K403" s="72">
        <f>VLOOKUP(B403,Sheet4!$A$1:$D$345,4,0)</f>
        <v>60000</v>
      </c>
    </row>
    <row r="404" spans="1:11" hidden="1">
      <c r="A404" s="17">
        <v>397</v>
      </c>
      <c r="B404" s="17" t="s">
        <v>1326</v>
      </c>
      <c r="C404" s="18" t="s">
        <v>1327</v>
      </c>
      <c r="D404" s="17" t="s">
        <v>1231</v>
      </c>
      <c r="E404" s="80">
        <v>240000</v>
      </c>
      <c r="F404" s="80">
        <v>240000</v>
      </c>
      <c r="G404" s="17" t="s">
        <v>4895</v>
      </c>
      <c r="H404" s="71" t="s">
        <v>4910</v>
      </c>
      <c r="I404" s="71" t="s">
        <v>4840</v>
      </c>
      <c r="J404" s="72" t="str">
        <f t="shared" si="6"/>
        <v>K15A</v>
      </c>
      <c r="K404" s="72">
        <f>VLOOKUP(B404,Sheet4!$A$1:$D$345,4,0)</f>
        <v>240000</v>
      </c>
    </row>
    <row r="405" spans="1:11" hidden="1">
      <c r="A405" s="17">
        <v>398</v>
      </c>
      <c r="B405" s="17" t="s">
        <v>1328</v>
      </c>
      <c r="C405" s="18" t="s">
        <v>1329</v>
      </c>
      <c r="D405" s="17" t="s">
        <v>1231</v>
      </c>
      <c r="E405" s="80">
        <v>180000</v>
      </c>
      <c r="F405" s="80">
        <v>180000</v>
      </c>
      <c r="G405" s="17" t="s">
        <v>4895</v>
      </c>
      <c r="H405" s="71" t="s">
        <v>4910</v>
      </c>
      <c r="I405" s="71" t="s">
        <v>4840</v>
      </c>
      <c r="J405" s="72" t="str">
        <f t="shared" si="6"/>
        <v>K15A</v>
      </c>
      <c r="K405" s="72">
        <f>VLOOKUP(B405,Sheet4!$A$1:$D$345,4,0)</f>
        <v>180000</v>
      </c>
    </row>
    <row r="406" spans="1:11" hidden="1">
      <c r="A406" s="17">
        <v>399</v>
      </c>
      <c r="B406" s="17" t="s">
        <v>1332</v>
      </c>
      <c r="C406" s="18" t="s">
        <v>1333</v>
      </c>
      <c r="D406" s="17" t="s">
        <v>1231</v>
      </c>
      <c r="E406" s="80">
        <v>90000</v>
      </c>
      <c r="F406" s="80">
        <v>90000</v>
      </c>
      <c r="G406" s="17" t="s">
        <v>4895</v>
      </c>
      <c r="H406" s="71" t="s">
        <v>4910</v>
      </c>
      <c r="I406" s="71" t="s">
        <v>4840</v>
      </c>
      <c r="J406" s="72" t="str">
        <f t="shared" si="6"/>
        <v>K15A</v>
      </c>
      <c r="K406" s="72">
        <f>VLOOKUP(B406,Sheet4!$A$1:$D$345,4,0)</f>
        <v>90000</v>
      </c>
    </row>
    <row r="407" spans="1:11" hidden="1">
      <c r="A407" s="17">
        <v>400</v>
      </c>
      <c r="B407" s="17" t="s">
        <v>1352</v>
      </c>
      <c r="C407" s="18" t="s">
        <v>1353</v>
      </c>
      <c r="D407" s="17" t="s">
        <v>1357</v>
      </c>
      <c r="E407" s="80">
        <v>90000</v>
      </c>
      <c r="F407" s="80">
        <v>90000</v>
      </c>
      <c r="G407" s="17" t="s">
        <v>4895</v>
      </c>
      <c r="H407" s="71" t="s">
        <v>4910</v>
      </c>
      <c r="I407" s="71" t="s">
        <v>4893</v>
      </c>
      <c r="J407" s="72" t="str">
        <f t="shared" si="6"/>
        <v>K15A</v>
      </c>
      <c r="K407" s="72">
        <f>VLOOKUP(B407,Sheet4!$A$1:$D$345,4,0)</f>
        <v>90000</v>
      </c>
    </row>
    <row r="408" spans="1:11" hidden="1">
      <c r="A408" s="17">
        <v>401</v>
      </c>
      <c r="B408" s="17" t="s">
        <v>1372</v>
      </c>
      <c r="C408" s="18" t="s">
        <v>1373</v>
      </c>
      <c r="D408" s="17" t="s">
        <v>1374</v>
      </c>
      <c r="E408" s="80">
        <v>30000</v>
      </c>
      <c r="F408" s="80">
        <v>30000</v>
      </c>
      <c r="G408" s="17" t="s">
        <v>4895</v>
      </c>
      <c r="H408" s="71" t="s">
        <v>4910</v>
      </c>
      <c r="I408" s="71" t="s">
        <v>4847</v>
      </c>
      <c r="J408" s="72" t="str">
        <f t="shared" si="6"/>
        <v>K15A</v>
      </c>
      <c r="K408" s="72">
        <f>VLOOKUP(B408,Sheet4!$A$1:$D$345,4,0)</f>
        <v>30000</v>
      </c>
    </row>
    <row r="409" spans="1:11">
      <c r="A409" s="17">
        <v>402</v>
      </c>
      <c r="B409" s="17" t="s">
        <v>5581</v>
      </c>
      <c r="C409" s="18" t="s">
        <v>5582</v>
      </c>
      <c r="D409" s="17" t="s">
        <v>1374</v>
      </c>
      <c r="E409" s="80">
        <v>60000</v>
      </c>
      <c r="F409" s="127">
        <v>60000</v>
      </c>
      <c r="G409" s="17" t="s">
        <v>4895</v>
      </c>
      <c r="H409" s="71" t="s">
        <v>4910</v>
      </c>
      <c r="I409" s="71" t="s">
        <v>4847</v>
      </c>
      <c r="J409" s="72" t="str">
        <f t="shared" si="6"/>
        <v>K15A</v>
      </c>
    </row>
    <row r="410" spans="1:11">
      <c r="A410" s="17">
        <v>403</v>
      </c>
      <c r="B410" s="17" t="s">
        <v>5583</v>
      </c>
      <c r="C410" s="18" t="s">
        <v>5584</v>
      </c>
      <c r="D410" s="17" t="s">
        <v>1374</v>
      </c>
      <c r="E410" s="80">
        <v>60000</v>
      </c>
      <c r="F410" s="127">
        <v>60000</v>
      </c>
      <c r="G410" s="17" t="s">
        <v>4895</v>
      </c>
      <c r="H410" s="71" t="s">
        <v>4910</v>
      </c>
      <c r="I410" s="71" t="s">
        <v>4847</v>
      </c>
      <c r="J410" s="72" t="str">
        <f t="shared" si="6"/>
        <v>K15A</v>
      </c>
    </row>
    <row r="411" spans="1:11">
      <c r="A411" s="17">
        <v>404</v>
      </c>
      <c r="B411" s="17" t="s">
        <v>5585</v>
      </c>
      <c r="C411" s="18" t="s">
        <v>5586</v>
      </c>
      <c r="D411" s="17" t="s">
        <v>1374</v>
      </c>
      <c r="E411" s="80">
        <v>30000</v>
      </c>
      <c r="F411" s="127">
        <v>30000</v>
      </c>
      <c r="G411" s="17" t="s">
        <v>4895</v>
      </c>
      <c r="H411" s="71" t="s">
        <v>4910</v>
      </c>
      <c r="I411" s="71" t="s">
        <v>4847</v>
      </c>
      <c r="J411" s="72" t="str">
        <f t="shared" si="6"/>
        <v>K15A</v>
      </c>
    </row>
    <row r="412" spans="1:11">
      <c r="A412" s="17">
        <v>405</v>
      </c>
      <c r="B412" s="17" t="s">
        <v>5587</v>
      </c>
      <c r="C412" s="18" t="s">
        <v>5588</v>
      </c>
      <c r="D412" s="17" t="s">
        <v>1374</v>
      </c>
      <c r="E412" s="80">
        <v>120000</v>
      </c>
      <c r="F412" s="127">
        <v>120000</v>
      </c>
      <c r="G412" s="17" t="s">
        <v>4895</v>
      </c>
      <c r="H412" s="71" t="s">
        <v>4910</v>
      </c>
      <c r="I412" s="71" t="s">
        <v>4847</v>
      </c>
      <c r="J412" s="72" t="str">
        <f t="shared" si="6"/>
        <v>K15A</v>
      </c>
    </row>
    <row r="413" spans="1:11" hidden="1">
      <c r="A413" s="17">
        <v>406</v>
      </c>
      <c r="B413" s="17" t="s">
        <v>1390</v>
      </c>
      <c r="C413" s="18" t="s">
        <v>1391</v>
      </c>
      <c r="D413" s="17" t="s">
        <v>1374</v>
      </c>
      <c r="E413" s="80">
        <v>30000</v>
      </c>
      <c r="F413" s="80">
        <v>30000</v>
      </c>
      <c r="G413" s="17" t="s">
        <v>4895</v>
      </c>
      <c r="H413" s="71" t="s">
        <v>4910</v>
      </c>
      <c r="I413" s="71" t="s">
        <v>4847</v>
      </c>
      <c r="J413" s="72" t="str">
        <f t="shared" si="6"/>
        <v>K15A</v>
      </c>
      <c r="K413" s="72">
        <f>VLOOKUP(B413,Sheet4!$A$1:$D$345,4,0)</f>
        <v>30000</v>
      </c>
    </row>
    <row r="414" spans="1:11" hidden="1">
      <c r="A414" s="17">
        <v>407</v>
      </c>
      <c r="B414" s="17" t="s">
        <v>1398</v>
      </c>
      <c r="C414" s="18" t="s">
        <v>1399</v>
      </c>
      <c r="D414" s="17" t="s">
        <v>1374</v>
      </c>
      <c r="E414" s="80">
        <v>90000</v>
      </c>
      <c r="F414" s="80">
        <v>90000</v>
      </c>
      <c r="G414" s="17" t="s">
        <v>4895</v>
      </c>
      <c r="H414" s="71" t="s">
        <v>4910</v>
      </c>
      <c r="I414" s="71" t="s">
        <v>4847</v>
      </c>
      <c r="J414" s="72" t="str">
        <f t="shared" si="6"/>
        <v>K15A</v>
      </c>
      <c r="K414" s="72">
        <f>VLOOKUP(B414,Sheet4!$A$1:$D$345,4,0)</f>
        <v>90000</v>
      </c>
    </row>
    <row r="415" spans="1:11">
      <c r="A415" s="17">
        <v>408</v>
      </c>
      <c r="B415" s="17" t="s">
        <v>5589</v>
      </c>
      <c r="C415" s="18" t="s">
        <v>5590</v>
      </c>
      <c r="D415" s="17" t="s">
        <v>1374</v>
      </c>
      <c r="E415" s="80">
        <v>60000</v>
      </c>
      <c r="F415" s="127">
        <v>60000</v>
      </c>
      <c r="G415" s="17" t="s">
        <v>4895</v>
      </c>
      <c r="H415" s="71" t="s">
        <v>4910</v>
      </c>
      <c r="I415" s="71" t="s">
        <v>4847</v>
      </c>
      <c r="J415" s="72" t="str">
        <f t="shared" si="6"/>
        <v>K15A</v>
      </c>
    </row>
    <row r="416" spans="1:11">
      <c r="A416" s="17">
        <v>409</v>
      </c>
      <c r="B416" s="17" t="s">
        <v>5591</v>
      </c>
      <c r="C416" s="18" t="s">
        <v>5592</v>
      </c>
      <c r="D416" s="17" t="s">
        <v>1374</v>
      </c>
      <c r="E416" s="80">
        <v>150000</v>
      </c>
      <c r="F416" s="127">
        <v>150000</v>
      </c>
      <c r="G416" s="17" t="s">
        <v>4895</v>
      </c>
      <c r="H416" s="71" t="s">
        <v>4910</v>
      </c>
      <c r="I416" s="71" t="s">
        <v>4847</v>
      </c>
      <c r="J416" s="72" t="str">
        <f t="shared" si="6"/>
        <v>K15A</v>
      </c>
    </row>
    <row r="417" spans="1:11" hidden="1">
      <c r="A417" s="17">
        <v>410</v>
      </c>
      <c r="B417" s="17" t="s">
        <v>1412</v>
      </c>
      <c r="C417" s="18" t="s">
        <v>1413</v>
      </c>
      <c r="D417" s="17" t="s">
        <v>1374</v>
      </c>
      <c r="E417" s="80">
        <v>150000</v>
      </c>
      <c r="F417" s="80">
        <v>150000</v>
      </c>
      <c r="G417" s="17" t="s">
        <v>4895</v>
      </c>
      <c r="H417" s="71" t="s">
        <v>4910</v>
      </c>
      <c r="I417" s="71" t="s">
        <v>4847</v>
      </c>
      <c r="J417" s="72" t="str">
        <f t="shared" si="6"/>
        <v>K15A</v>
      </c>
      <c r="K417" s="72">
        <f>VLOOKUP(B417,Sheet4!$A$1:$D$345,4,0)</f>
        <v>150000</v>
      </c>
    </row>
    <row r="418" spans="1:11" hidden="1">
      <c r="A418" s="17">
        <v>411</v>
      </c>
      <c r="B418" s="17" t="s">
        <v>1416</v>
      </c>
      <c r="C418" s="18" t="s">
        <v>1417</v>
      </c>
      <c r="D418" s="17" t="s">
        <v>1418</v>
      </c>
      <c r="E418" s="80">
        <v>30000</v>
      </c>
      <c r="F418" s="80">
        <v>30000</v>
      </c>
      <c r="G418" s="17" t="s">
        <v>4895</v>
      </c>
      <c r="H418" s="71" t="s">
        <v>4910</v>
      </c>
      <c r="I418" s="71" t="s">
        <v>4847</v>
      </c>
      <c r="J418" s="72" t="str">
        <f t="shared" si="6"/>
        <v>K15B</v>
      </c>
      <c r="K418" s="72">
        <f>VLOOKUP(B418,Sheet4!$A$1:$D$345,4,0)</f>
        <v>30000</v>
      </c>
    </row>
    <row r="419" spans="1:11" hidden="1">
      <c r="A419" s="17">
        <v>412</v>
      </c>
      <c r="B419" s="17" t="s">
        <v>1425</v>
      </c>
      <c r="C419" s="18" t="s">
        <v>1426</v>
      </c>
      <c r="D419" s="17" t="s">
        <v>1418</v>
      </c>
      <c r="E419" s="80">
        <v>150000</v>
      </c>
      <c r="F419" s="80">
        <v>150000</v>
      </c>
      <c r="G419" s="17" t="s">
        <v>4895</v>
      </c>
      <c r="H419" s="71" t="s">
        <v>4910</v>
      </c>
      <c r="I419" s="71" t="s">
        <v>4847</v>
      </c>
      <c r="J419" s="72" t="str">
        <f t="shared" si="6"/>
        <v>K15B</v>
      </c>
      <c r="K419" s="72">
        <f>VLOOKUP(B419,Sheet4!$A$1:$D$345,4,0)</f>
        <v>150000</v>
      </c>
    </row>
    <row r="420" spans="1:11" hidden="1">
      <c r="A420" s="17">
        <v>413</v>
      </c>
      <c r="B420" s="17" t="s">
        <v>1434</v>
      </c>
      <c r="C420" s="18" t="s">
        <v>1435</v>
      </c>
      <c r="D420" s="17" t="s">
        <v>1418</v>
      </c>
      <c r="E420" s="80">
        <v>120000</v>
      </c>
      <c r="F420" s="80">
        <v>120000</v>
      </c>
      <c r="G420" s="17" t="s">
        <v>4895</v>
      </c>
      <c r="H420" s="71" t="s">
        <v>4910</v>
      </c>
      <c r="I420" s="71" t="s">
        <v>4847</v>
      </c>
      <c r="J420" s="72" t="str">
        <f t="shared" si="6"/>
        <v>K15B</v>
      </c>
      <c r="K420" s="72">
        <f>VLOOKUP(B420,Sheet4!$A$1:$D$345,4,0)</f>
        <v>120000</v>
      </c>
    </row>
    <row r="421" spans="1:11" hidden="1">
      <c r="A421" s="17">
        <v>414</v>
      </c>
      <c r="B421" s="17" t="s">
        <v>1438</v>
      </c>
      <c r="C421" s="18" t="s">
        <v>1439</v>
      </c>
      <c r="D421" s="17" t="s">
        <v>1418</v>
      </c>
      <c r="E421" s="80">
        <v>30000</v>
      </c>
      <c r="F421" s="80">
        <v>30000</v>
      </c>
      <c r="G421" s="17" t="s">
        <v>4895</v>
      </c>
      <c r="I421" s="71" t="s">
        <v>4847</v>
      </c>
      <c r="J421" s="72" t="str">
        <f t="shared" si="6"/>
        <v>K15B</v>
      </c>
      <c r="K421" s="72">
        <f>VLOOKUP(B421,Sheet4!$A$1:$D$345,4,0)</f>
        <v>30000</v>
      </c>
    </row>
    <row r="422" spans="1:11" hidden="1">
      <c r="A422" s="17">
        <v>415</v>
      </c>
      <c r="B422" s="17" t="s">
        <v>1444</v>
      </c>
      <c r="C422" s="18" t="s">
        <v>1445</v>
      </c>
      <c r="D422" s="17" t="s">
        <v>1418</v>
      </c>
      <c r="E422" s="80">
        <v>30000</v>
      </c>
      <c r="F422" s="80">
        <v>30000</v>
      </c>
      <c r="G422" s="17" t="s">
        <v>4895</v>
      </c>
      <c r="H422" s="71" t="s">
        <v>4910</v>
      </c>
      <c r="I422" s="71" t="s">
        <v>4847</v>
      </c>
      <c r="J422" s="72" t="str">
        <f t="shared" si="6"/>
        <v>K15B</v>
      </c>
      <c r="K422" s="72">
        <f>VLOOKUP(B422,Sheet4!$A$1:$D$345,4,0)</f>
        <v>30000</v>
      </c>
    </row>
    <row r="423" spans="1:11" hidden="1">
      <c r="A423" s="17">
        <v>416</v>
      </c>
      <c r="B423" s="17" t="s">
        <v>1476</v>
      </c>
      <c r="C423" s="18" t="s">
        <v>1477</v>
      </c>
      <c r="D423" s="17" t="s">
        <v>1418</v>
      </c>
      <c r="E423" s="80">
        <v>120000</v>
      </c>
      <c r="F423" s="80">
        <v>120000</v>
      </c>
      <c r="G423" s="17" t="s">
        <v>4895</v>
      </c>
      <c r="H423" s="71" t="s">
        <v>4908</v>
      </c>
      <c r="I423" s="71" t="s">
        <v>4847</v>
      </c>
      <c r="J423" s="72" t="str">
        <f t="shared" si="6"/>
        <v>K15B</v>
      </c>
      <c r="K423" s="72">
        <f>VLOOKUP(B423,Sheet4!$A$1:$D$345,4,0)</f>
        <v>120000</v>
      </c>
    </row>
    <row r="424" spans="1:11" hidden="1">
      <c r="A424" s="17">
        <v>417</v>
      </c>
      <c r="B424" s="17" t="s">
        <v>1488</v>
      </c>
      <c r="C424" s="18" t="s">
        <v>1489</v>
      </c>
      <c r="D424" s="17" t="s">
        <v>1418</v>
      </c>
      <c r="E424" s="80">
        <v>90000</v>
      </c>
      <c r="F424" s="80">
        <v>90000</v>
      </c>
      <c r="G424" s="17" t="s">
        <v>4895</v>
      </c>
      <c r="H424" s="71" t="s">
        <v>4910</v>
      </c>
      <c r="I424" s="71" t="s">
        <v>4847</v>
      </c>
      <c r="J424" s="72" t="str">
        <f t="shared" si="6"/>
        <v>K15B</v>
      </c>
      <c r="K424" s="72">
        <f>VLOOKUP(B424,Sheet4!$A$1:$D$345,4,0)</f>
        <v>90000</v>
      </c>
    </row>
    <row r="425" spans="1:11" hidden="1">
      <c r="A425" s="17">
        <v>418</v>
      </c>
      <c r="B425" s="17" t="s">
        <v>1492</v>
      </c>
      <c r="C425" s="18" t="s">
        <v>1493</v>
      </c>
      <c r="D425" s="17" t="s">
        <v>1418</v>
      </c>
      <c r="E425" s="80">
        <v>150000</v>
      </c>
      <c r="F425" s="80">
        <v>150000</v>
      </c>
      <c r="G425" s="17" t="s">
        <v>4895</v>
      </c>
      <c r="H425" s="71" t="s">
        <v>4910</v>
      </c>
      <c r="I425" s="71" t="s">
        <v>4847</v>
      </c>
      <c r="J425" s="72" t="str">
        <f t="shared" si="6"/>
        <v>K15B</v>
      </c>
      <c r="K425" s="72">
        <f>VLOOKUP(B425,Sheet4!$A$1:$D$345,4,0)</f>
        <v>150000</v>
      </c>
    </row>
    <row r="426" spans="1:11" hidden="1">
      <c r="A426" s="17">
        <v>419</v>
      </c>
      <c r="B426" s="17" t="s">
        <v>1508</v>
      </c>
      <c r="C426" s="18" t="s">
        <v>1509</v>
      </c>
      <c r="D426" s="17" t="s">
        <v>1418</v>
      </c>
      <c r="E426" s="80">
        <v>90000</v>
      </c>
      <c r="F426" s="80">
        <v>90000</v>
      </c>
      <c r="G426" s="17" t="s">
        <v>4895</v>
      </c>
      <c r="H426" s="71" t="s">
        <v>4910</v>
      </c>
      <c r="I426" s="71" t="s">
        <v>4847</v>
      </c>
      <c r="J426" s="72" t="str">
        <f t="shared" si="6"/>
        <v>K15B</v>
      </c>
      <c r="K426" s="72">
        <f>VLOOKUP(B426,Sheet4!$A$1:$D$345,4,0)</f>
        <v>90000</v>
      </c>
    </row>
    <row r="427" spans="1:11" hidden="1">
      <c r="A427" s="17">
        <v>420</v>
      </c>
      <c r="B427" s="17" t="s">
        <v>1569</v>
      </c>
      <c r="C427" s="18" t="s">
        <v>1570</v>
      </c>
      <c r="D427" s="17" t="s">
        <v>1568</v>
      </c>
      <c r="E427" s="80">
        <v>60000</v>
      </c>
      <c r="F427" s="80">
        <v>60000</v>
      </c>
      <c r="G427" s="17" t="s">
        <v>4895</v>
      </c>
      <c r="H427" s="71" t="s">
        <v>4910</v>
      </c>
      <c r="I427" s="71" t="s">
        <v>4893</v>
      </c>
      <c r="J427" s="72" t="str">
        <f t="shared" si="6"/>
        <v>K15B</v>
      </c>
      <c r="K427" s="72">
        <f>VLOOKUP(B427,Sheet4!$A$1:$D$345,4,0)</f>
        <v>60000</v>
      </c>
    </row>
    <row r="428" spans="1:11">
      <c r="A428" s="17">
        <v>421</v>
      </c>
      <c r="B428" s="17" t="s">
        <v>5593</v>
      </c>
      <c r="C428" s="18" t="s">
        <v>1036</v>
      </c>
      <c r="D428" s="17" t="s">
        <v>1568</v>
      </c>
      <c r="E428" s="80">
        <v>30000</v>
      </c>
      <c r="F428" s="127">
        <v>30000</v>
      </c>
      <c r="G428" s="17" t="s">
        <v>4895</v>
      </c>
      <c r="H428" s="71" t="s">
        <v>4910</v>
      </c>
      <c r="I428" s="71" t="s">
        <v>4893</v>
      </c>
      <c r="J428" s="72" t="str">
        <f t="shared" si="6"/>
        <v>K15B</v>
      </c>
    </row>
    <row r="429" spans="1:11">
      <c r="A429" s="17">
        <v>422</v>
      </c>
      <c r="B429" s="17" t="s">
        <v>5594</v>
      </c>
      <c r="C429" s="18" t="s">
        <v>5595</v>
      </c>
      <c r="D429" s="17" t="s">
        <v>1568</v>
      </c>
      <c r="E429" s="80">
        <v>30000</v>
      </c>
      <c r="F429" s="127">
        <v>30000</v>
      </c>
      <c r="G429" s="17" t="s">
        <v>4895</v>
      </c>
      <c r="H429" s="71" t="s">
        <v>5596</v>
      </c>
      <c r="I429" s="71" t="s">
        <v>4893</v>
      </c>
      <c r="J429" s="72" t="str">
        <f t="shared" si="6"/>
        <v>K15B</v>
      </c>
    </row>
    <row r="430" spans="1:11" hidden="1">
      <c r="A430" s="17">
        <v>423</v>
      </c>
      <c r="B430" s="17" t="s">
        <v>1584</v>
      </c>
      <c r="C430" s="18" t="s">
        <v>1585</v>
      </c>
      <c r="D430" s="17" t="s">
        <v>1588</v>
      </c>
      <c r="E430" s="80">
        <v>30000</v>
      </c>
      <c r="F430" s="80">
        <v>30000</v>
      </c>
      <c r="G430" s="17" t="s">
        <v>4895</v>
      </c>
      <c r="H430" s="71" t="s">
        <v>4910</v>
      </c>
      <c r="I430" s="71" t="s">
        <v>4922</v>
      </c>
      <c r="J430" s="72" t="str">
        <f t="shared" si="6"/>
        <v>K15A</v>
      </c>
      <c r="K430" s="72">
        <f>VLOOKUP(B430,Sheet4!$A$1:$D$345,4,0)</f>
        <v>30000</v>
      </c>
    </row>
    <row r="431" spans="1:11" hidden="1">
      <c r="A431" s="17">
        <v>424</v>
      </c>
      <c r="B431" s="17" t="s">
        <v>1642</v>
      </c>
      <c r="C431" s="18" t="s">
        <v>1643</v>
      </c>
      <c r="D431" s="17" t="s">
        <v>1641</v>
      </c>
      <c r="E431" s="80">
        <v>90000</v>
      </c>
      <c r="F431" s="80">
        <v>90000</v>
      </c>
      <c r="G431" s="17" t="s">
        <v>4895</v>
      </c>
      <c r="H431" s="71" t="s">
        <v>4910</v>
      </c>
      <c r="I431" s="71" t="s">
        <v>4893</v>
      </c>
      <c r="J431" s="72" t="str">
        <f t="shared" si="6"/>
        <v>K15A</v>
      </c>
      <c r="K431" s="72">
        <f>VLOOKUP(B431,Sheet4!$A$1:$D$345,4,0)</f>
        <v>90000</v>
      </c>
    </row>
    <row r="432" spans="1:11" hidden="1">
      <c r="A432" s="17">
        <v>425</v>
      </c>
      <c r="B432" s="17" t="s">
        <v>1648</v>
      </c>
      <c r="C432" s="18" t="s">
        <v>1649</v>
      </c>
      <c r="D432" s="17" t="s">
        <v>1641</v>
      </c>
      <c r="E432" s="80">
        <v>30000</v>
      </c>
      <c r="F432" s="80">
        <v>30000</v>
      </c>
      <c r="G432" s="17" t="s">
        <v>4895</v>
      </c>
      <c r="H432" s="71" t="s">
        <v>4910</v>
      </c>
      <c r="I432" s="71" t="s">
        <v>4893</v>
      </c>
      <c r="J432" s="72" t="str">
        <f t="shared" si="6"/>
        <v>K15A</v>
      </c>
      <c r="K432" s="72">
        <f>VLOOKUP(B432,Sheet4!$A$1:$D$345,4,0)</f>
        <v>30000</v>
      </c>
    </row>
    <row r="433" spans="1:11" hidden="1">
      <c r="A433" s="17">
        <v>426</v>
      </c>
      <c r="B433" s="17" t="s">
        <v>146</v>
      </c>
      <c r="C433" s="18" t="s">
        <v>147</v>
      </c>
      <c r="D433" s="17" t="s">
        <v>5597</v>
      </c>
      <c r="E433" s="80">
        <v>60000</v>
      </c>
      <c r="F433" s="80">
        <v>60000</v>
      </c>
      <c r="G433" s="17" t="s">
        <v>4895</v>
      </c>
      <c r="H433" s="71" t="s">
        <v>4878</v>
      </c>
      <c r="I433" s="71" t="s">
        <v>4847</v>
      </c>
      <c r="J433" s="72" t="str">
        <f t="shared" si="6"/>
        <v xml:space="preserve"> K9A</v>
      </c>
      <c r="K433" s="72">
        <f>VLOOKUP(B433,Sheet4!$A$1:$D$345,4,0)</f>
        <v>60000</v>
      </c>
    </row>
    <row r="434" spans="1:11">
      <c r="A434" s="17">
        <v>427</v>
      </c>
      <c r="B434" s="17" t="s">
        <v>5598</v>
      </c>
      <c r="C434" s="18" t="s">
        <v>5599</v>
      </c>
      <c r="D434" s="17" t="s">
        <v>5600</v>
      </c>
      <c r="E434" s="80">
        <v>60000</v>
      </c>
      <c r="F434" s="127">
        <v>60000</v>
      </c>
      <c r="G434" s="17" t="s">
        <v>4895</v>
      </c>
      <c r="H434" s="71" t="s">
        <v>5601</v>
      </c>
      <c r="I434" s="71" t="s">
        <v>4847</v>
      </c>
      <c r="J434" s="72" t="str">
        <f t="shared" si="6"/>
        <v xml:space="preserve"> K9C</v>
      </c>
    </row>
    <row r="435" spans="1:11">
      <c r="E435" s="117" t="s">
        <v>5299</v>
      </c>
      <c r="F435" s="141">
        <v>48960000</v>
      </c>
    </row>
    <row r="437" spans="1:11">
      <c r="E437" s="119" t="s">
        <v>5602</v>
      </c>
    </row>
    <row r="438" spans="1:11">
      <c r="B438" s="215"/>
      <c r="C438" s="215"/>
      <c r="F438" s="220"/>
      <c r="G438" s="216"/>
    </row>
  </sheetData>
  <autoFilter ref="A7:IV435">
    <filterColumn colId="10">
      <filters blank="1"/>
    </filterColumn>
  </autoFilter>
  <mergeCells count="8">
    <mergeCell ref="B438:C438"/>
    <mergeCell ref="F438:G438"/>
    <mergeCell ref="A1:C1"/>
    <mergeCell ref="D1:G1"/>
    <mergeCell ref="A2:C2"/>
    <mergeCell ref="D2:G2"/>
    <mergeCell ref="A4:G4"/>
    <mergeCell ref="A5:G5"/>
  </mergeCells>
  <pageMargins left="0.25" right="0.25" top="0.5" bottom="0.5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4"/>
  <sheetViews>
    <sheetView topLeftCell="A178" workbookViewId="0">
      <selection activeCell="K14" sqref="K14"/>
    </sheetView>
  </sheetViews>
  <sheetFormatPr defaultRowHeight="12.75"/>
  <cols>
    <col min="1" max="1" width="22.85546875" style="2" bestFit="1" customWidth="1"/>
    <col min="2" max="2" width="29.140625" style="2" bestFit="1" customWidth="1"/>
    <col min="3" max="3" width="18.42578125" style="2" bestFit="1" customWidth="1"/>
    <col min="4" max="4" width="26.5703125" style="2" customWidth="1"/>
    <col min="5" max="248" width="9.140625" style="2"/>
    <col min="249" max="249" width="22.85546875" style="2" bestFit="1" customWidth="1"/>
    <col min="250" max="250" width="29.140625" style="2" bestFit="1" customWidth="1"/>
    <col min="251" max="251" width="18.42578125" style="2" bestFit="1" customWidth="1"/>
    <col min="252" max="252" width="9.140625" style="2"/>
    <col min="253" max="253" width="13.140625" style="2" customWidth="1"/>
    <col min="254" max="504" width="9.140625" style="2"/>
    <col min="505" max="505" width="22.85546875" style="2" bestFit="1" customWidth="1"/>
    <col min="506" max="506" width="29.140625" style="2" bestFit="1" customWidth="1"/>
    <col min="507" max="507" width="18.42578125" style="2" bestFit="1" customWidth="1"/>
    <col min="508" max="508" width="9.140625" style="2"/>
    <col min="509" max="509" width="13.140625" style="2" customWidth="1"/>
    <col min="510" max="760" width="9.140625" style="2"/>
    <col min="761" max="761" width="22.85546875" style="2" bestFit="1" customWidth="1"/>
    <col min="762" max="762" width="29.140625" style="2" bestFit="1" customWidth="1"/>
    <col min="763" max="763" width="18.42578125" style="2" bestFit="1" customWidth="1"/>
    <col min="764" max="764" width="9.140625" style="2"/>
    <col min="765" max="765" width="13.140625" style="2" customWidth="1"/>
    <col min="766" max="1016" width="9.140625" style="2"/>
    <col min="1017" max="1017" width="22.85546875" style="2" bestFit="1" customWidth="1"/>
    <col min="1018" max="1018" width="29.140625" style="2" bestFit="1" customWidth="1"/>
    <col min="1019" max="1019" width="18.42578125" style="2" bestFit="1" customWidth="1"/>
    <col min="1020" max="1020" width="9.140625" style="2"/>
    <col min="1021" max="1021" width="13.140625" style="2" customWidth="1"/>
    <col min="1022" max="1272" width="9.140625" style="2"/>
    <col min="1273" max="1273" width="22.85546875" style="2" bestFit="1" customWidth="1"/>
    <col min="1274" max="1274" width="29.140625" style="2" bestFit="1" customWidth="1"/>
    <col min="1275" max="1275" width="18.42578125" style="2" bestFit="1" customWidth="1"/>
    <col min="1276" max="1276" width="9.140625" style="2"/>
    <col min="1277" max="1277" width="13.140625" style="2" customWidth="1"/>
    <col min="1278" max="1528" width="9.140625" style="2"/>
    <col min="1529" max="1529" width="22.85546875" style="2" bestFit="1" customWidth="1"/>
    <col min="1530" max="1530" width="29.140625" style="2" bestFit="1" customWidth="1"/>
    <col min="1531" max="1531" width="18.42578125" style="2" bestFit="1" customWidth="1"/>
    <col min="1532" max="1532" width="9.140625" style="2"/>
    <col min="1533" max="1533" width="13.140625" style="2" customWidth="1"/>
    <col min="1534" max="1784" width="9.140625" style="2"/>
    <col min="1785" max="1785" width="22.85546875" style="2" bestFit="1" customWidth="1"/>
    <col min="1786" max="1786" width="29.140625" style="2" bestFit="1" customWidth="1"/>
    <col min="1787" max="1787" width="18.42578125" style="2" bestFit="1" customWidth="1"/>
    <col min="1788" max="1788" width="9.140625" style="2"/>
    <col min="1789" max="1789" width="13.140625" style="2" customWidth="1"/>
    <col min="1790" max="2040" width="9.140625" style="2"/>
    <col min="2041" max="2041" width="22.85546875" style="2" bestFit="1" customWidth="1"/>
    <col min="2042" max="2042" width="29.140625" style="2" bestFit="1" customWidth="1"/>
    <col min="2043" max="2043" width="18.42578125" style="2" bestFit="1" customWidth="1"/>
    <col min="2044" max="2044" width="9.140625" style="2"/>
    <col min="2045" max="2045" width="13.140625" style="2" customWidth="1"/>
    <col min="2046" max="2296" width="9.140625" style="2"/>
    <col min="2297" max="2297" width="22.85546875" style="2" bestFit="1" customWidth="1"/>
    <col min="2298" max="2298" width="29.140625" style="2" bestFit="1" customWidth="1"/>
    <col min="2299" max="2299" width="18.42578125" style="2" bestFit="1" customWidth="1"/>
    <col min="2300" max="2300" width="9.140625" style="2"/>
    <col min="2301" max="2301" width="13.140625" style="2" customWidth="1"/>
    <col min="2302" max="2552" width="9.140625" style="2"/>
    <col min="2553" max="2553" width="22.85546875" style="2" bestFit="1" customWidth="1"/>
    <col min="2554" max="2554" width="29.140625" style="2" bestFit="1" customWidth="1"/>
    <col min="2555" max="2555" width="18.42578125" style="2" bestFit="1" customWidth="1"/>
    <col min="2556" max="2556" width="9.140625" style="2"/>
    <col min="2557" max="2557" width="13.140625" style="2" customWidth="1"/>
    <col min="2558" max="2808" width="9.140625" style="2"/>
    <col min="2809" max="2809" width="22.85546875" style="2" bestFit="1" customWidth="1"/>
    <col min="2810" max="2810" width="29.140625" style="2" bestFit="1" customWidth="1"/>
    <col min="2811" max="2811" width="18.42578125" style="2" bestFit="1" customWidth="1"/>
    <col min="2812" max="2812" width="9.140625" style="2"/>
    <col min="2813" max="2813" width="13.140625" style="2" customWidth="1"/>
    <col min="2814" max="3064" width="9.140625" style="2"/>
    <col min="3065" max="3065" width="22.85546875" style="2" bestFit="1" customWidth="1"/>
    <col min="3066" max="3066" width="29.140625" style="2" bestFit="1" customWidth="1"/>
    <col min="3067" max="3067" width="18.42578125" style="2" bestFit="1" customWidth="1"/>
    <col min="3068" max="3068" width="9.140625" style="2"/>
    <col min="3069" max="3069" width="13.140625" style="2" customWidth="1"/>
    <col min="3070" max="3320" width="9.140625" style="2"/>
    <col min="3321" max="3321" width="22.85546875" style="2" bestFit="1" customWidth="1"/>
    <col min="3322" max="3322" width="29.140625" style="2" bestFit="1" customWidth="1"/>
    <col min="3323" max="3323" width="18.42578125" style="2" bestFit="1" customWidth="1"/>
    <col min="3324" max="3324" width="9.140625" style="2"/>
    <col min="3325" max="3325" width="13.140625" style="2" customWidth="1"/>
    <col min="3326" max="3576" width="9.140625" style="2"/>
    <col min="3577" max="3577" width="22.85546875" style="2" bestFit="1" customWidth="1"/>
    <col min="3578" max="3578" width="29.140625" style="2" bestFit="1" customWidth="1"/>
    <col min="3579" max="3579" width="18.42578125" style="2" bestFit="1" customWidth="1"/>
    <col min="3580" max="3580" width="9.140625" style="2"/>
    <col min="3581" max="3581" width="13.140625" style="2" customWidth="1"/>
    <col min="3582" max="3832" width="9.140625" style="2"/>
    <col min="3833" max="3833" width="22.85546875" style="2" bestFit="1" customWidth="1"/>
    <col min="3834" max="3834" width="29.140625" style="2" bestFit="1" customWidth="1"/>
    <col min="3835" max="3835" width="18.42578125" style="2" bestFit="1" customWidth="1"/>
    <col min="3836" max="3836" width="9.140625" style="2"/>
    <col min="3837" max="3837" width="13.140625" style="2" customWidth="1"/>
    <col min="3838" max="4088" width="9.140625" style="2"/>
    <col min="4089" max="4089" width="22.85546875" style="2" bestFit="1" customWidth="1"/>
    <col min="4090" max="4090" width="29.140625" style="2" bestFit="1" customWidth="1"/>
    <col min="4091" max="4091" width="18.42578125" style="2" bestFit="1" customWidth="1"/>
    <col min="4092" max="4092" width="9.140625" style="2"/>
    <col min="4093" max="4093" width="13.140625" style="2" customWidth="1"/>
    <col min="4094" max="4344" width="9.140625" style="2"/>
    <col min="4345" max="4345" width="22.85546875" style="2" bestFit="1" customWidth="1"/>
    <col min="4346" max="4346" width="29.140625" style="2" bestFit="1" customWidth="1"/>
    <col min="4347" max="4347" width="18.42578125" style="2" bestFit="1" customWidth="1"/>
    <col min="4348" max="4348" width="9.140625" style="2"/>
    <col min="4349" max="4349" width="13.140625" style="2" customWidth="1"/>
    <col min="4350" max="4600" width="9.140625" style="2"/>
    <col min="4601" max="4601" width="22.85546875" style="2" bestFit="1" customWidth="1"/>
    <col min="4602" max="4602" width="29.140625" style="2" bestFit="1" customWidth="1"/>
    <col min="4603" max="4603" width="18.42578125" style="2" bestFit="1" customWidth="1"/>
    <col min="4604" max="4604" width="9.140625" style="2"/>
    <col min="4605" max="4605" width="13.140625" style="2" customWidth="1"/>
    <col min="4606" max="4856" width="9.140625" style="2"/>
    <col min="4857" max="4857" width="22.85546875" style="2" bestFit="1" customWidth="1"/>
    <col min="4858" max="4858" width="29.140625" style="2" bestFit="1" customWidth="1"/>
    <col min="4859" max="4859" width="18.42578125" style="2" bestFit="1" customWidth="1"/>
    <col min="4860" max="4860" width="9.140625" style="2"/>
    <col min="4861" max="4861" width="13.140625" style="2" customWidth="1"/>
    <col min="4862" max="5112" width="9.140625" style="2"/>
    <col min="5113" max="5113" width="22.85546875" style="2" bestFit="1" customWidth="1"/>
    <col min="5114" max="5114" width="29.140625" style="2" bestFit="1" customWidth="1"/>
    <col min="5115" max="5115" width="18.42578125" style="2" bestFit="1" customWidth="1"/>
    <col min="5116" max="5116" width="9.140625" style="2"/>
    <col min="5117" max="5117" width="13.140625" style="2" customWidth="1"/>
    <col min="5118" max="5368" width="9.140625" style="2"/>
    <col min="5369" max="5369" width="22.85546875" style="2" bestFit="1" customWidth="1"/>
    <col min="5370" max="5370" width="29.140625" style="2" bestFit="1" customWidth="1"/>
    <col min="5371" max="5371" width="18.42578125" style="2" bestFit="1" customWidth="1"/>
    <col min="5372" max="5372" width="9.140625" style="2"/>
    <col min="5373" max="5373" width="13.140625" style="2" customWidth="1"/>
    <col min="5374" max="5624" width="9.140625" style="2"/>
    <col min="5625" max="5625" width="22.85546875" style="2" bestFit="1" customWidth="1"/>
    <col min="5626" max="5626" width="29.140625" style="2" bestFit="1" customWidth="1"/>
    <col min="5627" max="5627" width="18.42578125" style="2" bestFit="1" customWidth="1"/>
    <col min="5628" max="5628" width="9.140625" style="2"/>
    <col min="5629" max="5629" width="13.140625" style="2" customWidth="1"/>
    <col min="5630" max="5880" width="9.140625" style="2"/>
    <col min="5881" max="5881" width="22.85546875" style="2" bestFit="1" customWidth="1"/>
    <col min="5882" max="5882" width="29.140625" style="2" bestFit="1" customWidth="1"/>
    <col min="5883" max="5883" width="18.42578125" style="2" bestFit="1" customWidth="1"/>
    <col min="5884" max="5884" width="9.140625" style="2"/>
    <col min="5885" max="5885" width="13.140625" style="2" customWidth="1"/>
    <col min="5886" max="6136" width="9.140625" style="2"/>
    <col min="6137" max="6137" width="22.85546875" style="2" bestFit="1" customWidth="1"/>
    <col min="6138" max="6138" width="29.140625" style="2" bestFit="1" customWidth="1"/>
    <col min="6139" max="6139" width="18.42578125" style="2" bestFit="1" customWidth="1"/>
    <col min="6140" max="6140" width="9.140625" style="2"/>
    <col min="6141" max="6141" width="13.140625" style="2" customWidth="1"/>
    <col min="6142" max="6392" width="9.140625" style="2"/>
    <col min="6393" max="6393" width="22.85546875" style="2" bestFit="1" customWidth="1"/>
    <col min="6394" max="6394" width="29.140625" style="2" bestFit="1" customWidth="1"/>
    <col min="6395" max="6395" width="18.42578125" style="2" bestFit="1" customWidth="1"/>
    <col min="6396" max="6396" width="9.140625" style="2"/>
    <col min="6397" max="6397" width="13.140625" style="2" customWidth="1"/>
    <col min="6398" max="6648" width="9.140625" style="2"/>
    <col min="6649" max="6649" width="22.85546875" style="2" bestFit="1" customWidth="1"/>
    <col min="6650" max="6650" width="29.140625" style="2" bestFit="1" customWidth="1"/>
    <col min="6651" max="6651" width="18.42578125" style="2" bestFit="1" customWidth="1"/>
    <col min="6652" max="6652" width="9.140625" style="2"/>
    <col min="6653" max="6653" width="13.140625" style="2" customWidth="1"/>
    <col min="6654" max="6904" width="9.140625" style="2"/>
    <col min="6905" max="6905" width="22.85546875" style="2" bestFit="1" customWidth="1"/>
    <col min="6906" max="6906" width="29.140625" style="2" bestFit="1" customWidth="1"/>
    <col min="6907" max="6907" width="18.42578125" style="2" bestFit="1" customWidth="1"/>
    <col min="6908" max="6908" width="9.140625" style="2"/>
    <col min="6909" max="6909" width="13.140625" style="2" customWidth="1"/>
    <col min="6910" max="7160" width="9.140625" style="2"/>
    <col min="7161" max="7161" width="22.85546875" style="2" bestFit="1" customWidth="1"/>
    <col min="7162" max="7162" width="29.140625" style="2" bestFit="1" customWidth="1"/>
    <col min="7163" max="7163" width="18.42578125" style="2" bestFit="1" customWidth="1"/>
    <col min="7164" max="7164" width="9.140625" style="2"/>
    <col min="7165" max="7165" width="13.140625" style="2" customWidth="1"/>
    <col min="7166" max="7416" width="9.140625" style="2"/>
    <col min="7417" max="7417" width="22.85546875" style="2" bestFit="1" customWidth="1"/>
    <col min="7418" max="7418" width="29.140625" style="2" bestFit="1" customWidth="1"/>
    <col min="7419" max="7419" width="18.42578125" style="2" bestFit="1" customWidth="1"/>
    <col min="7420" max="7420" width="9.140625" style="2"/>
    <col min="7421" max="7421" width="13.140625" style="2" customWidth="1"/>
    <col min="7422" max="7672" width="9.140625" style="2"/>
    <col min="7673" max="7673" width="22.85546875" style="2" bestFit="1" customWidth="1"/>
    <col min="7674" max="7674" width="29.140625" style="2" bestFit="1" customWidth="1"/>
    <col min="7675" max="7675" width="18.42578125" style="2" bestFit="1" customWidth="1"/>
    <col min="7676" max="7676" width="9.140625" style="2"/>
    <col min="7677" max="7677" width="13.140625" style="2" customWidth="1"/>
    <col min="7678" max="7928" width="9.140625" style="2"/>
    <col min="7929" max="7929" width="22.85546875" style="2" bestFit="1" customWidth="1"/>
    <col min="7930" max="7930" width="29.140625" style="2" bestFit="1" customWidth="1"/>
    <col min="7931" max="7931" width="18.42578125" style="2" bestFit="1" customWidth="1"/>
    <col min="7932" max="7932" width="9.140625" style="2"/>
    <col min="7933" max="7933" width="13.140625" style="2" customWidth="1"/>
    <col min="7934" max="8184" width="9.140625" style="2"/>
    <col min="8185" max="8185" width="22.85546875" style="2" bestFit="1" customWidth="1"/>
    <col min="8186" max="8186" width="29.140625" style="2" bestFit="1" customWidth="1"/>
    <col min="8187" max="8187" width="18.42578125" style="2" bestFit="1" customWidth="1"/>
    <col min="8188" max="8188" width="9.140625" style="2"/>
    <col min="8189" max="8189" width="13.140625" style="2" customWidth="1"/>
    <col min="8190" max="8440" width="9.140625" style="2"/>
    <col min="8441" max="8441" width="22.85546875" style="2" bestFit="1" customWidth="1"/>
    <col min="8442" max="8442" width="29.140625" style="2" bestFit="1" customWidth="1"/>
    <col min="8443" max="8443" width="18.42578125" style="2" bestFit="1" customWidth="1"/>
    <col min="8444" max="8444" width="9.140625" style="2"/>
    <col min="8445" max="8445" width="13.140625" style="2" customWidth="1"/>
    <col min="8446" max="8696" width="9.140625" style="2"/>
    <col min="8697" max="8697" width="22.85546875" style="2" bestFit="1" customWidth="1"/>
    <col min="8698" max="8698" width="29.140625" style="2" bestFit="1" customWidth="1"/>
    <col min="8699" max="8699" width="18.42578125" style="2" bestFit="1" customWidth="1"/>
    <col min="8700" max="8700" width="9.140625" style="2"/>
    <col min="8701" max="8701" width="13.140625" style="2" customWidth="1"/>
    <col min="8702" max="8952" width="9.140625" style="2"/>
    <col min="8953" max="8953" width="22.85546875" style="2" bestFit="1" customWidth="1"/>
    <col min="8954" max="8954" width="29.140625" style="2" bestFit="1" customWidth="1"/>
    <col min="8955" max="8955" width="18.42578125" style="2" bestFit="1" customWidth="1"/>
    <col min="8956" max="8956" width="9.140625" style="2"/>
    <col min="8957" max="8957" width="13.140625" style="2" customWidth="1"/>
    <col min="8958" max="9208" width="9.140625" style="2"/>
    <col min="9209" max="9209" width="22.85546875" style="2" bestFit="1" customWidth="1"/>
    <col min="9210" max="9210" width="29.140625" style="2" bestFit="1" customWidth="1"/>
    <col min="9211" max="9211" width="18.42578125" style="2" bestFit="1" customWidth="1"/>
    <col min="9212" max="9212" width="9.140625" style="2"/>
    <col min="9213" max="9213" width="13.140625" style="2" customWidth="1"/>
    <col min="9214" max="9464" width="9.140625" style="2"/>
    <col min="9465" max="9465" width="22.85546875" style="2" bestFit="1" customWidth="1"/>
    <col min="9466" max="9466" width="29.140625" style="2" bestFit="1" customWidth="1"/>
    <col min="9467" max="9467" width="18.42578125" style="2" bestFit="1" customWidth="1"/>
    <col min="9468" max="9468" width="9.140625" style="2"/>
    <col min="9469" max="9469" width="13.140625" style="2" customWidth="1"/>
    <col min="9470" max="9720" width="9.140625" style="2"/>
    <col min="9721" max="9721" width="22.85546875" style="2" bestFit="1" customWidth="1"/>
    <col min="9722" max="9722" width="29.140625" style="2" bestFit="1" customWidth="1"/>
    <col min="9723" max="9723" width="18.42578125" style="2" bestFit="1" customWidth="1"/>
    <col min="9724" max="9724" width="9.140625" style="2"/>
    <col min="9725" max="9725" width="13.140625" style="2" customWidth="1"/>
    <col min="9726" max="9976" width="9.140625" style="2"/>
    <col min="9977" max="9977" width="22.85546875" style="2" bestFit="1" customWidth="1"/>
    <col min="9978" max="9978" width="29.140625" style="2" bestFit="1" customWidth="1"/>
    <col min="9979" max="9979" width="18.42578125" style="2" bestFit="1" customWidth="1"/>
    <col min="9980" max="9980" width="9.140625" style="2"/>
    <col min="9981" max="9981" width="13.140625" style="2" customWidth="1"/>
    <col min="9982" max="10232" width="9.140625" style="2"/>
    <col min="10233" max="10233" width="22.85546875" style="2" bestFit="1" customWidth="1"/>
    <col min="10234" max="10234" width="29.140625" style="2" bestFit="1" customWidth="1"/>
    <col min="10235" max="10235" width="18.42578125" style="2" bestFit="1" customWidth="1"/>
    <col min="10236" max="10236" width="9.140625" style="2"/>
    <col min="10237" max="10237" width="13.140625" style="2" customWidth="1"/>
    <col min="10238" max="10488" width="9.140625" style="2"/>
    <col min="10489" max="10489" width="22.85546875" style="2" bestFit="1" customWidth="1"/>
    <col min="10490" max="10490" width="29.140625" style="2" bestFit="1" customWidth="1"/>
    <col min="10491" max="10491" width="18.42578125" style="2" bestFit="1" customWidth="1"/>
    <col min="10492" max="10492" width="9.140625" style="2"/>
    <col min="10493" max="10493" width="13.140625" style="2" customWidth="1"/>
    <col min="10494" max="10744" width="9.140625" style="2"/>
    <col min="10745" max="10745" width="22.85546875" style="2" bestFit="1" customWidth="1"/>
    <col min="10746" max="10746" width="29.140625" style="2" bestFit="1" customWidth="1"/>
    <col min="10747" max="10747" width="18.42578125" style="2" bestFit="1" customWidth="1"/>
    <col min="10748" max="10748" width="9.140625" style="2"/>
    <col min="10749" max="10749" width="13.140625" style="2" customWidth="1"/>
    <col min="10750" max="11000" width="9.140625" style="2"/>
    <col min="11001" max="11001" width="22.85546875" style="2" bestFit="1" customWidth="1"/>
    <col min="11002" max="11002" width="29.140625" style="2" bestFit="1" customWidth="1"/>
    <col min="11003" max="11003" width="18.42578125" style="2" bestFit="1" customWidth="1"/>
    <col min="11004" max="11004" width="9.140625" style="2"/>
    <col min="11005" max="11005" width="13.140625" style="2" customWidth="1"/>
    <col min="11006" max="11256" width="9.140625" style="2"/>
    <col min="11257" max="11257" width="22.85546875" style="2" bestFit="1" customWidth="1"/>
    <col min="11258" max="11258" width="29.140625" style="2" bestFit="1" customWidth="1"/>
    <col min="11259" max="11259" width="18.42578125" style="2" bestFit="1" customWidth="1"/>
    <col min="11260" max="11260" width="9.140625" style="2"/>
    <col min="11261" max="11261" width="13.140625" style="2" customWidth="1"/>
    <col min="11262" max="11512" width="9.140625" style="2"/>
    <col min="11513" max="11513" width="22.85546875" style="2" bestFit="1" customWidth="1"/>
    <col min="11514" max="11514" width="29.140625" style="2" bestFit="1" customWidth="1"/>
    <col min="11515" max="11515" width="18.42578125" style="2" bestFit="1" customWidth="1"/>
    <col min="11516" max="11516" width="9.140625" style="2"/>
    <col min="11517" max="11517" width="13.140625" style="2" customWidth="1"/>
    <col min="11518" max="11768" width="9.140625" style="2"/>
    <col min="11769" max="11769" width="22.85546875" style="2" bestFit="1" customWidth="1"/>
    <col min="11770" max="11770" width="29.140625" style="2" bestFit="1" customWidth="1"/>
    <col min="11771" max="11771" width="18.42578125" style="2" bestFit="1" customWidth="1"/>
    <col min="11772" max="11772" width="9.140625" style="2"/>
    <col min="11773" max="11773" width="13.140625" style="2" customWidth="1"/>
    <col min="11774" max="12024" width="9.140625" style="2"/>
    <col min="12025" max="12025" width="22.85546875" style="2" bestFit="1" customWidth="1"/>
    <col min="12026" max="12026" width="29.140625" style="2" bestFit="1" customWidth="1"/>
    <col min="12027" max="12027" width="18.42578125" style="2" bestFit="1" customWidth="1"/>
    <col min="12028" max="12028" width="9.140625" style="2"/>
    <col min="12029" max="12029" width="13.140625" style="2" customWidth="1"/>
    <col min="12030" max="12280" width="9.140625" style="2"/>
    <col min="12281" max="12281" width="22.85546875" style="2" bestFit="1" customWidth="1"/>
    <col min="12282" max="12282" width="29.140625" style="2" bestFit="1" customWidth="1"/>
    <col min="12283" max="12283" width="18.42578125" style="2" bestFit="1" customWidth="1"/>
    <col min="12284" max="12284" width="9.140625" style="2"/>
    <col min="12285" max="12285" width="13.140625" style="2" customWidth="1"/>
    <col min="12286" max="12536" width="9.140625" style="2"/>
    <col min="12537" max="12537" width="22.85546875" style="2" bestFit="1" customWidth="1"/>
    <col min="12538" max="12538" width="29.140625" style="2" bestFit="1" customWidth="1"/>
    <col min="12539" max="12539" width="18.42578125" style="2" bestFit="1" customWidth="1"/>
    <col min="12540" max="12540" width="9.140625" style="2"/>
    <col min="12541" max="12541" width="13.140625" style="2" customWidth="1"/>
    <col min="12542" max="12792" width="9.140625" style="2"/>
    <col min="12793" max="12793" width="22.85546875" style="2" bestFit="1" customWidth="1"/>
    <col min="12794" max="12794" width="29.140625" style="2" bestFit="1" customWidth="1"/>
    <col min="12795" max="12795" width="18.42578125" style="2" bestFit="1" customWidth="1"/>
    <col min="12796" max="12796" width="9.140625" style="2"/>
    <col min="12797" max="12797" width="13.140625" style="2" customWidth="1"/>
    <col min="12798" max="13048" width="9.140625" style="2"/>
    <col min="13049" max="13049" width="22.85546875" style="2" bestFit="1" customWidth="1"/>
    <col min="13050" max="13050" width="29.140625" style="2" bestFit="1" customWidth="1"/>
    <col min="13051" max="13051" width="18.42578125" style="2" bestFit="1" customWidth="1"/>
    <col min="13052" max="13052" width="9.140625" style="2"/>
    <col min="13053" max="13053" width="13.140625" style="2" customWidth="1"/>
    <col min="13054" max="13304" width="9.140625" style="2"/>
    <col min="13305" max="13305" width="22.85546875" style="2" bestFit="1" customWidth="1"/>
    <col min="13306" max="13306" width="29.140625" style="2" bestFit="1" customWidth="1"/>
    <col min="13307" max="13307" width="18.42578125" style="2" bestFit="1" customWidth="1"/>
    <col min="13308" max="13308" width="9.140625" style="2"/>
    <col min="13309" max="13309" width="13.140625" style="2" customWidth="1"/>
    <col min="13310" max="13560" width="9.140625" style="2"/>
    <col min="13561" max="13561" width="22.85546875" style="2" bestFit="1" customWidth="1"/>
    <col min="13562" max="13562" width="29.140625" style="2" bestFit="1" customWidth="1"/>
    <col min="13563" max="13563" width="18.42578125" style="2" bestFit="1" customWidth="1"/>
    <col min="13564" max="13564" width="9.140625" style="2"/>
    <col min="13565" max="13565" width="13.140625" style="2" customWidth="1"/>
    <col min="13566" max="13816" width="9.140625" style="2"/>
    <col min="13817" max="13817" width="22.85546875" style="2" bestFit="1" customWidth="1"/>
    <col min="13818" max="13818" width="29.140625" style="2" bestFit="1" customWidth="1"/>
    <col min="13819" max="13819" width="18.42578125" style="2" bestFit="1" customWidth="1"/>
    <col min="13820" max="13820" width="9.140625" style="2"/>
    <col min="13821" max="13821" width="13.140625" style="2" customWidth="1"/>
    <col min="13822" max="14072" width="9.140625" style="2"/>
    <col min="14073" max="14073" width="22.85546875" style="2" bestFit="1" customWidth="1"/>
    <col min="14074" max="14074" width="29.140625" style="2" bestFit="1" customWidth="1"/>
    <col min="14075" max="14075" width="18.42578125" style="2" bestFit="1" customWidth="1"/>
    <col min="14076" max="14076" width="9.140625" style="2"/>
    <col min="14077" max="14077" width="13.140625" style="2" customWidth="1"/>
    <col min="14078" max="14328" width="9.140625" style="2"/>
    <col min="14329" max="14329" width="22.85546875" style="2" bestFit="1" customWidth="1"/>
    <col min="14330" max="14330" width="29.140625" style="2" bestFit="1" customWidth="1"/>
    <col min="14331" max="14331" width="18.42578125" style="2" bestFit="1" customWidth="1"/>
    <col min="14332" max="14332" width="9.140625" style="2"/>
    <col min="14333" max="14333" width="13.140625" style="2" customWidth="1"/>
    <col min="14334" max="14584" width="9.140625" style="2"/>
    <col min="14585" max="14585" width="22.85546875" style="2" bestFit="1" customWidth="1"/>
    <col min="14586" max="14586" width="29.140625" style="2" bestFit="1" customWidth="1"/>
    <col min="14587" max="14587" width="18.42578125" style="2" bestFit="1" customWidth="1"/>
    <col min="14588" max="14588" width="9.140625" style="2"/>
    <col min="14589" max="14589" width="13.140625" style="2" customWidth="1"/>
    <col min="14590" max="14840" width="9.140625" style="2"/>
    <col min="14841" max="14841" width="22.85546875" style="2" bestFit="1" customWidth="1"/>
    <col min="14842" max="14842" width="29.140625" style="2" bestFit="1" customWidth="1"/>
    <col min="14843" max="14843" width="18.42578125" style="2" bestFit="1" customWidth="1"/>
    <col min="14844" max="14844" width="9.140625" style="2"/>
    <col min="14845" max="14845" width="13.140625" style="2" customWidth="1"/>
    <col min="14846" max="15096" width="9.140625" style="2"/>
    <col min="15097" max="15097" width="22.85546875" style="2" bestFit="1" customWidth="1"/>
    <col min="15098" max="15098" width="29.140625" style="2" bestFit="1" customWidth="1"/>
    <col min="15099" max="15099" width="18.42578125" style="2" bestFit="1" customWidth="1"/>
    <col min="15100" max="15100" width="9.140625" style="2"/>
    <col min="15101" max="15101" width="13.140625" style="2" customWidth="1"/>
    <col min="15102" max="15352" width="9.140625" style="2"/>
    <col min="15353" max="15353" width="22.85546875" style="2" bestFit="1" customWidth="1"/>
    <col min="15354" max="15354" width="29.140625" style="2" bestFit="1" customWidth="1"/>
    <col min="15355" max="15355" width="18.42578125" style="2" bestFit="1" customWidth="1"/>
    <col min="15356" max="15356" width="9.140625" style="2"/>
    <col min="15357" max="15357" width="13.140625" style="2" customWidth="1"/>
    <col min="15358" max="15608" width="9.140625" style="2"/>
    <col min="15609" max="15609" width="22.85546875" style="2" bestFit="1" customWidth="1"/>
    <col min="15610" max="15610" width="29.140625" style="2" bestFit="1" customWidth="1"/>
    <col min="15611" max="15611" width="18.42578125" style="2" bestFit="1" customWidth="1"/>
    <col min="15612" max="15612" width="9.140625" style="2"/>
    <col min="15613" max="15613" width="13.140625" style="2" customWidth="1"/>
    <col min="15614" max="15864" width="9.140625" style="2"/>
    <col min="15865" max="15865" width="22.85546875" style="2" bestFit="1" customWidth="1"/>
    <col min="15866" max="15866" width="29.140625" style="2" bestFit="1" customWidth="1"/>
    <col min="15867" max="15867" width="18.42578125" style="2" bestFit="1" customWidth="1"/>
    <col min="15868" max="15868" width="9.140625" style="2"/>
    <col min="15869" max="15869" width="13.140625" style="2" customWidth="1"/>
    <col min="15870" max="16120" width="9.140625" style="2"/>
    <col min="16121" max="16121" width="22.85546875" style="2" bestFit="1" customWidth="1"/>
    <col min="16122" max="16122" width="29.140625" style="2" bestFit="1" customWidth="1"/>
    <col min="16123" max="16123" width="18.42578125" style="2" bestFit="1" customWidth="1"/>
    <col min="16124" max="16124" width="9.140625" style="2"/>
    <col min="16125" max="16125" width="13.140625" style="2" customWidth="1"/>
    <col min="16126" max="16384" width="9.140625" style="2"/>
  </cols>
  <sheetData>
    <row r="1" spans="1:4" ht="15.75">
      <c r="A1" s="1" t="s">
        <v>4</v>
      </c>
      <c r="B1" s="1" t="s">
        <v>5</v>
      </c>
      <c r="C1" s="1" t="s">
        <v>6</v>
      </c>
    </row>
    <row r="2" spans="1:4" ht="15.75">
      <c r="A2" s="3" t="s">
        <v>7</v>
      </c>
      <c r="B2" s="3" t="s">
        <v>8</v>
      </c>
      <c r="C2" s="4">
        <v>87500</v>
      </c>
      <c r="D2" s="2" t="s">
        <v>5614</v>
      </c>
    </row>
    <row r="3" spans="1:4" ht="15.75">
      <c r="A3" s="5" t="s">
        <v>9</v>
      </c>
      <c r="B3" s="3" t="s">
        <v>10</v>
      </c>
      <c r="C3" s="4">
        <v>3961571.4285714286</v>
      </c>
      <c r="D3" s="2" t="s">
        <v>4892</v>
      </c>
    </row>
    <row r="4" spans="1:4" ht="15.75">
      <c r="A4" s="3" t="s">
        <v>11</v>
      </c>
      <c r="B4" s="3" t="s">
        <v>12</v>
      </c>
      <c r="C4" s="4">
        <v>2362500</v>
      </c>
      <c r="D4" s="2" t="s">
        <v>5615</v>
      </c>
    </row>
    <row r="5" spans="1:4" ht="15.75">
      <c r="A5" s="3" t="s">
        <v>13</v>
      </c>
      <c r="B5" s="3" t="s">
        <v>14</v>
      </c>
      <c r="C5" s="4">
        <v>17405500</v>
      </c>
      <c r="D5" s="2" t="s">
        <v>5615</v>
      </c>
    </row>
    <row r="6" spans="1:4" ht="15.75">
      <c r="A6" s="3" t="s">
        <v>15</v>
      </c>
      <c r="B6" s="3" t="s">
        <v>16</v>
      </c>
      <c r="C6" s="4">
        <v>2021249.9999999995</v>
      </c>
      <c r="D6" s="2" t="s">
        <v>5616</v>
      </c>
    </row>
    <row r="7" spans="1:4" ht="15.75">
      <c r="A7" s="6" t="s">
        <v>23</v>
      </c>
      <c r="B7" s="3" t="s">
        <v>24</v>
      </c>
      <c r="C7" s="4">
        <v>525000</v>
      </c>
      <c r="D7" s="2" t="s">
        <v>4858</v>
      </c>
    </row>
    <row r="8" spans="1:4" ht="15.75">
      <c r="A8" s="6" t="s">
        <v>25</v>
      </c>
      <c r="B8" s="3" t="s">
        <v>26</v>
      </c>
      <c r="C8" s="4">
        <v>5291250</v>
      </c>
      <c r="D8" s="2" t="s">
        <v>4877</v>
      </c>
    </row>
    <row r="9" spans="1:4" ht="15.75">
      <c r="A9" s="6" t="s">
        <v>27</v>
      </c>
      <c r="B9" s="3" t="s">
        <v>28</v>
      </c>
      <c r="C9" s="4">
        <v>525000</v>
      </c>
      <c r="D9" s="2" t="s">
        <v>5614</v>
      </c>
    </row>
    <row r="10" spans="1:4" ht="15.75">
      <c r="A10" s="8" t="s">
        <v>41</v>
      </c>
      <c r="B10" s="3" t="s">
        <v>42</v>
      </c>
      <c r="C10" s="4">
        <v>128571.42857142858</v>
      </c>
      <c r="D10" s="2" t="s">
        <v>4872</v>
      </c>
    </row>
    <row r="11" spans="1:4" ht="15.75">
      <c r="A11" s="9" t="s">
        <v>45</v>
      </c>
      <c r="B11" s="3" t="s">
        <v>46</v>
      </c>
      <c r="C11" s="4">
        <v>9465000</v>
      </c>
      <c r="D11" s="2" t="s">
        <v>5616</v>
      </c>
    </row>
    <row r="12" spans="1:4" ht="15.75">
      <c r="A12" s="7" t="s">
        <v>74</v>
      </c>
      <c r="B12" s="3" t="s">
        <v>75</v>
      </c>
      <c r="C12" s="4">
        <v>150000</v>
      </c>
      <c r="D12" s="2" t="s">
        <v>4877</v>
      </c>
    </row>
    <row r="13" spans="1:4" ht="15.75">
      <c r="A13" s="7" t="s">
        <v>76</v>
      </c>
      <c r="B13" s="3" t="s">
        <v>77</v>
      </c>
      <c r="C13" s="4">
        <v>3996250</v>
      </c>
      <c r="D13" s="2" t="s">
        <v>4877</v>
      </c>
    </row>
    <row r="14" spans="1:4" ht="15.75">
      <c r="A14" s="7" t="s">
        <v>78</v>
      </c>
      <c r="B14" s="3" t="s">
        <v>79</v>
      </c>
      <c r="C14" s="4">
        <v>2091666.6666666665</v>
      </c>
      <c r="D14" s="2" t="s">
        <v>4877</v>
      </c>
    </row>
    <row r="15" spans="1:4" ht="15.75">
      <c r="A15" s="7" t="s">
        <v>86</v>
      </c>
      <c r="B15" s="3" t="s">
        <v>87</v>
      </c>
      <c r="C15" s="4">
        <v>67000</v>
      </c>
      <c r="D15" s="2" t="s">
        <v>5617</v>
      </c>
    </row>
    <row r="16" spans="1:4" ht="15.75">
      <c r="A16" s="7" t="s">
        <v>90</v>
      </c>
      <c r="B16" s="3" t="s">
        <v>91</v>
      </c>
      <c r="C16" s="4">
        <v>8943666.666666666</v>
      </c>
      <c r="D16" s="2" t="s">
        <v>4877</v>
      </c>
    </row>
    <row r="17" spans="1:4" ht="15.75">
      <c r="A17" s="7" t="s">
        <v>114</v>
      </c>
      <c r="B17" s="3" t="s">
        <v>115</v>
      </c>
      <c r="C17" s="4">
        <v>413428.57142857148</v>
      </c>
      <c r="D17" s="2" t="s">
        <v>4904</v>
      </c>
    </row>
    <row r="18" spans="1:4" ht="15.75">
      <c r="A18" s="7" t="s">
        <v>150</v>
      </c>
      <c r="B18" s="3" t="s">
        <v>151</v>
      </c>
      <c r="C18" s="4">
        <v>400000</v>
      </c>
      <c r="D18" s="2" t="s">
        <v>5618</v>
      </c>
    </row>
    <row r="19" spans="1:4" ht="15.75">
      <c r="A19" s="7" t="s">
        <v>152</v>
      </c>
      <c r="B19" s="3" t="s">
        <v>153</v>
      </c>
      <c r="C19" s="4">
        <v>257142.85714285716</v>
      </c>
      <c r="D19" s="2" t="s">
        <v>5619</v>
      </c>
    </row>
    <row r="20" spans="1:4" ht="15.75">
      <c r="A20" s="8" t="s">
        <v>43</v>
      </c>
      <c r="B20" s="3" t="s">
        <v>44</v>
      </c>
      <c r="C20" s="4">
        <v>2400000</v>
      </c>
      <c r="D20" s="2" t="s">
        <v>4845</v>
      </c>
    </row>
    <row r="21" spans="1:4" ht="15.75">
      <c r="A21" s="7" t="s">
        <v>154</v>
      </c>
      <c r="B21" s="3" t="s">
        <v>155</v>
      </c>
      <c r="C21" s="4">
        <v>257142.85714285716</v>
      </c>
      <c r="D21" s="2" t="s">
        <v>4872</v>
      </c>
    </row>
    <row r="22" spans="1:4" ht="15.75">
      <c r="A22" s="7" t="s">
        <v>156</v>
      </c>
      <c r="B22" s="3" t="s">
        <v>157</v>
      </c>
      <c r="C22" s="4">
        <v>171428.57142857148</v>
      </c>
      <c r="D22" s="2" t="s">
        <v>5618</v>
      </c>
    </row>
    <row r="23" spans="1:4" ht="15.75">
      <c r="A23" s="7" t="s">
        <v>162</v>
      </c>
      <c r="B23" s="3" t="s">
        <v>163</v>
      </c>
      <c r="C23" s="4">
        <v>989285.71428571432</v>
      </c>
      <c r="D23" s="2" t="s">
        <v>5620</v>
      </c>
    </row>
    <row r="24" spans="1:4" ht="15.75">
      <c r="A24" s="7" t="s">
        <v>206</v>
      </c>
      <c r="B24" s="3" t="s">
        <v>207</v>
      </c>
      <c r="C24" s="4">
        <v>150000</v>
      </c>
      <c r="D24" s="2" t="s">
        <v>5616</v>
      </c>
    </row>
    <row r="25" spans="1:4" ht="15.75">
      <c r="A25" s="11" t="s">
        <v>208</v>
      </c>
      <c r="B25" s="3" t="s">
        <v>209</v>
      </c>
      <c r="C25" s="4">
        <v>5130000</v>
      </c>
      <c r="D25" s="2" t="s">
        <v>4892</v>
      </c>
    </row>
    <row r="26" spans="1:4" ht="15.75">
      <c r="A26" s="6" t="s">
        <v>212</v>
      </c>
      <c r="B26" s="3" t="s">
        <v>213</v>
      </c>
      <c r="C26" s="4">
        <v>2400000</v>
      </c>
      <c r="D26" s="2" t="s">
        <v>4877</v>
      </c>
    </row>
    <row r="27" spans="1:4" ht="15.75">
      <c r="A27" s="7" t="s">
        <v>238</v>
      </c>
      <c r="B27" s="3" t="s">
        <v>239</v>
      </c>
      <c r="C27" s="4">
        <v>886666.66666666674</v>
      </c>
      <c r="D27" s="2" t="s">
        <v>5621</v>
      </c>
    </row>
    <row r="28" spans="1:4" ht="15.75">
      <c r="A28" s="7" t="s">
        <v>242</v>
      </c>
      <c r="B28" s="3" t="s">
        <v>243</v>
      </c>
      <c r="C28" s="4">
        <v>2400000</v>
      </c>
      <c r="D28" s="2" t="s">
        <v>4858</v>
      </c>
    </row>
    <row r="29" spans="1:4" ht="15.75">
      <c r="A29" s="7" t="s">
        <v>244</v>
      </c>
      <c r="B29" s="7" t="s">
        <v>245</v>
      </c>
      <c r="C29" s="4">
        <v>165000</v>
      </c>
      <c r="D29" s="2" t="s">
        <v>5622</v>
      </c>
    </row>
    <row r="30" spans="1:4" ht="15.75">
      <c r="A30" s="8" t="s">
        <v>290</v>
      </c>
      <c r="B30" s="7" t="s">
        <v>291</v>
      </c>
      <c r="C30" s="4">
        <v>1348571.4285714286</v>
      </c>
      <c r="D30" s="2" t="s">
        <v>4505</v>
      </c>
    </row>
    <row r="31" spans="1:4" ht="15.75">
      <c r="A31" s="7" t="s">
        <v>308</v>
      </c>
      <c r="B31" s="7" t="s">
        <v>309</v>
      </c>
      <c r="C31" s="4">
        <v>1540000</v>
      </c>
      <c r="D31" s="2" t="s">
        <v>4858</v>
      </c>
    </row>
    <row r="32" spans="1:4" ht="15.75">
      <c r="A32" s="7" t="s">
        <v>310</v>
      </c>
      <c r="B32" s="7" t="s">
        <v>311</v>
      </c>
      <c r="C32" s="4">
        <v>1540000</v>
      </c>
      <c r="D32" s="2" t="s">
        <v>5623</v>
      </c>
    </row>
    <row r="33" spans="1:4" ht="15.75">
      <c r="A33" s="7" t="s">
        <v>350</v>
      </c>
      <c r="B33" s="6" t="s">
        <v>351</v>
      </c>
      <c r="C33" s="4">
        <v>934000</v>
      </c>
      <c r="D33" s="2" t="s">
        <v>3990</v>
      </c>
    </row>
    <row r="34" spans="1:4" ht="15.75">
      <c r="A34" s="7" t="s">
        <v>356</v>
      </c>
      <c r="B34" s="6" t="s">
        <v>357</v>
      </c>
      <c r="C34" s="4">
        <v>400000</v>
      </c>
      <c r="D34" s="2" t="s">
        <v>4892</v>
      </c>
    </row>
    <row r="35" spans="1:4" ht="15.75">
      <c r="A35" s="3" t="s">
        <v>17</v>
      </c>
      <c r="B35" s="3" t="s">
        <v>18</v>
      </c>
      <c r="C35" s="4">
        <v>131250</v>
      </c>
      <c r="D35" s="2" t="s">
        <v>5624</v>
      </c>
    </row>
    <row r="36" spans="1:4" ht="15.75">
      <c r="A36" s="10" t="s">
        <v>47</v>
      </c>
      <c r="B36" s="3" t="s">
        <v>48</v>
      </c>
      <c r="C36" s="4">
        <v>2400000</v>
      </c>
      <c r="D36" s="2" t="s">
        <v>5625</v>
      </c>
    </row>
    <row r="37" spans="1:4" ht="15.75">
      <c r="A37" s="7" t="s">
        <v>59</v>
      </c>
      <c r="B37" s="3" t="s">
        <v>60</v>
      </c>
      <c r="C37" s="4">
        <v>4227000</v>
      </c>
      <c r="D37" s="2" t="s">
        <v>5626</v>
      </c>
    </row>
    <row r="38" spans="1:4" ht="15.75">
      <c r="A38" s="7" t="s">
        <v>61</v>
      </c>
      <c r="B38" s="3" t="s">
        <v>62</v>
      </c>
      <c r="C38" s="4">
        <v>3807333.333333333</v>
      </c>
      <c r="D38" s="2" t="s">
        <v>5627</v>
      </c>
    </row>
    <row r="39" spans="1:4" ht="15.75">
      <c r="A39" s="7" t="s">
        <v>63</v>
      </c>
      <c r="B39" s="3" t="s">
        <v>64</v>
      </c>
      <c r="C39" s="4">
        <v>1400000</v>
      </c>
      <c r="D39" s="2" t="s">
        <v>4877</v>
      </c>
    </row>
    <row r="40" spans="1:4" ht="15.75">
      <c r="A40" s="7" t="s">
        <v>65</v>
      </c>
      <c r="B40" s="3" t="s">
        <v>36</v>
      </c>
      <c r="C40" s="4">
        <v>692142.85714285716</v>
      </c>
      <c r="D40" s="2" t="s">
        <v>4901</v>
      </c>
    </row>
    <row r="41" spans="1:4" ht="15.75">
      <c r="A41" s="7" t="s">
        <v>68</v>
      </c>
      <c r="B41" s="3" t="s">
        <v>69</v>
      </c>
      <c r="C41" s="4">
        <v>900000</v>
      </c>
      <c r="D41" s="2" t="s">
        <v>5628</v>
      </c>
    </row>
    <row r="42" spans="1:4" ht="15.75">
      <c r="A42" s="7" t="s">
        <v>70</v>
      </c>
      <c r="B42" s="3" t="s">
        <v>71</v>
      </c>
      <c r="C42" s="4">
        <v>900000</v>
      </c>
      <c r="D42" s="2" t="s">
        <v>5628</v>
      </c>
    </row>
    <row r="43" spans="1:4" ht="15.75">
      <c r="A43" s="6" t="s">
        <v>72</v>
      </c>
      <c r="B43" s="3" t="s">
        <v>73</v>
      </c>
      <c r="C43" s="4">
        <v>8100000</v>
      </c>
      <c r="D43" s="2" t="s">
        <v>5629</v>
      </c>
    </row>
    <row r="44" spans="1:4" ht="15.75">
      <c r="A44" s="7" t="s">
        <v>80</v>
      </c>
      <c r="B44" s="3" t="s">
        <v>81</v>
      </c>
      <c r="C44" s="4">
        <v>3375000</v>
      </c>
      <c r="D44" s="2" t="s">
        <v>4877</v>
      </c>
    </row>
    <row r="45" spans="1:4" ht="15.75">
      <c r="A45" s="7" t="s">
        <v>82</v>
      </c>
      <c r="B45" s="3" t="s">
        <v>83</v>
      </c>
      <c r="C45" s="4">
        <v>5642000</v>
      </c>
      <c r="D45" s="2" t="s">
        <v>5617</v>
      </c>
    </row>
    <row r="46" spans="1:4" ht="15.75">
      <c r="A46" s="7" t="s">
        <v>84</v>
      </c>
      <c r="B46" s="3" t="s">
        <v>85</v>
      </c>
      <c r="C46" s="4">
        <v>1225333.3333333333</v>
      </c>
      <c r="D46" s="2" t="s">
        <v>5627</v>
      </c>
    </row>
    <row r="47" spans="1:4" ht="15.75">
      <c r="A47" s="7" t="s">
        <v>88</v>
      </c>
      <c r="B47" s="3" t="s">
        <v>89</v>
      </c>
      <c r="C47" s="4">
        <v>801000</v>
      </c>
      <c r="D47" s="2" t="s">
        <v>5627</v>
      </c>
    </row>
    <row r="48" spans="1:4" ht="15.75">
      <c r="A48" s="7" t="s">
        <v>92</v>
      </c>
      <c r="B48" s="3" t="s">
        <v>93</v>
      </c>
      <c r="C48" s="4">
        <v>2866666.6666666665</v>
      </c>
      <c r="D48" s="2" t="s">
        <v>5617</v>
      </c>
    </row>
    <row r="49" spans="1:4" ht="15.75">
      <c r="A49" s="7" t="s">
        <v>94</v>
      </c>
      <c r="B49" s="3" t="s">
        <v>95</v>
      </c>
      <c r="C49" s="4">
        <v>866666.66666666663</v>
      </c>
      <c r="D49" s="2" t="s">
        <v>5617</v>
      </c>
    </row>
    <row r="50" spans="1:4" ht="15.75">
      <c r="A50" s="7" t="s">
        <v>108</v>
      </c>
      <c r="B50" s="3" t="s">
        <v>109</v>
      </c>
      <c r="C50" s="4">
        <v>1500000</v>
      </c>
      <c r="D50" s="2" t="s">
        <v>5597</v>
      </c>
    </row>
    <row r="51" spans="1:4" ht="15.75">
      <c r="A51" s="7" t="s">
        <v>110</v>
      </c>
      <c r="B51" s="3" t="s">
        <v>111</v>
      </c>
      <c r="C51" s="4">
        <v>1830000</v>
      </c>
      <c r="D51" s="2" t="s">
        <v>5597</v>
      </c>
    </row>
    <row r="52" spans="1:4" ht="15.75">
      <c r="A52" s="7" t="s">
        <v>112</v>
      </c>
      <c r="B52" s="3" t="s">
        <v>113</v>
      </c>
      <c r="C52" s="4">
        <v>2550000</v>
      </c>
      <c r="D52" s="2" t="s">
        <v>5597</v>
      </c>
    </row>
    <row r="53" spans="1:4" ht="15.75">
      <c r="A53" s="7" t="s">
        <v>144</v>
      </c>
      <c r="B53" s="3" t="s">
        <v>145</v>
      </c>
      <c r="C53" s="4">
        <v>900000</v>
      </c>
      <c r="D53" s="2" t="s">
        <v>5597</v>
      </c>
    </row>
    <row r="54" spans="1:4" ht="15.75">
      <c r="A54" s="7" t="s">
        <v>146</v>
      </c>
      <c r="B54" s="3" t="s">
        <v>147</v>
      </c>
      <c r="C54" s="4">
        <v>600000</v>
      </c>
      <c r="D54" s="2" t="s">
        <v>5597</v>
      </c>
    </row>
    <row r="55" spans="1:4" ht="15.75">
      <c r="A55" s="7" t="s">
        <v>148</v>
      </c>
      <c r="B55" s="3" t="s">
        <v>149</v>
      </c>
      <c r="C55" s="4">
        <v>883000</v>
      </c>
      <c r="D55" s="2" t="s">
        <v>5623</v>
      </c>
    </row>
    <row r="56" spans="1:4" ht="15.75">
      <c r="A56" s="7" t="s">
        <v>158</v>
      </c>
      <c r="B56" s="3" t="s">
        <v>159</v>
      </c>
      <c r="C56" s="4">
        <v>1227333.3333333333</v>
      </c>
      <c r="D56" s="2" t="s">
        <v>5627</v>
      </c>
    </row>
    <row r="57" spans="1:4" ht="15.75">
      <c r="A57" s="7" t="s">
        <v>160</v>
      </c>
      <c r="B57" s="3" t="s">
        <v>161</v>
      </c>
      <c r="C57" s="4">
        <v>266666.66666666663</v>
      </c>
      <c r="D57" s="2" t="s">
        <v>5619</v>
      </c>
    </row>
    <row r="58" spans="1:4" ht="15.75">
      <c r="A58" s="7" t="s">
        <v>200</v>
      </c>
      <c r="B58" s="3" t="s">
        <v>201</v>
      </c>
      <c r="C58" s="4">
        <v>400000</v>
      </c>
      <c r="D58" s="2" t="s">
        <v>4889</v>
      </c>
    </row>
    <row r="59" spans="1:4" ht="15.75">
      <c r="A59" s="7" t="s">
        <v>202</v>
      </c>
      <c r="B59" s="3" t="s">
        <v>203</v>
      </c>
      <c r="C59" s="4">
        <v>882571.42857142852</v>
      </c>
      <c r="D59" s="2" t="s">
        <v>5630</v>
      </c>
    </row>
    <row r="60" spans="1:4" ht="15.75">
      <c r="A60" s="7" t="s">
        <v>204</v>
      </c>
      <c r="B60" s="3" t="s">
        <v>205</v>
      </c>
      <c r="C60" s="4">
        <v>5429000</v>
      </c>
      <c r="D60" s="2" t="s">
        <v>4889</v>
      </c>
    </row>
    <row r="61" spans="1:4" ht="15.75">
      <c r="A61" s="7" t="s">
        <v>218</v>
      </c>
      <c r="B61" s="3" t="s">
        <v>219</v>
      </c>
      <c r="C61" s="4">
        <v>66666.666666666628</v>
      </c>
      <c r="D61" s="2" t="s">
        <v>5623</v>
      </c>
    </row>
    <row r="62" spans="1:4" ht="15.75">
      <c r="A62" s="7" t="s">
        <v>220</v>
      </c>
      <c r="B62" s="3" t="s">
        <v>221</v>
      </c>
      <c r="C62" s="4">
        <v>400000</v>
      </c>
      <c r="D62" s="2" t="s">
        <v>4889</v>
      </c>
    </row>
    <row r="63" spans="1:4" ht="15.75">
      <c r="A63" s="7" t="s">
        <v>222</v>
      </c>
      <c r="B63" s="3" t="s">
        <v>223</v>
      </c>
      <c r="C63" s="4">
        <v>1300000</v>
      </c>
      <c r="D63" s="2" t="s">
        <v>4889</v>
      </c>
    </row>
    <row r="64" spans="1:4" ht="15.75">
      <c r="A64" s="7" t="s">
        <v>236</v>
      </c>
      <c r="B64" s="3" t="s">
        <v>237</v>
      </c>
      <c r="C64" s="4">
        <v>7240000</v>
      </c>
      <c r="D64" s="2" t="s">
        <v>4573</v>
      </c>
    </row>
    <row r="65" spans="1:4" ht="15.75">
      <c r="A65" s="7" t="s">
        <v>246</v>
      </c>
      <c r="B65" s="7" t="s">
        <v>247</v>
      </c>
      <c r="C65" s="4">
        <v>110000</v>
      </c>
      <c r="D65" s="2" t="s">
        <v>5625</v>
      </c>
    </row>
    <row r="66" spans="1:4" ht="15.75">
      <c r="A66" s="7" t="s">
        <v>264</v>
      </c>
      <c r="B66" s="7" t="s">
        <v>265</v>
      </c>
      <c r="C66" s="4">
        <v>5427000</v>
      </c>
      <c r="D66" s="2" t="s">
        <v>5626</v>
      </c>
    </row>
    <row r="67" spans="1:4" ht="15.75">
      <c r="A67" s="8" t="s">
        <v>272</v>
      </c>
      <c r="B67" s="7" t="s">
        <v>273</v>
      </c>
      <c r="C67" s="4">
        <v>2934000</v>
      </c>
      <c r="D67" s="2" t="s">
        <v>5630</v>
      </c>
    </row>
    <row r="68" spans="1:4" ht="15.75">
      <c r="A68" s="8" t="s">
        <v>274</v>
      </c>
      <c r="B68" s="7" t="s">
        <v>275</v>
      </c>
      <c r="C68" s="4">
        <v>189000</v>
      </c>
      <c r="D68" s="2" t="s">
        <v>5600</v>
      </c>
    </row>
    <row r="69" spans="1:4" ht="15.75">
      <c r="A69" s="8" t="s">
        <v>276</v>
      </c>
      <c r="B69" s="7" t="s">
        <v>277</v>
      </c>
      <c r="C69" s="4">
        <v>189000</v>
      </c>
      <c r="D69" s="2" t="s">
        <v>4889</v>
      </c>
    </row>
    <row r="70" spans="1:4" ht="15.75">
      <c r="A70" s="8" t="s">
        <v>286</v>
      </c>
      <c r="B70" s="7" t="s">
        <v>287</v>
      </c>
      <c r="C70" s="4">
        <v>404000</v>
      </c>
      <c r="D70" s="2" t="s">
        <v>5626</v>
      </c>
    </row>
    <row r="71" spans="1:4" ht="15.75">
      <c r="A71" s="7" t="s">
        <v>292</v>
      </c>
      <c r="B71" s="7" t="s">
        <v>293</v>
      </c>
      <c r="C71" s="4">
        <v>463000</v>
      </c>
      <c r="D71" s="2" t="s">
        <v>4889</v>
      </c>
    </row>
    <row r="72" spans="1:4" ht="15.75">
      <c r="A72" s="7" t="s">
        <v>296</v>
      </c>
      <c r="B72" s="7" t="s">
        <v>287</v>
      </c>
      <c r="C72" s="4">
        <v>440000</v>
      </c>
      <c r="D72" s="2" t="s">
        <v>5631</v>
      </c>
    </row>
    <row r="73" spans="1:4" ht="15.75">
      <c r="A73" s="7" t="s">
        <v>298</v>
      </c>
      <c r="B73" s="7" t="s">
        <v>299</v>
      </c>
      <c r="C73" s="4">
        <v>660000</v>
      </c>
      <c r="D73" s="2" t="s">
        <v>5600</v>
      </c>
    </row>
    <row r="74" spans="1:4" ht="15.75">
      <c r="A74" s="7" t="s">
        <v>300</v>
      </c>
      <c r="B74" s="7" t="s">
        <v>301</v>
      </c>
      <c r="C74" s="4">
        <v>1320000</v>
      </c>
      <c r="D74" s="2" t="s">
        <v>5600</v>
      </c>
    </row>
    <row r="75" spans="1:4" ht="15.75">
      <c r="A75" s="7" t="s">
        <v>302</v>
      </c>
      <c r="B75" s="7" t="s">
        <v>303</v>
      </c>
      <c r="C75" s="4">
        <v>1466666.6666666667</v>
      </c>
      <c r="D75" s="2" t="s">
        <v>5600</v>
      </c>
    </row>
    <row r="76" spans="1:4" ht="15.75">
      <c r="A76" s="7" t="s">
        <v>304</v>
      </c>
      <c r="B76" s="7" t="s">
        <v>305</v>
      </c>
      <c r="C76" s="4">
        <v>440000</v>
      </c>
      <c r="D76" s="2" t="s">
        <v>5623</v>
      </c>
    </row>
    <row r="77" spans="1:4" ht="15.75">
      <c r="A77" s="6" t="s">
        <v>314</v>
      </c>
      <c r="B77" s="6" t="s">
        <v>315</v>
      </c>
      <c r="C77" s="4">
        <v>180000</v>
      </c>
      <c r="D77" s="2" t="s">
        <v>5600</v>
      </c>
    </row>
    <row r="78" spans="1:4" ht="15.75">
      <c r="A78" s="6" t="s">
        <v>316</v>
      </c>
      <c r="B78" s="6" t="s">
        <v>317</v>
      </c>
      <c r="C78" s="4">
        <v>180000</v>
      </c>
      <c r="D78" s="2" t="s">
        <v>5600</v>
      </c>
    </row>
    <row r="79" spans="1:4" ht="15.75">
      <c r="A79" s="6" t="s">
        <v>318</v>
      </c>
      <c r="B79" s="6" t="s">
        <v>319</v>
      </c>
      <c r="C79" s="4">
        <v>180000</v>
      </c>
      <c r="D79" s="2" t="s">
        <v>4889</v>
      </c>
    </row>
    <row r="80" spans="1:4" ht="15.75">
      <c r="A80" s="7" t="s">
        <v>352</v>
      </c>
      <c r="B80" s="6" t="s">
        <v>353</v>
      </c>
      <c r="C80" s="4">
        <v>400000</v>
      </c>
      <c r="D80" s="2" t="s">
        <v>4904</v>
      </c>
    </row>
    <row r="81" spans="1:4" ht="15.75">
      <c r="A81" s="3" t="s">
        <v>387</v>
      </c>
      <c r="B81" s="3" t="s">
        <v>366</v>
      </c>
      <c r="C81" s="4">
        <v>1600000</v>
      </c>
      <c r="D81" s="2" t="s">
        <v>5611</v>
      </c>
    </row>
    <row r="82" spans="1:4" ht="15.75">
      <c r="A82" s="3" t="s">
        <v>352</v>
      </c>
      <c r="B82" s="3" t="s">
        <v>353</v>
      </c>
      <c r="C82" s="4">
        <v>1600000</v>
      </c>
      <c r="D82" s="2" t="s">
        <v>4904</v>
      </c>
    </row>
    <row r="83" spans="1:4" ht="15.75">
      <c r="A83" s="6" t="s">
        <v>19</v>
      </c>
      <c r="B83" s="3" t="s">
        <v>20</v>
      </c>
      <c r="C83" s="4">
        <v>9450000</v>
      </c>
      <c r="D83" s="2" t="s">
        <v>5303</v>
      </c>
    </row>
    <row r="84" spans="1:4" ht="15.75">
      <c r="A84" s="6" t="s">
        <v>21</v>
      </c>
      <c r="B84" s="3" t="s">
        <v>22</v>
      </c>
      <c r="C84" s="4">
        <v>742500</v>
      </c>
      <c r="D84" s="2" t="s">
        <v>4904</v>
      </c>
    </row>
    <row r="85" spans="1:4" ht="15.75">
      <c r="A85" s="7" t="s">
        <v>66</v>
      </c>
      <c r="B85" s="3" t="s">
        <v>67</v>
      </c>
      <c r="C85" s="4">
        <v>570000</v>
      </c>
      <c r="D85" s="2" t="s">
        <v>4901</v>
      </c>
    </row>
    <row r="86" spans="1:4" ht="15.75">
      <c r="A86" s="7" t="s">
        <v>96</v>
      </c>
      <c r="B86" s="3" t="s">
        <v>97</v>
      </c>
      <c r="C86" s="4">
        <v>2963333.333333333</v>
      </c>
      <c r="D86" s="2" t="s">
        <v>5630</v>
      </c>
    </row>
    <row r="87" spans="1:4" ht="15.75">
      <c r="A87" s="7" t="s">
        <v>140</v>
      </c>
      <c r="B87" s="3" t="s">
        <v>141</v>
      </c>
      <c r="C87" s="4">
        <v>900000</v>
      </c>
      <c r="D87" s="2" t="s">
        <v>4692</v>
      </c>
    </row>
    <row r="88" spans="1:4" ht="15.75">
      <c r="A88" s="7" t="s">
        <v>142</v>
      </c>
      <c r="B88" s="3" t="s">
        <v>143</v>
      </c>
      <c r="C88" s="4">
        <v>600000</v>
      </c>
      <c r="D88" s="2" t="s">
        <v>4808</v>
      </c>
    </row>
    <row r="89" spans="1:4" ht="15.75">
      <c r="A89" s="7" t="s">
        <v>196</v>
      </c>
      <c r="B89" s="3" t="s">
        <v>197</v>
      </c>
      <c r="C89" s="4">
        <v>3722142.8571428573</v>
      </c>
      <c r="D89" s="2" t="s">
        <v>4692</v>
      </c>
    </row>
    <row r="90" spans="1:4" ht="15.75">
      <c r="A90" s="8" t="s">
        <v>268</v>
      </c>
      <c r="B90" s="7" t="s">
        <v>269</v>
      </c>
      <c r="C90" s="4">
        <v>367333.33333333337</v>
      </c>
      <c r="D90" s="2" t="s">
        <v>5630</v>
      </c>
    </row>
    <row r="91" spans="1:4" ht="15.75">
      <c r="A91" s="8" t="s">
        <v>270</v>
      </c>
      <c r="B91" s="7" t="s">
        <v>271</v>
      </c>
      <c r="C91" s="4">
        <v>184000</v>
      </c>
      <c r="D91" s="2" t="s">
        <v>5630</v>
      </c>
    </row>
    <row r="92" spans="1:4" ht="15.75">
      <c r="A92" s="8" t="s">
        <v>280</v>
      </c>
      <c r="B92" s="7" t="s">
        <v>281</v>
      </c>
      <c r="C92" s="4">
        <v>47000</v>
      </c>
      <c r="D92" s="2" t="s">
        <v>4570</v>
      </c>
    </row>
    <row r="93" spans="1:4" ht="15.75">
      <c r="A93" s="9" t="s">
        <v>282</v>
      </c>
      <c r="B93" s="7" t="s">
        <v>283</v>
      </c>
      <c r="C93" s="4">
        <v>4180000</v>
      </c>
      <c r="D93" s="2" t="s">
        <v>5303</v>
      </c>
    </row>
    <row r="94" spans="1:4" ht="15.75">
      <c r="A94" s="8" t="s">
        <v>284</v>
      </c>
      <c r="B94" s="7" t="s">
        <v>285</v>
      </c>
      <c r="C94" s="4">
        <v>110000</v>
      </c>
      <c r="D94" s="2" t="s">
        <v>5630</v>
      </c>
    </row>
    <row r="95" spans="1:4" ht="15.75">
      <c r="A95" s="8" t="s">
        <v>288</v>
      </c>
      <c r="B95" s="7" t="s">
        <v>289</v>
      </c>
      <c r="C95" s="4">
        <v>942857.14285714284</v>
      </c>
      <c r="D95" s="2" t="s">
        <v>4501</v>
      </c>
    </row>
    <row r="96" spans="1:4" ht="15.75">
      <c r="A96" s="6" t="s">
        <v>324</v>
      </c>
      <c r="B96" s="6" t="s">
        <v>325</v>
      </c>
      <c r="C96" s="4">
        <v>80000</v>
      </c>
      <c r="D96" s="2" t="s">
        <v>4739</v>
      </c>
    </row>
    <row r="97" spans="1:4" ht="15.75">
      <c r="A97" s="6" t="s">
        <v>328</v>
      </c>
      <c r="B97" s="6" t="s">
        <v>329</v>
      </c>
      <c r="C97" s="4">
        <v>320000</v>
      </c>
      <c r="D97" s="2" t="s">
        <v>4739</v>
      </c>
    </row>
    <row r="98" spans="1:4" ht="15.75">
      <c r="A98" s="6" t="s">
        <v>330</v>
      </c>
      <c r="B98" s="6" t="s">
        <v>331</v>
      </c>
      <c r="C98" s="4">
        <v>320000</v>
      </c>
      <c r="D98" s="2" t="s">
        <v>4774</v>
      </c>
    </row>
    <row r="99" spans="1:4" ht="15.75">
      <c r="A99" s="6" t="s">
        <v>332</v>
      </c>
      <c r="B99" s="6" t="s">
        <v>333</v>
      </c>
      <c r="C99" s="4">
        <v>320000</v>
      </c>
      <c r="D99" s="2" t="s">
        <v>4774</v>
      </c>
    </row>
    <row r="100" spans="1:4" ht="15.75">
      <c r="A100" s="6" t="s">
        <v>334</v>
      </c>
      <c r="B100" s="6" t="s">
        <v>335</v>
      </c>
      <c r="C100" s="4">
        <v>480000</v>
      </c>
      <c r="D100" s="2" t="s">
        <v>4739</v>
      </c>
    </row>
    <row r="101" spans="1:4" ht="15.75">
      <c r="A101" s="7" t="s">
        <v>340</v>
      </c>
      <c r="B101" s="6" t="s">
        <v>341</v>
      </c>
      <c r="C101" s="4">
        <v>53333.333333333372</v>
      </c>
      <c r="D101" s="2" t="s">
        <v>4678</v>
      </c>
    </row>
    <row r="102" spans="1:4" ht="15.75">
      <c r="A102" s="8" t="s">
        <v>39</v>
      </c>
      <c r="B102" s="3" t="s">
        <v>40</v>
      </c>
      <c r="C102" s="4">
        <v>128571.42857142858</v>
      </c>
      <c r="D102" s="2" t="s">
        <v>4602</v>
      </c>
    </row>
    <row r="103" spans="1:4" ht="15.75">
      <c r="A103" s="8" t="s">
        <v>49</v>
      </c>
      <c r="B103" s="3" t="s">
        <v>50</v>
      </c>
      <c r="C103" s="4">
        <v>35000</v>
      </c>
      <c r="D103" s="2" t="s">
        <v>5632</v>
      </c>
    </row>
    <row r="104" spans="1:4" ht="15.75">
      <c r="A104" s="6" t="s">
        <v>210</v>
      </c>
      <c r="B104" s="3" t="s">
        <v>211</v>
      </c>
      <c r="C104" s="4">
        <v>9749000</v>
      </c>
      <c r="D104" s="2" t="s">
        <v>4838</v>
      </c>
    </row>
    <row r="105" spans="1:4" ht="15.75">
      <c r="A105" s="7" t="s">
        <v>51</v>
      </c>
      <c r="B105" s="3" t="s">
        <v>52</v>
      </c>
      <c r="C105" s="4">
        <v>7353000</v>
      </c>
      <c r="D105" s="2" t="s">
        <v>5632</v>
      </c>
    </row>
    <row r="106" spans="1:4" ht="15.75">
      <c r="A106" s="8" t="s">
        <v>53</v>
      </c>
      <c r="B106" s="3" t="s">
        <v>54</v>
      </c>
      <c r="C106" s="4">
        <v>228000</v>
      </c>
      <c r="D106" s="2" t="s">
        <v>5633</v>
      </c>
    </row>
    <row r="107" spans="1:4" ht="15.75">
      <c r="A107" s="8" t="s">
        <v>55</v>
      </c>
      <c r="B107" s="3" t="s">
        <v>56</v>
      </c>
      <c r="C107" s="4">
        <v>928000</v>
      </c>
      <c r="D107" s="2" t="s">
        <v>5632</v>
      </c>
    </row>
    <row r="108" spans="1:4" ht="15.75">
      <c r="A108" s="8" t="s">
        <v>57</v>
      </c>
      <c r="B108" s="3" t="s">
        <v>58</v>
      </c>
      <c r="C108" s="4">
        <v>228000</v>
      </c>
      <c r="D108" s="2" t="s">
        <v>5632</v>
      </c>
    </row>
    <row r="109" spans="1:4" ht="15.75">
      <c r="A109" s="7" t="s">
        <v>98</v>
      </c>
      <c r="B109" s="3" t="s">
        <v>99</v>
      </c>
      <c r="C109" s="4">
        <v>289285.71428571432</v>
      </c>
      <c r="D109" s="2" t="s">
        <v>5632</v>
      </c>
    </row>
    <row r="110" spans="1:4" ht="15.75">
      <c r="A110" s="7" t="s">
        <v>100</v>
      </c>
      <c r="B110" s="3" t="s">
        <v>101</v>
      </c>
      <c r="C110" s="4">
        <v>893000</v>
      </c>
      <c r="D110" s="2" t="s">
        <v>5633</v>
      </c>
    </row>
    <row r="111" spans="1:4" ht="15.75">
      <c r="A111" s="7" t="s">
        <v>102</v>
      </c>
      <c r="B111" s="3" t="s">
        <v>103</v>
      </c>
      <c r="C111" s="4">
        <v>112500</v>
      </c>
      <c r="D111" s="2" t="s">
        <v>5633</v>
      </c>
    </row>
    <row r="112" spans="1:4" ht="15.75">
      <c r="A112" s="7" t="s">
        <v>104</v>
      </c>
      <c r="B112" s="3" t="s">
        <v>105</v>
      </c>
      <c r="C112" s="4">
        <v>938000</v>
      </c>
      <c r="D112" s="2" t="s">
        <v>5633</v>
      </c>
    </row>
    <row r="113" spans="1:4" ht="15.75">
      <c r="A113" s="7" t="s">
        <v>106</v>
      </c>
      <c r="B113" s="3" t="s">
        <v>107</v>
      </c>
      <c r="C113" s="4">
        <v>393750</v>
      </c>
      <c r="D113" s="2" t="s">
        <v>5634</v>
      </c>
    </row>
    <row r="114" spans="1:4" ht="15.75">
      <c r="A114" s="7" t="s">
        <v>116</v>
      </c>
      <c r="B114" s="3" t="s">
        <v>117</v>
      </c>
      <c r="C114" s="4">
        <v>4520547.6190476185</v>
      </c>
      <c r="D114" s="2" t="s">
        <v>5635</v>
      </c>
    </row>
    <row r="115" spans="1:4" ht="15.75">
      <c r="A115" s="7" t="s">
        <v>118</v>
      </c>
      <c r="B115" s="3" t="s">
        <v>119</v>
      </c>
      <c r="C115" s="4">
        <v>63000</v>
      </c>
      <c r="D115" s="2" t="s">
        <v>5636</v>
      </c>
    </row>
    <row r="116" spans="1:4" ht="15.75">
      <c r="A116" s="7" t="s">
        <v>120</v>
      </c>
      <c r="B116" s="3" t="s">
        <v>121</v>
      </c>
      <c r="C116" s="4">
        <v>38000</v>
      </c>
      <c r="D116" s="2" t="s">
        <v>5635</v>
      </c>
    </row>
    <row r="117" spans="1:4" ht="15.75">
      <c r="A117" s="7" t="s">
        <v>122</v>
      </c>
      <c r="B117" s="3" t="s">
        <v>123</v>
      </c>
      <c r="C117" s="4">
        <v>63000</v>
      </c>
      <c r="D117" s="2" t="s">
        <v>5637</v>
      </c>
    </row>
    <row r="118" spans="1:4" ht="15.75">
      <c r="A118" s="7" t="s">
        <v>124</v>
      </c>
      <c r="B118" s="3" t="s">
        <v>125</v>
      </c>
      <c r="C118" s="4">
        <v>412500</v>
      </c>
      <c r="D118" s="2" t="s">
        <v>5638</v>
      </c>
    </row>
    <row r="119" spans="1:4" ht="15.75">
      <c r="A119" s="7" t="s">
        <v>126</v>
      </c>
      <c r="B119" s="3" t="s">
        <v>127</v>
      </c>
      <c r="C119" s="4">
        <v>75000</v>
      </c>
      <c r="D119" s="2" t="s">
        <v>5639</v>
      </c>
    </row>
    <row r="120" spans="1:4" ht="15.75">
      <c r="A120" s="7" t="s">
        <v>128</v>
      </c>
      <c r="B120" s="3" t="s">
        <v>129</v>
      </c>
      <c r="C120" s="4">
        <v>525000</v>
      </c>
      <c r="D120" s="2" t="s">
        <v>5636</v>
      </c>
    </row>
    <row r="121" spans="1:4" ht="15.75">
      <c r="A121" s="7" t="s">
        <v>130</v>
      </c>
      <c r="B121" s="3" t="s">
        <v>131</v>
      </c>
      <c r="C121" s="4">
        <v>750000</v>
      </c>
      <c r="D121" s="2" t="s">
        <v>5637</v>
      </c>
    </row>
    <row r="122" spans="1:4" ht="15.75">
      <c r="A122" s="7" t="s">
        <v>132</v>
      </c>
      <c r="B122" s="3" t="s">
        <v>133</v>
      </c>
      <c r="C122" s="4">
        <v>243750</v>
      </c>
      <c r="D122" s="2" t="s">
        <v>5639</v>
      </c>
    </row>
    <row r="123" spans="1:4" ht="15.75">
      <c r="A123" s="7" t="s">
        <v>134</v>
      </c>
      <c r="B123" s="3" t="s">
        <v>135</v>
      </c>
      <c r="C123" s="4">
        <v>813000</v>
      </c>
      <c r="D123" s="2" t="s">
        <v>5637</v>
      </c>
    </row>
    <row r="124" spans="1:4" ht="15.75">
      <c r="A124" s="7" t="s">
        <v>136</v>
      </c>
      <c r="B124" s="3" t="s">
        <v>137</v>
      </c>
      <c r="C124" s="4">
        <v>300000</v>
      </c>
      <c r="D124" s="2" t="s">
        <v>5637</v>
      </c>
    </row>
    <row r="125" spans="1:4" ht="15.75">
      <c r="A125" s="7" t="s">
        <v>138</v>
      </c>
      <c r="B125" s="3" t="s">
        <v>139</v>
      </c>
      <c r="C125" s="4">
        <v>289000</v>
      </c>
      <c r="D125" s="2" t="s">
        <v>5640</v>
      </c>
    </row>
    <row r="126" spans="1:4" ht="15.75">
      <c r="A126" s="7" t="s">
        <v>164</v>
      </c>
      <c r="B126" s="3" t="s">
        <v>165</v>
      </c>
      <c r="C126" s="4">
        <v>750000</v>
      </c>
      <c r="D126" s="2" t="s">
        <v>5639</v>
      </c>
    </row>
    <row r="127" spans="1:4" ht="15.75">
      <c r="A127" s="7" t="s">
        <v>166</v>
      </c>
      <c r="B127" s="3" t="s">
        <v>167</v>
      </c>
      <c r="C127" s="4">
        <v>792857.14285714284</v>
      </c>
      <c r="D127" s="2" t="s">
        <v>5635</v>
      </c>
    </row>
    <row r="128" spans="1:4" ht="15.75">
      <c r="A128" s="6" t="s">
        <v>168</v>
      </c>
      <c r="B128" s="3" t="s">
        <v>169</v>
      </c>
      <c r="C128" s="4">
        <v>1875000</v>
      </c>
      <c r="D128" s="2" t="s">
        <v>5641</v>
      </c>
    </row>
    <row r="129" spans="1:4" ht="15.75">
      <c r="A129" s="6" t="s">
        <v>170</v>
      </c>
      <c r="B129" s="3" t="s">
        <v>171</v>
      </c>
      <c r="C129" s="4">
        <v>1575000</v>
      </c>
      <c r="D129" s="2" t="s">
        <v>5642</v>
      </c>
    </row>
    <row r="130" spans="1:4" ht="15.75">
      <c r="A130" s="7" t="s">
        <v>172</v>
      </c>
      <c r="B130" s="3" t="s">
        <v>173</v>
      </c>
      <c r="C130" s="4">
        <v>300000</v>
      </c>
      <c r="D130" s="2" t="s">
        <v>5641</v>
      </c>
    </row>
    <row r="131" spans="1:4" ht="15.75">
      <c r="A131" s="7" t="s">
        <v>174</v>
      </c>
      <c r="B131" s="3" t="s">
        <v>175</v>
      </c>
      <c r="C131" s="4">
        <v>300000</v>
      </c>
      <c r="D131" s="2" t="s">
        <v>5642</v>
      </c>
    </row>
    <row r="132" spans="1:4" ht="15.75">
      <c r="A132" s="7" t="s">
        <v>176</v>
      </c>
      <c r="B132" s="3" t="s">
        <v>177</v>
      </c>
      <c r="C132" s="4">
        <v>900000</v>
      </c>
      <c r="D132" s="2" t="s">
        <v>5636</v>
      </c>
    </row>
    <row r="133" spans="1:4" ht="15.75">
      <c r="A133" s="7" t="s">
        <v>178</v>
      </c>
      <c r="B133" s="3" t="s">
        <v>179</v>
      </c>
      <c r="C133" s="4">
        <v>735714.28571428568</v>
      </c>
      <c r="D133" s="2" t="s">
        <v>5640</v>
      </c>
    </row>
    <row r="134" spans="1:4" ht="15.75">
      <c r="A134" s="7" t="s">
        <v>180</v>
      </c>
      <c r="B134" s="3" t="s">
        <v>181</v>
      </c>
      <c r="C134" s="4">
        <v>50000</v>
      </c>
      <c r="D134" s="2" t="s">
        <v>5640</v>
      </c>
    </row>
    <row r="135" spans="1:4" ht="15.75">
      <c r="A135" s="7" t="s">
        <v>182</v>
      </c>
      <c r="B135" s="3" t="s">
        <v>183</v>
      </c>
      <c r="C135" s="4">
        <v>917857.14285714284</v>
      </c>
      <c r="D135" s="2" t="s">
        <v>5640</v>
      </c>
    </row>
    <row r="136" spans="1:4" ht="15.75">
      <c r="A136" s="7" t="s">
        <v>184</v>
      </c>
      <c r="B136" s="3" t="s">
        <v>185</v>
      </c>
      <c r="C136" s="4">
        <v>542857.14285714284</v>
      </c>
      <c r="D136" s="2" t="s">
        <v>5640</v>
      </c>
    </row>
    <row r="137" spans="1:4" ht="15.75">
      <c r="A137" s="7" t="s">
        <v>186</v>
      </c>
      <c r="B137" s="3" t="s">
        <v>187</v>
      </c>
      <c r="C137" s="4">
        <v>675000</v>
      </c>
      <c r="D137" s="2" t="s">
        <v>5640</v>
      </c>
    </row>
    <row r="138" spans="1:4" ht="15.75">
      <c r="A138" s="7" t="s">
        <v>188</v>
      </c>
      <c r="B138" s="3" t="s">
        <v>189</v>
      </c>
      <c r="C138" s="4">
        <v>1167857.1428571427</v>
      </c>
      <c r="D138" s="2" t="s">
        <v>5640</v>
      </c>
    </row>
    <row r="139" spans="1:4" ht="15.75">
      <c r="A139" s="7" t="s">
        <v>190</v>
      </c>
      <c r="B139" s="3" t="s">
        <v>191</v>
      </c>
      <c r="C139" s="4">
        <v>2025000</v>
      </c>
      <c r="D139" s="2" t="s">
        <v>5640</v>
      </c>
    </row>
    <row r="140" spans="1:4" ht="15.75">
      <c r="A140" s="7" t="s">
        <v>192</v>
      </c>
      <c r="B140" s="3" t="s">
        <v>193</v>
      </c>
      <c r="C140" s="4">
        <v>450000</v>
      </c>
      <c r="D140" s="2" t="s">
        <v>5640</v>
      </c>
    </row>
    <row r="141" spans="1:4" ht="15.75">
      <c r="A141" s="7" t="s">
        <v>194</v>
      </c>
      <c r="B141" s="3" t="s">
        <v>195</v>
      </c>
      <c r="C141" s="4">
        <v>192857.14285714284</v>
      </c>
      <c r="D141" s="2" t="s">
        <v>5640</v>
      </c>
    </row>
    <row r="142" spans="1:4" ht="15.75">
      <c r="A142" s="7" t="s">
        <v>224</v>
      </c>
      <c r="B142" s="3" t="s">
        <v>225</v>
      </c>
      <c r="C142" s="4">
        <v>450000</v>
      </c>
      <c r="D142" s="2" t="s">
        <v>5636</v>
      </c>
    </row>
    <row r="143" spans="1:4" ht="15.75">
      <c r="A143" s="7" t="s">
        <v>226</v>
      </c>
      <c r="B143" s="3" t="s">
        <v>227</v>
      </c>
      <c r="C143" s="4">
        <v>3238750</v>
      </c>
      <c r="D143" s="2" t="s">
        <v>5643</v>
      </c>
    </row>
    <row r="144" spans="1:4" ht="15.75">
      <c r="A144" s="7" t="s">
        <v>228</v>
      </c>
      <c r="B144" s="3" t="s">
        <v>229</v>
      </c>
      <c r="C144" s="4">
        <v>777500</v>
      </c>
      <c r="D144" s="2" t="s">
        <v>5643</v>
      </c>
    </row>
    <row r="145" spans="1:4" ht="15.75">
      <c r="A145" s="7" t="s">
        <v>230</v>
      </c>
      <c r="B145" s="3" t="s">
        <v>231</v>
      </c>
      <c r="C145" s="4">
        <v>1127500</v>
      </c>
      <c r="D145" s="2" t="s">
        <v>5643</v>
      </c>
    </row>
    <row r="146" spans="1:4" ht="15.75">
      <c r="A146" s="7" t="s">
        <v>294</v>
      </c>
      <c r="B146" s="7" t="s">
        <v>295</v>
      </c>
      <c r="C146" s="4">
        <v>283000</v>
      </c>
      <c r="D146" s="2" t="s">
        <v>5600</v>
      </c>
    </row>
    <row r="147" spans="1:4" ht="15.75">
      <c r="A147" s="7" t="s">
        <v>232</v>
      </c>
      <c r="B147" s="3" t="s">
        <v>233</v>
      </c>
      <c r="C147" s="4">
        <v>25000</v>
      </c>
      <c r="D147" s="2" t="s">
        <v>5634</v>
      </c>
    </row>
    <row r="148" spans="1:4" ht="15.75">
      <c r="A148" s="7" t="s">
        <v>234</v>
      </c>
      <c r="B148" s="3" t="s">
        <v>235</v>
      </c>
      <c r="C148" s="4">
        <v>1575000</v>
      </c>
      <c r="D148" s="2" t="s">
        <v>5636</v>
      </c>
    </row>
    <row r="149" spans="1:4" ht="15.75">
      <c r="A149" s="7" t="s">
        <v>240</v>
      </c>
      <c r="B149" s="3" t="s">
        <v>241</v>
      </c>
      <c r="C149" s="4">
        <v>380000</v>
      </c>
      <c r="D149" s="2" t="s">
        <v>5316</v>
      </c>
    </row>
    <row r="150" spans="1:4" ht="15.75">
      <c r="A150" s="7" t="s">
        <v>248</v>
      </c>
      <c r="B150" s="7" t="s">
        <v>249</v>
      </c>
      <c r="C150" s="4">
        <v>50000</v>
      </c>
      <c r="D150" s="2" t="s">
        <v>4573</v>
      </c>
    </row>
    <row r="151" spans="1:4" ht="15.75">
      <c r="A151" s="7" t="s">
        <v>256</v>
      </c>
      <c r="B151" s="7" t="s">
        <v>257</v>
      </c>
      <c r="C151" s="4">
        <v>270000</v>
      </c>
      <c r="D151" s="2" t="s">
        <v>5316</v>
      </c>
    </row>
    <row r="152" spans="1:4" ht="15.75">
      <c r="A152" s="7" t="s">
        <v>262</v>
      </c>
      <c r="B152" s="7" t="s">
        <v>263</v>
      </c>
      <c r="C152" s="4">
        <v>270000</v>
      </c>
      <c r="D152" s="2" t="s">
        <v>5316</v>
      </c>
    </row>
    <row r="153" spans="1:4" ht="15.75">
      <c r="A153" s="8" t="s">
        <v>266</v>
      </c>
      <c r="B153" s="7" t="s">
        <v>267</v>
      </c>
      <c r="C153" s="4">
        <v>1610000</v>
      </c>
      <c r="D153" s="2" t="s">
        <v>4573</v>
      </c>
    </row>
    <row r="154" spans="1:4" ht="15.75">
      <c r="A154" s="8" t="s">
        <v>278</v>
      </c>
      <c r="B154" s="7" t="s">
        <v>279</v>
      </c>
      <c r="C154" s="4">
        <v>47000</v>
      </c>
      <c r="D154" s="2" t="s">
        <v>4570</v>
      </c>
    </row>
    <row r="155" spans="1:4" ht="15.75">
      <c r="A155" s="7" t="s">
        <v>297</v>
      </c>
      <c r="B155" s="7" t="s">
        <v>287</v>
      </c>
      <c r="C155" s="4">
        <v>1333333.3333333335</v>
      </c>
      <c r="D155" s="2" t="s">
        <v>4501</v>
      </c>
    </row>
    <row r="156" spans="1:4" ht="15.75">
      <c r="A156" s="7" t="s">
        <v>306</v>
      </c>
      <c r="B156" s="7" t="s">
        <v>307</v>
      </c>
      <c r="C156" s="4">
        <v>340000</v>
      </c>
      <c r="D156" s="2" t="s">
        <v>5637</v>
      </c>
    </row>
    <row r="157" spans="1:4" ht="15.75">
      <c r="A157" s="6" t="s">
        <v>312</v>
      </c>
      <c r="B157" s="6" t="s">
        <v>313</v>
      </c>
      <c r="C157" s="4">
        <v>518000</v>
      </c>
      <c r="D157" s="2" t="s">
        <v>5643</v>
      </c>
    </row>
    <row r="158" spans="1:4" ht="15.75">
      <c r="A158" s="6" t="s">
        <v>322</v>
      </c>
      <c r="B158" s="6" t="s">
        <v>323</v>
      </c>
      <c r="C158" s="4">
        <v>80000</v>
      </c>
      <c r="D158" s="2" t="s">
        <v>4430</v>
      </c>
    </row>
    <row r="159" spans="1:4" ht="15.75">
      <c r="A159" s="6" t="s">
        <v>326</v>
      </c>
      <c r="B159" s="6" t="s">
        <v>327</v>
      </c>
      <c r="C159" s="4">
        <v>80000</v>
      </c>
      <c r="D159" s="2" t="s">
        <v>4190</v>
      </c>
    </row>
    <row r="160" spans="1:4" ht="15.75">
      <c r="A160" s="7" t="s">
        <v>338</v>
      </c>
      <c r="B160" s="6" t="s">
        <v>339</v>
      </c>
      <c r="C160" s="4">
        <v>44444.444444444438</v>
      </c>
      <c r="D160" s="2" t="s">
        <v>4573</v>
      </c>
    </row>
    <row r="161" spans="1:4" ht="15.75">
      <c r="A161" s="12" t="s">
        <v>346</v>
      </c>
      <c r="B161" s="6" t="s">
        <v>347</v>
      </c>
      <c r="C161" s="4">
        <v>4320000</v>
      </c>
      <c r="D161" s="2" t="s">
        <v>4494</v>
      </c>
    </row>
    <row r="162" spans="1:4" ht="15.75">
      <c r="A162" s="7" t="s">
        <v>358</v>
      </c>
      <c r="B162" s="6" t="s">
        <v>359</v>
      </c>
      <c r="C162" s="4">
        <v>720000</v>
      </c>
      <c r="D162" s="2" t="s">
        <v>4501</v>
      </c>
    </row>
    <row r="163" spans="1:4" ht="15.75">
      <c r="A163" s="7" t="s">
        <v>29</v>
      </c>
      <c r="B163" s="3" t="s">
        <v>30</v>
      </c>
      <c r="C163" s="4">
        <v>87500</v>
      </c>
      <c r="D163" s="2" t="s">
        <v>3977</v>
      </c>
    </row>
    <row r="164" spans="1:4" ht="15.75">
      <c r="A164" s="7" t="s">
        <v>31</v>
      </c>
      <c r="B164" s="3" t="s">
        <v>32</v>
      </c>
      <c r="C164" s="4">
        <v>87500</v>
      </c>
      <c r="D164" s="2" t="s">
        <v>3977</v>
      </c>
    </row>
    <row r="165" spans="1:4" ht="15.75">
      <c r="A165" s="7" t="s">
        <v>33</v>
      </c>
      <c r="B165" s="3" t="s">
        <v>34</v>
      </c>
      <c r="C165" s="4">
        <v>87500</v>
      </c>
      <c r="D165" s="2" t="s">
        <v>5613</v>
      </c>
    </row>
    <row r="166" spans="1:4" ht="15.75">
      <c r="A166" s="7" t="s">
        <v>35</v>
      </c>
      <c r="B166" s="3" t="s">
        <v>36</v>
      </c>
      <c r="C166" s="4">
        <v>87500</v>
      </c>
      <c r="D166" s="2" t="s">
        <v>5610</v>
      </c>
    </row>
    <row r="167" spans="1:4" ht="15.75">
      <c r="A167" s="7" t="s">
        <v>37</v>
      </c>
      <c r="B167" s="3" t="s">
        <v>38</v>
      </c>
      <c r="C167" s="4">
        <v>87500</v>
      </c>
      <c r="D167" s="2" t="s">
        <v>5610</v>
      </c>
    </row>
    <row r="168" spans="1:4" ht="15.75">
      <c r="A168" s="7" t="s">
        <v>198</v>
      </c>
      <c r="B168" s="3" t="s">
        <v>199</v>
      </c>
      <c r="C168" s="4">
        <v>122142.85714285716</v>
      </c>
      <c r="D168" s="2" t="s">
        <v>5316</v>
      </c>
    </row>
    <row r="169" spans="1:4" ht="15.75">
      <c r="A169" s="7" t="s">
        <v>214</v>
      </c>
      <c r="B169" s="3" t="s">
        <v>215</v>
      </c>
      <c r="C169" s="4">
        <v>215873.01587301592</v>
      </c>
      <c r="D169" s="2" t="s">
        <v>4076</v>
      </c>
    </row>
    <row r="170" spans="1:4" ht="15.75">
      <c r="A170" s="7" t="s">
        <v>216</v>
      </c>
      <c r="B170" s="3" t="s">
        <v>217</v>
      </c>
      <c r="C170" s="4">
        <v>935873.01587301586</v>
      </c>
      <c r="D170" s="2" t="s">
        <v>4076</v>
      </c>
    </row>
    <row r="171" spans="1:4" ht="15.75">
      <c r="A171" s="7" t="s">
        <v>250</v>
      </c>
      <c r="B171" s="7" t="s">
        <v>251</v>
      </c>
      <c r="C171" s="4">
        <v>70000</v>
      </c>
      <c r="D171" s="2" t="s">
        <v>4328</v>
      </c>
    </row>
    <row r="172" spans="1:4" ht="15.75">
      <c r="A172" s="7" t="s">
        <v>252</v>
      </c>
      <c r="B172" s="7" t="s">
        <v>253</v>
      </c>
      <c r="C172" s="4">
        <v>270000</v>
      </c>
      <c r="D172" s="2" t="s">
        <v>3990</v>
      </c>
    </row>
    <row r="173" spans="1:4" ht="15.75">
      <c r="A173" s="7" t="s">
        <v>260</v>
      </c>
      <c r="B173" s="7" t="s">
        <v>261</v>
      </c>
      <c r="C173" s="4">
        <v>180000</v>
      </c>
      <c r="D173" s="2" t="s">
        <v>3990</v>
      </c>
    </row>
    <row r="174" spans="1:4" ht="15.75">
      <c r="A174" s="6" t="s">
        <v>320</v>
      </c>
      <c r="B174" s="6" t="s">
        <v>321</v>
      </c>
      <c r="C174" s="4">
        <v>80000</v>
      </c>
      <c r="D174" s="2" t="s">
        <v>4190</v>
      </c>
    </row>
    <row r="175" spans="1:4" ht="15.75">
      <c r="A175" s="7" t="s">
        <v>336</v>
      </c>
      <c r="B175" s="6" t="s">
        <v>337</v>
      </c>
      <c r="C175" s="4">
        <v>266666.66666666663</v>
      </c>
      <c r="D175" s="2" t="s">
        <v>3990</v>
      </c>
    </row>
    <row r="176" spans="1:4" ht="15.75">
      <c r="A176" s="7" t="s">
        <v>360</v>
      </c>
      <c r="B176" s="6" t="s">
        <v>361</v>
      </c>
      <c r="C176" s="4">
        <v>180000</v>
      </c>
      <c r="D176" s="2" t="s">
        <v>4190</v>
      </c>
    </row>
    <row r="177" spans="1:4" ht="15.75">
      <c r="A177" s="7" t="s">
        <v>364</v>
      </c>
      <c r="B177" s="6" t="s">
        <v>365</v>
      </c>
      <c r="C177" s="4">
        <v>267000</v>
      </c>
      <c r="D177" s="2" t="s">
        <v>4328</v>
      </c>
    </row>
    <row r="178" spans="1:4" ht="15.75">
      <c r="A178" s="3" t="s">
        <v>367</v>
      </c>
      <c r="B178" s="3" t="s">
        <v>368</v>
      </c>
      <c r="C178" s="4">
        <v>720000</v>
      </c>
      <c r="D178" s="2" t="s">
        <v>5644</v>
      </c>
    </row>
    <row r="179" spans="1:4" ht="15.75">
      <c r="A179" s="8" t="s">
        <v>375</v>
      </c>
      <c r="B179" s="13" t="s">
        <v>376</v>
      </c>
      <c r="C179" s="4">
        <v>6975000</v>
      </c>
      <c r="D179" s="2" t="s">
        <v>4007</v>
      </c>
    </row>
    <row r="180" spans="1:4" ht="15.75">
      <c r="A180" s="3" t="s">
        <v>377</v>
      </c>
      <c r="B180" s="3" t="s">
        <v>378</v>
      </c>
      <c r="C180" s="4">
        <v>1575000</v>
      </c>
      <c r="D180" s="2" t="s">
        <v>5645</v>
      </c>
    </row>
    <row r="181" spans="1:4" ht="15.75">
      <c r="A181" s="7" t="s">
        <v>254</v>
      </c>
      <c r="B181" s="7" t="s">
        <v>255</v>
      </c>
      <c r="C181" s="4">
        <v>180000</v>
      </c>
      <c r="D181" s="2" t="s">
        <v>3383</v>
      </c>
    </row>
    <row r="182" spans="1:4" ht="15.75">
      <c r="A182" s="7" t="s">
        <v>258</v>
      </c>
      <c r="B182" s="7" t="s">
        <v>259</v>
      </c>
      <c r="C182" s="4">
        <v>570000</v>
      </c>
      <c r="D182" s="2" t="s">
        <v>3383</v>
      </c>
    </row>
    <row r="183" spans="1:4" ht="15.75">
      <c r="A183" s="7" t="s">
        <v>342</v>
      </c>
      <c r="B183" s="6" t="s">
        <v>343</v>
      </c>
      <c r="C183" s="4">
        <v>269444.44444444444</v>
      </c>
      <c r="D183" s="2" t="s">
        <v>5646</v>
      </c>
    </row>
    <row r="184" spans="1:4" ht="15.75">
      <c r="A184" s="7" t="s">
        <v>344</v>
      </c>
      <c r="B184" s="6" t="s">
        <v>345</v>
      </c>
      <c r="C184" s="4">
        <v>44444.444444444438</v>
      </c>
      <c r="D184" s="2" t="s">
        <v>5646</v>
      </c>
    </row>
    <row r="185" spans="1:4" ht="15.75">
      <c r="A185" s="7" t="s">
        <v>348</v>
      </c>
      <c r="B185" s="6" t="s">
        <v>349</v>
      </c>
      <c r="C185" s="4">
        <v>2212500</v>
      </c>
      <c r="D185" s="2" t="s">
        <v>5647</v>
      </c>
    </row>
    <row r="186" spans="1:4" ht="15.75">
      <c r="A186" s="7" t="s">
        <v>354</v>
      </c>
      <c r="B186" s="6" t="s">
        <v>355</v>
      </c>
      <c r="C186" s="4">
        <v>400000</v>
      </c>
      <c r="D186" s="2" t="s">
        <v>2951</v>
      </c>
    </row>
    <row r="187" spans="1:4" ht="15.75">
      <c r="A187" s="7" t="s">
        <v>362</v>
      </c>
      <c r="B187" s="6" t="s">
        <v>363</v>
      </c>
      <c r="C187" s="4">
        <v>267000</v>
      </c>
      <c r="D187" s="2" t="s">
        <v>2811</v>
      </c>
    </row>
    <row r="188" spans="1:4" ht="15.75">
      <c r="A188" s="7" t="s">
        <v>369</v>
      </c>
      <c r="B188" s="7" t="s">
        <v>370</v>
      </c>
      <c r="C188" s="4">
        <v>1855000</v>
      </c>
      <c r="D188" s="2" t="s">
        <v>3520</v>
      </c>
    </row>
    <row r="189" spans="1:4" ht="15.75">
      <c r="A189" s="7" t="s">
        <v>371</v>
      </c>
      <c r="B189" s="7" t="s">
        <v>372</v>
      </c>
      <c r="C189" s="4">
        <v>1855000</v>
      </c>
      <c r="D189" s="2" t="s">
        <v>4040</v>
      </c>
    </row>
    <row r="190" spans="1:4" ht="15.75">
      <c r="A190" s="7" t="s">
        <v>373</v>
      </c>
      <c r="B190" s="7" t="s">
        <v>374</v>
      </c>
      <c r="C190" s="4">
        <v>1855000</v>
      </c>
      <c r="D190" s="2" t="s">
        <v>4040</v>
      </c>
    </row>
    <row r="191" spans="1:4" ht="15.75">
      <c r="A191" s="8" t="s">
        <v>379</v>
      </c>
      <c r="B191" s="13" t="s">
        <v>380</v>
      </c>
      <c r="C191" s="4">
        <v>675000</v>
      </c>
      <c r="D191" s="2" t="s">
        <v>2320</v>
      </c>
    </row>
    <row r="192" spans="1:4" ht="15.75">
      <c r="A192" s="7" t="s">
        <v>381</v>
      </c>
      <c r="B192" s="12" t="s">
        <v>382</v>
      </c>
      <c r="C192" s="4">
        <v>225000</v>
      </c>
      <c r="D192" s="2" t="s">
        <v>5612</v>
      </c>
    </row>
    <row r="193" spans="1:4" ht="15.75">
      <c r="A193" s="7" t="s">
        <v>383</v>
      </c>
      <c r="B193" s="12" t="s">
        <v>384</v>
      </c>
      <c r="C193" s="4">
        <v>225000</v>
      </c>
      <c r="D193" s="2" t="s">
        <v>5612</v>
      </c>
    </row>
    <row r="194" spans="1:4" ht="15.75">
      <c r="A194" s="7" t="s">
        <v>385</v>
      </c>
      <c r="B194" s="12" t="s">
        <v>386</v>
      </c>
      <c r="C194" s="4">
        <v>225000</v>
      </c>
      <c r="D194" s="2" t="s">
        <v>5612</v>
      </c>
    </row>
    <row r="195" spans="1:4" ht="15.75">
      <c r="A195" s="224" t="s">
        <v>1</v>
      </c>
      <c r="B195" s="224"/>
      <c r="C195" s="14">
        <v>269461067.46031743</v>
      </c>
    </row>
    <row r="197" spans="1:4">
      <c r="B197" s="2" t="s">
        <v>388</v>
      </c>
      <c r="C197" s="15">
        <f>SUM(C2:C34)</f>
        <v>78804392.857142881</v>
      </c>
    </row>
    <row r="198" spans="1:4">
      <c r="B198" s="2" t="s">
        <v>389</v>
      </c>
      <c r="C198" s="15">
        <f>SUM(C35:C82)</f>
        <v>80992297.619047612</v>
      </c>
    </row>
    <row r="199" spans="1:4">
      <c r="B199" s="2" t="s">
        <v>390</v>
      </c>
      <c r="C199" s="15">
        <f>SUM(C83:C101)</f>
        <v>26352499.999999996</v>
      </c>
    </row>
    <row r="200" spans="1:4">
      <c r="B200" s="2" t="s">
        <v>391</v>
      </c>
      <c r="C200" s="15">
        <f>SUM(C102:C162)</f>
        <v>60158432.539682537</v>
      </c>
    </row>
    <row r="201" spans="1:4">
      <c r="B201" s="2" t="s">
        <v>392</v>
      </c>
      <c r="C201" s="15">
        <f>SUM(C163:C180)</f>
        <v>12295055.555555556</v>
      </c>
    </row>
    <row r="202" spans="1:4">
      <c r="B202" s="2" t="s">
        <v>393</v>
      </c>
      <c r="C202" s="15">
        <f>SUM(C181:C182)</f>
        <v>750000</v>
      </c>
    </row>
    <row r="203" spans="1:4">
      <c r="B203" s="2" t="s">
        <v>394</v>
      </c>
      <c r="C203" s="15">
        <f>SUM(C183:C194)</f>
        <v>10108388.888888888</v>
      </c>
    </row>
    <row r="204" spans="1:4">
      <c r="C204" s="16">
        <f>SUM(C197:C203)</f>
        <v>269461067.46031749</v>
      </c>
    </row>
  </sheetData>
  <autoFilter ref="A1:D195"/>
  <mergeCells count="1">
    <mergeCell ref="A195:B19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66"/>
  <sheetViews>
    <sheetView workbookViewId="0">
      <selection activeCell="K14" sqref="K14"/>
    </sheetView>
  </sheetViews>
  <sheetFormatPr defaultRowHeight="15"/>
  <cols>
    <col min="1" max="1" width="5.42578125" customWidth="1"/>
    <col min="2" max="4" width="20.5703125" customWidth="1"/>
    <col min="5" max="5" width="12.5703125" style="55" bestFit="1" customWidth="1"/>
  </cols>
  <sheetData>
    <row r="1" spans="1:5">
      <c r="B1" t="s">
        <v>902</v>
      </c>
      <c r="C1" t="s">
        <v>903</v>
      </c>
      <c r="D1" t="s">
        <v>904</v>
      </c>
      <c r="E1" s="55" t="s">
        <v>905</v>
      </c>
    </row>
    <row r="2" spans="1:5">
      <c r="A2" s="120">
        <v>1</v>
      </c>
      <c r="B2" s="17" t="s">
        <v>395</v>
      </c>
      <c r="C2" s="17" t="s">
        <v>396</v>
      </c>
      <c r="D2" s="18" t="s">
        <v>397</v>
      </c>
      <c r="E2" s="56">
        <v>50000</v>
      </c>
    </row>
    <row r="3" spans="1:5">
      <c r="A3" s="120">
        <v>2</v>
      </c>
      <c r="B3" s="17" t="s">
        <v>398</v>
      </c>
      <c r="C3" s="17" t="s">
        <v>399</v>
      </c>
      <c r="D3" s="18" t="s">
        <v>397</v>
      </c>
      <c r="E3" s="56">
        <v>50000</v>
      </c>
    </row>
    <row r="4" spans="1:5">
      <c r="A4" s="120">
        <v>3</v>
      </c>
      <c r="B4" s="19" t="s">
        <v>400</v>
      </c>
      <c r="C4" s="19" t="s">
        <v>401</v>
      </c>
      <c r="D4" s="20" t="s">
        <v>402</v>
      </c>
      <c r="E4" s="56">
        <v>50000</v>
      </c>
    </row>
    <row r="5" spans="1:5">
      <c r="A5" s="120">
        <v>4</v>
      </c>
      <c r="B5" s="19" t="s">
        <v>403</v>
      </c>
      <c r="C5" s="19" t="s">
        <v>404</v>
      </c>
      <c r="D5" s="20" t="s">
        <v>402</v>
      </c>
      <c r="E5" s="56">
        <v>50000</v>
      </c>
    </row>
    <row r="6" spans="1:5">
      <c r="A6" s="120">
        <v>5</v>
      </c>
      <c r="B6" s="17" t="s">
        <v>405</v>
      </c>
      <c r="C6" s="17" t="s">
        <v>406</v>
      </c>
      <c r="D6" s="18" t="s">
        <v>407</v>
      </c>
      <c r="E6" s="56">
        <v>50000</v>
      </c>
    </row>
    <row r="7" spans="1:5">
      <c r="A7" s="120">
        <v>6</v>
      </c>
      <c r="B7" s="17" t="s">
        <v>408</v>
      </c>
      <c r="C7" s="17" t="s">
        <v>409</v>
      </c>
      <c r="D7" s="18" t="s">
        <v>407</v>
      </c>
      <c r="E7" s="56">
        <v>50000</v>
      </c>
    </row>
    <row r="8" spans="1:5">
      <c r="A8" s="120">
        <v>7</v>
      </c>
      <c r="B8" s="17" t="s">
        <v>410</v>
      </c>
      <c r="C8" s="17" t="s">
        <v>411</v>
      </c>
      <c r="D8" s="18" t="s">
        <v>407</v>
      </c>
      <c r="E8" s="56">
        <v>50000</v>
      </c>
    </row>
    <row r="9" spans="1:5">
      <c r="A9" s="120">
        <v>8</v>
      </c>
      <c r="B9" s="17" t="s">
        <v>412</v>
      </c>
      <c r="C9" s="17" t="s">
        <v>413</v>
      </c>
      <c r="D9" s="18" t="s">
        <v>407</v>
      </c>
      <c r="E9" s="56">
        <v>50000</v>
      </c>
    </row>
    <row r="10" spans="1:5">
      <c r="A10" s="120">
        <v>9</v>
      </c>
      <c r="B10" s="17" t="s">
        <v>414</v>
      </c>
      <c r="C10" s="17" t="s">
        <v>415</v>
      </c>
      <c r="D10" s="18" t="s">
        <v>407</v>
      </c>
      <c r="E10" s="56">
        <v>50000</v>
      </c>
    </row>
    <row r="11" spans="1:5" ht="26.25">
      <c r="A11" s="120">
        <v>10</v>
      </c>
      <c r="B11" s="17" t="s">
        <v>416</v>
      </c>
      <c r="C11" s="17" t="s">
        <v>417</v>
      </c>
      <c r="D11" s="18" t="s">
        <v>407</v>
      </c>
      <c r="E11" s="56">
        <v>50000</v>
      </c>
    </row>
    <row r="12" spans="1:5">
      <c r="A12" s="120">
        <v>11</v>
      </c>
      <c r="B12" s="17" t="s">
        <v>418</v>
      </c>
      <c r="C12" s="17" t="s">
        <v>419</v>
      </c>
      <c r="D12" s="18" t="s">
        <v>407</v>
      </c>
      <c r="E12" s="56">
        <v>50000</v>
      </c>
    </row>
    <row r="13" spans="1:5">
      <c r="A13" s="120">
        <v>12</v>
      </c>
      <c r="B13" s="17" t="s">
        <v>420</v>
      </c>
      <c r="C13" s="17" t="s">
        <v>421</v>
      </c>
      <c r="D13" s="18" t="s">
        <v>407</v>
      </c>
      <c r="E13" s="56">
        <v>50000</v>
      </c>
    </row>
    <row r="14" spans="1:5">
      <c r="A14" s="120">
        <v>13</v>
      </c>
      <c r="B14" s="17" t="s">
        <v>422</v>
      </c>
      <c r="C14" s="17" t="s">
        <v>423</v>
      </c>
      <c r="D14" s="18" t="s">
        <v>407</v>
      </c>
      <c r="E14" s="56">
        <v>50000</v>
      </c>
    </row>
    <row r="15" spans="1:5">
      <c r="A15" s="120">
        <v>14</v>
      </c>
      <c r="B15" s="17" t="s">
        <v>424</v>
      </c>
      <c r="C15" s="17" t="s">
        <v>425</v>
      </c>
      <c r="D15" s="18" t="s">
        <v>407</v>
      </c>
      <c r="E15" s="56">
        <v>50000</v>
      </c>
    </row>
    <row r="16" spans="1:5">
      <c r="A16" s="120">
        <v>15</v>
      </c>
      <c r="B16" s="17" t="s">
        <v>426</v>
      </c>
      <c r="C16" s="17" t="s">
        <v>427</v>
      </c>
      <c r="D16" s="18" t="s">
        <v>407</v>
      </c>
      <c r="E16" s="56">
        <v>50000</v>
      </c>
    </row>
    <row r="17" spans="1:5" ht="26.25">
      <c r="A17" s="120">
        <v>16</v>
      </c>
      <c r="B17" s="17" t="s">
        <v>428</v>
      </c>
      <c r="C17" s="17" t="s">
        <v>429</v>
      </c>
      <c r="D17" s="18" t="s">
        <v>407</v>
      </c>
      <c r="E17" s="56">
        <v>50000</v>
      </c>
    </row>
    <row r="18" spans="1:5">
      <c r="A18" s="120">
        <v>17</v>
      </c>
      <c r="B18" s="17" t="s">
        <v>430</v>
      </c>
      <c r="C18" s="17" t="s">
        <v>431</v>
      </c>
      <c r="D18" s="18" t="s">
        <v>407</v>
      </c>
      <c r="E18" s="56">
        <v>50000</v>
      </c>
    </row>
    <row r="19" spans="1:5">
      <c r="A19" s="120">
        <v>18</v>
      </c>
      <c r="B19" s="17" t="s">
        <v>432</v>
      </c>
      <c r="C19" s="17" t="s">
        <v>433</v>
      </c>
      <c r="D19" s="18" t="s">
        <v>407</v>
      </c>
      <c r="E19" s="56">
        <v>50000</v>
      </c>
    </row>
    <row r="20" spans="1:5">
      <c r="A20" s="120">
        <v>19</v>
      </c>
      <c r="B20" s="17" t="s">
        <v>434</v>
      </c>
      <c r="C20" s="17" t="s">
        <v>435</v>
      </c>
      <c r="D20" s="18" t="s">
        <v>407</v>
      </c>
      <c r="E20" s="56">
        <v>50000</v>
      </c>
    </row>
    <row r="21" spans="1:5">
      <c r="A21" s="120">
        <v>20</v>
      </c>
      <c r="B21" s="17" t="s">
        <v>436</v>
      </c>
      <c r="C21" s="17" t="s">
        <v>437</v>
      </c>
      <c r="D21" s="18" t="s">
        <v>407</v>
      </c>
      <c r="E21" s="56">
        <v>50000</v>
      </c>
    </row>
    <row r="22" spans="1:5" ht="26.25">
      <c r="A22" s="120">
        <v>21</v>
      </c>
      <c r="B22" s="17" t="s">
        <v>438</v>
      </c>
      <c r="C22" s="17" t="s">
        <v>439</v>
      </c>
      <c r="D22" s="18" t="s">
        <v>407</v>
      </c>
      <c r="E22" s="56">
        <v>50000</v>
      </c>
    </row>
    <row r="23" spans="1:5">
      <c r="A23" s="120">
        <v>22</v>
      </c>
      <c r="B23" s="17" t="s">
        <v>440</v>
      </c>
      <c r="C23" s="17" t="s">
        <v>441</v>
      </c>
      <c r="D23" s="18" t="s">
        <v>407</v>
      </c>
      <c r="E23" s="56">
        <v>50000</v>
      </c>
    </row>
    <row r="24" spans="1:5">
      <c r="A24" s="120">
        <v>23</v>
      </c>
      <c r="B24" s="17" t="s">
        <v>442</v>
      </c>
      <c r="C24" s="17" t="s">
        <v>443</v>
      </c>
      <c r="D24" s="18" t="s">
        <v>407</v>
      </c>
      <c r="E24" s="56">
        <v>50000</v>
      </c>
    </row>
    <row r="25" spans="1:5">
      <c r="A25" s="120">
        <v>24</v>
      </c>
      <c r="B25" s="17" t="s">
        <v>444</v>
      </c>
      <c r="C25" s="17" t="s">
        <v>445</v>
      </c>
      <c r="D25" s="18" t="s">
        <v>407</v>
      </c>
      <c r="E25" s="56">
        <v>50000</v>
      </c>
    </row>
    <row r="26" spans="1:5">
      <c r="A26" s="120">
        <v>25</v>
      </c>
      <c r="B26" s="17" t="s">
        <v>446</v>
      </c>
      <c r="C26" s="17" t="s">
        <v>447</v>
      </c>
      <c r="D26" s="18" t="s">
        <v>407</v>
      </c>
      <c r="E26" s="56">
        <v>50000</v>
      </c>
    </row>
    <row r="27" spans="1:5">
      <c r="A27" s="120">
        <v>26</v>
      </c>
      <c r="B27" s="17" t="s">
        <v>448</v>
      </c>
      <c r="C27" s="17" t="s">
        <v>449</v>
      </c>
      <c r="D27" s="18" t="s">
        <v>407</v>
      </c>
      <c r="E27" s="56">
        <v>50000</v>
      </c>
    </row>
    <row r="28" spans="1:5">
      <c r="A28" s="120">
        <v>27</v>
      </c>
      <c r="B28" s="17" t="s">
        <v>450</v>
      </c>
      <c r="C28" s="17" t="s">
        <v>451</v>
      </c>
      <c r="D28" s="18" t="s">
        <v>407</v>
      </c>
      <c r="E28" s="56">
        <v>50000</v>
      </c>
    </row>
    <row r="29" spans="1:5">
      <c r="A29" s="120">
        <v>28</v>
      </c>
      <c r="B29" s="17" t="s">
        <v>452</v>
      </c>
      <c r="C29" s="17" t="s">
        <v>453</v>
      </c>
      <c r="D29" s="18" t="s">
        <v>407</v>
      </c>
      <c r="E29" s="56">
        <v>50000</v>
      </c>
    </row>
    <row r="30" spans="1:5">
      <c r="A30" s="120">
        <v>29</v>
      </c>
      <c r="B30" s="17" t="s">
        <v>454</v>
      </c>
      <c r="C30" s="17" t="s">
        <v>455</v>
      </c>
      <c r="D30" s="18" t="s">
        <v>407</v>
      </c>
      <c r="E30" s="56">
        <v>50000</v>
      </c>
    </row>
    <row r="31" spans="1:5">
      <c r="A31" s="120">
        <v>30</v>
      </c>
      <c r="B31" s="19" t="s">
        <v>456</v>
      </c>
      <c r="C31" s="19" t="s">
        <v>457</v>
      </c>
      <c r="D31" s="20" t="s">
        <v>458</v>
      </c>
      <c r="E31" s="56">
        <v>50000</v>
      </c>
    </row>
    <row r="32" spans="1:5">
      <c r="A32" s="120">
        <v>31</v>
      </c>
      <c r="B32" s="19" t="s">
        <v>459</v>
      </c>
      <c r="C32" s="19" t="s">
        <v>460</v>
      </c>
      <c r="D32" s="20" t="s">
        <v>458</v>
      </c>
      <c r="E32" s="56">
        <v>50000</v>
      </c>
    </row>
    <row r="33" spans="1:5">
      <c r="A33" s="120">
        <v>32</v>
      </c>
      <c r="B33" s="17" t="s">
        <v>461</v>
      </c>
      <c r="C33" s="17" t="s">
        <v>462</v>
      </c>
      <c r="D33" s="18" t="s">
        <v>463</v>
      </c>
      <c r="E33" s="56">
        <v>50000</v>
      </c>
    </row>
    <row r="34" spans="1:5">
      <c r="A34" s="120">
        <v>33</v>
      </c>
      <c r="B34" s="17" t="s">
        <v>464</v>
      </c>
      <c r="C34" s="17" t="s">
        <v>465</v>
      </c>
      <c r="D34" s="18" t="s">
        <v>463</v>
      </c>
      <c r="E34" s="56">
        <v>50000</v>
      </c>
    </row>
    <row r="35" spans="1:5">
      <c r="A35" s="120">
        <v>34</v>
      </c>
      <c r="B35" s="17" t="s">
        <v>466</v>
      </c>
      <c r="C35" s="17" t="s">
        <v>467</v>
      </c>
      <c r="D35" s="18" t="s">
        <v>463</v>
      </c>
      <c r="E35" s="56">
        <v>50000</v>
      </c>
    </row>
    <row r="36" spans="1:5">
      <c r="A36" s="120">
        <v>35</v>
      </c>
      <c r="B36" s="17" t="s">
        <v>468</v>
      </c>
      <c r="C36" s="17" t="s">
        <v>421</v>
      </c>
      <c r="D36" s="18" t="s">
        <v>463</v>
      </c>
      <c r="E36" s="56">
        <v>50000</v>
      </c>
    </row>
    <row r="37" spans="1:5">
      <c r="A37" s="120">
        <v>36</v>
      </c>
      <c r="B37" s="17" t="s">
        <v>469</v>
      </c>
      <c r="C37" s="17" t="s">
        <v>470</v>
      </c>
      <c r="D37" s="18" t="s">
        <v>471</v>
      </c>
      <c r="E37" s="56">
        <v>50000</v>
      </c>
    </row>
    <row r="38" spans="1:5">
      <c r="A38" s="120">
        <v>37</v>
      </c>
      <c r="B38" s="17" t="s">
        <v>472</v>
      </c>
      <c r="C38" s="17" t="s">
        <v>473</v>
      </c>
      <c r="D38" s="18" t="s">
        <v>471</v>
      </c>
      <c r="E38" s="56">
        <v>50000</v>
      </c>
    </row>
    <row r="39" spans="1:5">
      <c r="A39" s="120">
        <v>38</v>
      </c>
      <c r="B39" s="17" t="s">
        <v>474</v>
      </c>
      <c r="C39" s="17" t="s">
        <v>475</v>
      </c>
      <c r="D39" s="18" t="s">
        <v>476</v>
      </c>
      <c r="E39" s="56">
        <v>50000</v>
      </c>
    </row>
    <row r="40" spans="1:5">
      <c r="A40" s="120">
        <v>39</v>
      </c>
      <c r="B40" s="17" t="s">
        <v>477</v>
      </c>
      <c r="C40" s="17" t="s">
        <v>478</v>
      </c>
      <c r="D40" s="18" t="s">
        <v>476</v>
      </c>
      <c r="E40" s="56">
        <v>50000</v>
      </c>
    </row>
    <row r="41" spans="1:5">
      <c r="A41" s="120">
        <v>40</v>
      </c>
      <c r="B41" s="17" t="s">
        <v>479</v>
      </c>
      <c r="C41" s="17" t="s">
        <v>480</v>
      </c>
      <c r="D41" s="18" t="s">
        <v>476</v>
      </c>
      <c r="E41" s="56">
        <v>50000</v>
      </c>
    </row>
    <row r="42" spans="1:5">
      <c r="A42" s="120">
        <v>41</v>
      </c>
      <c r="B42" s="17" t="s">
        <v>481</v>
      </c>
      <c r="C42" s="17" t="s">
        <v>482</v>
      </c>
      <c r="D42" s="18" t="s">
        <v>476</v>
      </c>
      <c r="E42" s="56">
        <v>50000</v>
      </c>
    </row>
    <row r="43" spans="1:5">
      <c r="A43" s="120">
        <v>42</v>
      </c>
      <c r="B43" s="17" t="s">
        <v>483</v>
      </c>
      <c r="C43" s="17" t="s">
        <v>484</v>
      </c>
      <c r="D43" s="18" t="s">
        <v>476</v>
      </c>
      <c r="E43" s="56">
        <v>50000</v>
      </c>
    </row>
    <row r="44" spans="1:5">
      <c r="A44" s="120">
        <v>43</v>
      </c>
      <c r="B44" s="17" t="s">
        <v>485</v>
      </c>
      <c r="C44" s="17" t="s">
        <v>486</v>
      </c>
      <c r="D44" s="18" t="s">
        <v>476</v>
      </c>
      <c r="E44" s="56">
        <v>50000</v>
      </c>
    </row>
    <row r="45" spans="1:5">
      <c r="A45" s="120">
        <v>44</v>
      </c>
      <c r="B45" s="17" t="s">
        <v>487</v>
      </c>
      <c r="C45" s="17" t="s">
        <v>488</v>
      </c>
      <c r="D45" s="18" t="s">
        <v>476</v>
      </c>
      <c r="E45" s="56">
        <v>50000</v>
      </c>
    </row>
    <row r="46" spans="1:5">
      <c r="A46" s="120">
        <v>45</v>
      </c>
      <c r="B46" s="17" t="s">
        <v>489</v>
      </c>
      <c r="C46" s="17" t="s">
        <v>490</v>
      </c>
      <c r="D46" s="18" t="s">
        <v>476</v>
      </c>
      <c r="E46" s="56">
        <v>50000</v>
      </c>
    </row>
    <row r="47" spans="1:5">
      <c r="A47" s="120">
        <v>46</v>
      </c>
      <c r="B47" s="17" t="s">
        <v>491</v>
      </c>
      <c r="C47" s="17" t="s">
        <v>492</v>
      </c>
      <c r="D47" s="18" t="s">
        <v>476</v>
      </c>
      <c r="E47" s="56">
        <v>50000</v>
      </c>
    </row>
    <row r="48" spans="1:5">
      <c r="A48" s="120">
        <v>47</v>
      </c>
      <c r="B48" s="17" t="s">
        <v>493</v>
      </c>
      <c r="C48" s="17" t="s">
        <v>494</v>
      </c>
      <c r="D48" s="18" t="s">
        <v>476</v>
      </c>
      <c r="E48" s="56">
        <v>50000</v>
      </c>
    </row>
    <row r="49" spans="1:5">
      <c r="A49" s="120">
        <v>48</v>
      </c>
      <c r="B49" s="17" t="s">
        <v>495</v>
      </c>
      <c r="C49" s="17" t="s">
        <v>496</v>
      </c>
      <c r="D49" s="18" t="s">
        <v>476</v>
      </c>
      <c r="E49" s="56">
        <v>50000</v>
      </c>
    </row>
    <row r="50" spans="1:5">
      <c r="A50" s="120">
        <v>49</v>
      </c>
      <c r="B50" s="17" t="s">
        <v>497</v>
      </c>
      <c r="C50" s="17" t="s">
        <v>498</v>
      </c>
      <c r="D50" s="18" t="s">
        <v>476</v>
      </c>
      <c r="E50" s="56">
        <v>50000</v>
      </c>
    </row>
    <row r="51" spans="1:5">
      <c r="A51" s="120">
        <v>50</v>
      </c>
      <c r="B51" s="17" t="s">
        <v>499</v>
      </c>
      <c r="C51" s="17" t="s">
        <v>500</v>
      </c>
      <c r="D51" s="18" t="s">
        <v>476</v>
      </c>
      <c r="E51" s="56">
        <v>50000</v>
      </c>
    </row>
    <row r="52" spans="1:5">
      <c r="A52" s="120">
        <v>51</v>
      </c>
      <c r="B52" s="17" t="s">
        <v>501</v>
      </c>
      <c r="C52" s="17" t="s">
        <v>502</v>
      </c>
      <c r="D52" s="18" t="s">
        <v>476</v>
      </c>
      <c r="E52" s="56">
        <v>50000</v>
      </c>
    </row>
    <row r="53" spans="1:5">
      <c r="A53" s="120">
        <v>52</v>
      </c>
      <c r="B53" s="17" t="s">
        <v>503</v>
      </c>
      <c r="C53" s="17" t="s">
        <v>504</v>
      </c>
      <c r="D53" s="18" t="s">
        <v>476</v>
      </c>
      <c r="E53" s="56">
        <v>50000</v>
      </c>
    </row>
    <row r="54" spans="1:5" ht="26.25">
      <c r="A54" s="120">
        <v>53</v>
      </c>
      <c r="B54" s="17" t="s">
        <v>505</v>
      </c>
      <c r="C54" s="17" t="s">
        <v>429</v>
      </c>
      <c r="D54" s="18" t="s">
        <v>476</v>
      </c>
      <c r="E54" s="56">
        <v>50000</v>
      </c>
    </row>
    <row r="55" spans="1:5">
      <c r="A55" s="120">
        <v>54</v>
      </c>
      <c r="B55" s="17" t="s">
        <v>506</v>
      </c>
      <c r="C55" s="17" t="s">
        <v>507</v>
      </c>
      <c r="D55" s="18" t="s">
        <v>476</v>
      </c>
      <c r="E55" s="56">
        <v>50000</v>
      </c>
    </row>
    <row r="56" spans="1:5">
      <c r="A56" s="120">
        <v>55</v>
      </c>
      <c r="B56" s="17" t="s">
        <v>508</v>
      </c>
      <c r="C56" s="17" t="s">
        <v>509</v>
      </c>
      <c r="D56" s="18" t="s">
        <v>476</v>
      </c>
      <c r="E56" s="56">
        <v>50000</v>
      </c>
    </row>
    <row r="57" spans="1:5">
      <c r="A57" s="120">
        <v>56</v>
      </c>
      <c r="B57" s="17" t="s">
        <v>510</v>
      </c>
      <c r="C57" s="17" t="s">
        <v>511</v>
      </c>
      <c r="D57" s="18" t="s">
        <v>476</v>
      </c>
      <c r="E57" s="56">
        <v>50000</v>
      </c>
    </row>
    <row r="58" spans="1:5">
      <c r="A58" s="120">
        <v>57</v>
      </c>
      <c r="B58" s="17" t="s">
        <v>512</v>
      </c>
      <c r="C58" s="17" t="s">
        <v>513</v>
      </c>
      <c r="D58" s="18" t="s">
        <v>476</v>
      </c>
      <c r="E58" s="56">
        <v>50000</v>
      </c>
    </row>
    <row r="59" spans="1:5">
      <c r="A59" s="120">
        <v>58</v>
      </c>
      <c r="B59" s="17" t="s">
        <v>514</v>
      </c>
      <c r="C59" s="17" t="s">
        <v>515</v>
      </c>
      <c r="D59" s="18" t="s">
        <v>476</v>
      </c>
      <c r="E59" s="56">
        <v>50000</v>
      </c>
    </row>
    <row r="60" spans="1:5">
      <c r="A60" s="120">
        <v>59</v>
      </c>
      <c r="B60" s="17" t="s">
        <v>516</v>
      </c>
      <c r="C60" s="17" t="s">
        <v>517</v>
      </c>
      <c r="D60" s="18" t="s">
        <v>476</v>
      </c>
      <c r="E60" s="56">
        <v>50000</v>
      </c>
    </row>
    <row r="61" spans="1:5">
      <c r="A61" s="120">
        <v>60</v>
      </c>
      <c r="B61" s="17" t="s">
        <v>518</v>
      </c>
      <c r="C61" s="17" t="s">
        <v>519</v>
      </c>
      <c r="D61" s="18" t="s">
        <v>476</v>
      </c>
      <c r="E61" s="56">
        <v>50000</v>
      </c>
    </row>
    <row r="62" spans="1:5">
      <c r="A62" s="120">
        <v>61</v>
      </c>
      <c r="B62" s="17" t="s">
        <v>520</v>
      </c>
      <c r="C62" s="17" t="s">
        <v>521</v>
      </c>
      <c r="D62" s="18" t="s">
        <v>476</v>
      </c>
      <c r="E62" s="56">
        <v>50000</v>
      </c>
    </row>
    <row r="63" spans="1:5">
      <c r="A63" s="120">
        <v>62</v>
      </c>
      <c r="B63" s="17" t="s">
        <v>522</v>
      </c>
      <c r="C63" s="17" t="s">
        <v>523</v>
      </c>
      <c r="D63" s="18" t="s">
        <v>476</v>
      </c>
      <c r="E63" s="56">
        <v>50000</v>
      </c>
    </row>
    <row r="64" spans="1:5">
      <c r="A64" s="120">
        <v>63</v>
      </c>
      <c r="B64" s="17" t="s">
        <v>524</v>
      </c>
      <c r="C64" s="17" t="s">
        <v>525</v>
      </c>
      <c r="D64" s="18" t="s">
        <v>476</v>
      </c>
      <c r="E64" s="56">
        <v>50000</v>
      </c>
    </row>
    <row r="65" spans="1:5">
      <c r="A65" s="120">
        <v>64</v>
      </c>
      <c r="B65" s="17" t="s">
        <v>526</v>
      </c>
      <c r="C65" s="17" t="s">
        <v>527</v>
      </c>
      <c r="D65" s="18" t="s">
        <v>476</v>
      </c>
      <c r="E65" s="56">
        <v>50000</v>
      </c>
    </row>
    <row r="66" spans="1:5">
      <c r="A66" s="120">
        <v>65</v>
      </c>
      <c r="B66" s="17" t="s">
        <v>528</v>
      </c>
      <c r="C66" s="17" t="s">
        <v>529</v>
      </c>
      <c r="D66" s="18" t="s">
        <v>476</v>
      </c>
      <c r="E66" s="56">
        <v>50000</v>
      </c>
    </row>
    <row r="67" spans="1:5">
      <c r="A67" s="120">
        <v>66</v>
      </c>
      <c r="B67" s="17" t="s">
        <v>530</v>
      </c>
      <c r="C67" s="17" t="s">
        <v>531</v>
      </c>
      <c r="D67" s="18" t="s">
        <v>476</v>
      </c>
      <c r="E67" s="56">
        <v>50000</v>
      </c>
    </row>
    <row r="68" spans="1:5">
      <c r="A68" s="120">
        <v>67</v>
      </c>
      <c r="B68" s="17" t="s">
        <v>532</v>
      </c>
      <c r="C68" s="17" t="s">
        <v>533</v>
      </c>
      <c r="D68" s="18" t="s">
        <v>476</v>
      </c>
      <c r="E68" s="56">
        <v>50000</v>
      </c>
    </row>
    <row r="69" spans="1:5">
      <c r="A69" s="120">
        <v>68</v>
      </c>
      <c r="B69" s="17" t="s">
        <v>534</v>
      </c>
      <c r="C69" s="17" t="s">
        <v>535</v>
      </c>
      <c r="D69" s="18" t="s">
        <v>476</v>
      </c>
      <c r="E69" s="56">
        <v>50000</v>
      </c>
    </row>
    <row r="70" spans="1:5">
      <c r="A70" s="120">
        <v>69</v>
      </c>
      <c r="B70" s="17" t="s">
        <v>536</v>
      </c>
      <c r="C70" s="17" t="s">
        <v>537</v>
      </c>
      <c r="D70" s="18" t="s">
        <v>476</v>
      </c>
      <c r="E70" s="56">
        <v>50000</v>
      </c>
    </row>
    <row r="71" spans="1:5">
      <c r="A71" s="120">
        <v>70</v>
      </c>
      <c r="B71" s="17" t="s">
        <v>538</v>
      </c>
      <c r="C71" s="17" t="s">
        <v>539</v>
      </c>
      <c r="D71" s="18" t="s">
        <v>476</v>
      </c>
      <c r="E71" s="56">
        <v>50000</v>
      </c>
    </row>
    <row r="72" spans="1:5">
      <c r="A72" s="120">
        <v>71</v>
      </c>
      <c r="B72" s="17" t="s">
        <v>540</v>
      </c>
      <c r="C72" s="17" t="s">
        <v>541</v>
      </c>
      <c r="D72" s="18" t="s">
        <v>476</v>
      </c>
      <c r="E72" s="56">
        <v>50000</v>
      </c>
    </row>
    <row r="73" spans="1:5">
      <c r="A73" s="120">
        <v>72</v>
      </c>
      <c r="B73" s="17" t="s">
        <v>542</v>
      </c>
      <c r="C73" s="17" t="s">
        <v>543</v>
      </c>
      <c r="D73" s="18" t="s">
        <v>476</v>
      </c>
      <c r="E73" s="56">
        <v>50000</v>
      </c>
    </row>
    <row r="74" spans="1:5">
      <c r="A74" s="120">
        <v>73</v>
      </c>
      <c r="B74" s="17" t="s">
        <v>544</v>
      </c>
      <c r="C74" s="17" t="s">
        <v>545</v>
      </c>
      <c r="D74" s="18" t="s">
        <v>476</v>
      </c>
      <c r="E74" s="56">
        <v>50000</v>
      </c>
    </row>
    <row r="75" spans="1:5">
      <c r="A75" s="120">
        <v>74</v>
      </c>
      <c r="B75" s="17" t="s">
        <v>546</v>
      </c>
      <c r="C75" s="17" t="s">
        <v>547</v>
      </c>
      <c r="D75" s="18" t="s">
        <v>476</v>
      </c>
      <c r="E75" s="56">
        <v>50000</v>
      </c>
    </row>
    <row r="76" spans="1:5">
      <c r="A76" s="120">
        <v>75</v>
      </c>
      <c r="B76" s="17" t="s">
        <v>548</v>
      </c>
      <c r="C76" s="17" t="s">
        <v>549</v>
      </c>
      <c r="D76" s="18" t="s">
        <v>476</v>
      </c>
      <c r="E76" s="56">
        <v>50000</v>
      </c>
    </row>
    <row r="77" spans="1:5">
      <c r="A77" s="120">
        <v>76</v>
      </c>
      <c r="B77" s="17" t="s">
        <v>550</v>
      </c>
      <c r="C77" s="17" t="s">
        <v>551</v>
      </c>
      <c r="D77" s="18" t="s">
        <v>476</v>
      </c>
      <c r="E77" s="56">
        <v>50000</v>
      </c>
    </row>
    <row r="78" spans="1:5">
      <c r="A78" s="120">
        <v>77</v>
      </c>
      <c r="B78" s="17" t="s">
        <v>552</v>
      </c>
      <c r="C78" s="17" t="s">
        <v>553</v>
      </c>
      <c r="D78" s="18" t="s">
        <v>476</v>
      </c>
      <c r="E78" s="56">
        <v>50000</v>
      </c>
    </row>
    <row r="79" spans="1:5">
      <c r="A79" s="120">
        <v>78</v>
      </c>
      <c r="B79" s="17" t="s">
        <v>554</v>
      </c>
      <c r="C79" s="17" t="s">
        <v>555</v>
      </c>
      <c r="D79" s="18" t="s">
        <v>476</v>
      </c>
      <c r="E79" s="56">
        <v>50000</v>
      </c>
    </row>
    <row r="80" spans="1:5">
      <c r="A80" s="120">
        <v>79</v>
      </c>
      <c r="B80" s="17" t="s">
        <v>556</v>
      </c>
      <c r="C80" s="17" t="s">
        <v>557</v>
      </c>
      <c r="D80" s="18" t="s">
        <v>558</v>
      </c>
      <c r="E80" s="56">
        <v>50000</v>
      </c>
    </row>
    <row r="81" spans="1:5">
      <c r="A81" s="120">
        <v>80</v>
      </c>
      <c r="B81" s="17" t="s">
        <v>559</v>
      </c>
      <c r="C81" s="17" t="s">
        <v>560</v>
      </c>
      <c r="D81" s="18" t="s">
        <v>558</v>
      </c>
      <c r="E81" s="56">
        <v>50000</v>
      </c>
    </row>
    <row r="82" spans="1:5">
      <c r="A82" s="120">
        <v>81</v>
      </c>
      <c r="B82" s="17" t="s">
        <v>561</v>
      </c>
      <c r="C82" s="17" t="s">
        <v>562</v>
      </c>
      <c r="D82" s="18" t="s">
        <v>558</v>
      </c>
      <c r="E82" s="56">
        <v>50000</v>
      </c>
    </row>
    <row r="83" spans="1:5">
      <c r="A83" s="120">
        <v>82</v>
      </c>
      <c r="B83" s="17" t="s">
        <v>563</v>
      </c>
      <c r="C83" s="17" t="s">
        <v>564</v>
      </c>
      <c r="D83" s="18" t="s">
        <v>558</v>
      </c>
      <c r="E83" s="56">
        <v>50000</v>
      </c>
    </row>
    <row r="84" spans="1:5">
      <c r="A84" s="120">
        <v>83</v>
      </c>
      <c r="B84" s="17" t="s">
        <v>565</v>
      </c>
      <c r="C84" s="17" t="s">
        <v>566</v>
      </c>
      <c r="D84" s="18" t="s">
        <v>558</v>
      </c>
      <c r="E84" s="56">
        <v>50000</v>
      </c>
    </row>
    <row r="85" spans="1:5">
      <c r="A85" s="120">
        <v>84</v>
      </c>
      <c r="B85" s="17" t="s">
        <v>567</v>
      </c>
      <c r="C85" s="17" t="s">
        <v>568</v>
      </c>
      <c r="D85" s="18" t="s">
        <v>558</v>
      </c>
      <c r="E85" s="56">
        <v>50000</v>
      </c>
    </row>
    <row r="86" spans="1:5">
      <c r="A86" s="120">
        <v>85</v>
      </c>
      <c r="B86" s="17" t="s">
        <v>569</v>
      </c>
      <c r="C86" s="17" t="s">
        <v>570</v>
      </c>
      <c r="D86" s="18" t="s">
        <v>558</v>
      </c>
      <c r="E86" s="56">
        <v>50000</v>
      </c>
    </row>
    <row r="87" spans="1:5">
      <c r="A87" s="120">
        <v>86</v>
      </c>
      <c r="B87" s="17" t="s">
        <v>571</v>
      </c>
      <c r="C87" s="17" t="s">
        <v>572</v>
      </c>
      <c r="D87" s="18" t="s">
        <v>558</v>
      </c>
      <c r="E87" s="56">
        <v>50000</v>
      </c>
    </row>
    <row r="88" spans="1:5">
      <c r="A88" s="120">
        <v>87</v>
      </c>
      <c r="B88" s="17" t="s">
        <v>573</v>
      </c>
      <c r="C88" s="17" t="s">
        <v>574</v>
      </c>
      <c r="D88" s="18" t="s">
        <v>558</v>
      </c>
      <c r="E88" s="56">
        <v>50000</v>
      </c>
    </row>
    <row r="89" spans="1:5">
      <c r="A89" s="120">
        <v>88</v>
      </c>
      <c r="B89" s="17" t="s">
        <v>575</v>
      </c>
      <c r="C89" s="17" t="s">
        <v>576</v>
      </c>
      <c r="D89" s="18" t="s">
        <v>558</v>
      </c>
      <c r="E89" s="56">
        <v>50000</v>
      </c>
    </row>
    <row r="90" spans="1:5">
      <c r="A90" s="120">
        <v>89</v>
      </c>
      <c r="B90" s="17" t="s">
        <v>577</v>
      </c>
      <c r="C90" s="17" t="s">
        <v>578</v>
      </c>
      <c r="D90" s="18" t="s">
        <v>558</v>
      </c>
      <c r="E90" s="56">
        <v>50000</v>
      </c>
    </row>
    <row r="91" spans="1:5">
      <c r="A91" s="120">
        <v>90</v>
      </c>
      <c r="B91" s="17" t="s">
        <v>579</v>
      </c>
      <c r="C91" s="17" t="s">
        <v>30</v>
      </c>
      <c r="D91" s="18" t="s">
        <v>558</v>
      </c>
      <c r="E91" s="56">
        <v>50000</v>
      </c>
    </row>
    <row r="92" spans="1:5">
      <c r="A92" s="120">
        <v>91</v>
      </c>
      <c r="B92" s="17" t="s">
        <v>580</v>
      </c>
      <c r="C92" s="17" t="s">
        <v>581</v>
      </c>
      <c r="D92" s="18" t="s">
        <v>558</v>
      </c>
      <c r="E92" s="56">
        <v>50000</v>
      </c>
    </row>
    <row r="93" spans="1:5">
      <c r="A93" s="120">
        <v>92</v>
      </c>
      <c r="B93" s="17" t="s">
        <v>582</v>
      </c>
      <c r="C93" s="17" t="s">
        <v>583</v>
      </c>
      <c r="D93" s="18" t="s">
        <v>558</v>
      </c>
      <c r="E93" s="56">
        <v>50000</v>
      </c>
    </row>
    <row r="94" spans="1:5">
      <c r="A94" s="120">
        <v>93</v>
      </c>
      <c r="B94" s="17" t="s">
        <v>584</v>
      </c>
      <c r="C94" s="17" t="s">
        <v>585</v>
      </c>
      <c r="D94" s="18" t="s">
        <v>558</v>
      </c>
      <c r="E94" s="56">
        <v>50000</v>
      </c>
    </row>
    <row r="95" spans="1:5" ht="26.25">
      <c r="A95" s="120">
        <v>94</v>
      </c>
      <c r="B95" s="17" t="s">
        <v>586</v>
      </c>
      <c r="C95" s="17" t="s">
        <v>587</v>
      </c>
      <c r="D95" s="18" t="s">
        <v>558</v>
      </c>
      <c r="E95" s="56">
        <v>50000</v>
      </c>
    </row>
    <row r="96" spans="1:5">
      <c r="A96" s="120">
        <v>95</v>
      </c>
      <c r="B96" s="17" t="s">
        <v>588</v>
      </c>
      <c r="C96" s="17" t="s">
        <v>589</v>
      </c>
      <c r="D96" s="18" t="s">
        <v>558</v>
      </c>
      <c r="E96" s="56">
        <v>50000</v>
      </c>
    </row>
    <row r="97" spans="1:5">
      <c r="A97" s="120">
        <v>96</v>
      </c>
      <c r="B97" s="17" t="s">
        <v>590</v>
      </c>
      <c r="C97" s="17" t="s">
        <v>591</v>
      </c>
      <c r="D97" s="18" t="s">
        <v>558</v>
      </c>
      <c r="E97" s="56">
        <v>50000</v>
      </c>
    </row>
    <row r="98" spans="1:5">
      <c r="A98" s="120">
        <v>97</v>
      </c>
      <c r="B98" s="17" t="s">
        <v>592</v>
      </c>
      <c r="C98" s="17" t="s">
        <v>593</v>
      </c>
      <c r="D98" s="18" t="s">
        <v>558</v>
      </c>
      <c r="E98" s="56">
        <v>50000</v>
      </c>
    </row>
    <row r="99" spans="1:5">
      <c r="A99" s="120">
        <v>98</v>
      </c>
      <c r="B99" s="17" t="s">
        <v>594</v>
      </c>
      <c r="C99" s="17" t="s">
        <v>595</v>
      </c>
      <c r="D99" s="18" t="s">
        <v>558</v>
      </c>
      <c r="E99" s="56">
        <v>50000</v>
      </c>
    </row>
    <row r="100" spans="1:5">
      <c r="A100" s="120">
        <v>99</v>
      </c>
      <c r="B100" s="17" t="s">
        <v>596</v>
      </c>
      <c r="C100" s="17" t="s">
        <v>597</v>
      </c>
      <c r="D100" s="18" t="s">
        <v>558</v>
      </c>
      <c r="E100" s="56">
        <v>50000</v>
      </c>
    </row>
    <row r="101" spans="1:5">
      <c r="A101" s="120">
        <v>100</v>
      </c>
      <c r="B101" s="17" t="s">
        <v>598</v>
      </c>
      <c r="C101" s="17" t="s">
        <v>599</v>
      </c>
      <c r="D101" s="18" t="s">
        <v>558</v>
      </c>
      <c r="E101" s="56">
        <v>50000</v>
      </c>
    </row>
    <row r="102" spans="1:5">
      <c r="A102" s="120">
        <v>101</v>
      </c>
      <c r="B102" s="17" t="s">
        <v>600</v>
      </c>
      <c r="C102" s="17" t="s">
        <v>601</v>
      </c>
      <c r="D102" s="18" t="s">
        <v>558</v>
      </c>
      <c r="E102" s="56">
        <v>50000</v>
      </c>
    </row>
    <row r="103" spans="1:5">
      <c r="A103" s="120">
        <v>102</v>
      </c>
      <c r="B103" s="17" t="s">
        <v>602</v>
      </c>
      <c r="C103" s="17" t="s">
        <v>603</v>
      </c>
      <c r="D103" s="18" t="s">
        <v>558</v>
      </c>
      <c r="E103" s="56">
        <v>50000</v>
      </c>
    </row>
    <row r="104" spans="1:5">
      <c r="A104" s="120">
        <v>103</v>
      </c>
      <c r="B104" s="17" t="s">
        <v>604</v>
      </c>
      <c r="C104" s="17" t="s">
        <v>605</v>
      </c>
      <c r="D104" s="18" t="s">
        <v>606</v>
      </c>
      <c r="E104" s="56">
        <v>50000</v>
      </c>
    </row>
    <row r="105" spans="1:5">
      <c r="A105" s="120">
        <v>104</v>
      </c>
      <c r="B105" s="17" t="s">
        <v>607</v>
      </c>
      <c r="C105" s="17" t="s">
        <v>608</v>
      </c>
      <c r="D105" s="18" t="s">
        <v>606</v>
      </c>
      <c r="E105" s="56">
        <v>50000</v>
      </c>
    </row>
    <row r="106" spans="1:5">
      <c r="A106" s="120">
        <v>105</v>
      </c>
      <c r="B106" s="17" t="s">
        <v>609</v>
      </c>
      <c r="C106" s="17" t="s">
        <v>610</v>
      </c>
      <c r="D106" s="18" t="s">
        <v>606</v>
      </c>
      <c r="E106" s="56">
        <v>50000</v>
      </c>
    </row>
    <row r="107" spans="1:5">
      <c r="A107" s="120">
        <v>106</v>
      </c>
      <c r="B107" s="17" t="s">
        <v>611</v>
      </c>
      <c r="C107" s="17" t="s">
        <v>612</v>
      </c>
      <c r="D107" s="18" t="s">
        <v>606</v>
      </c>
      <c r="E107" s="56">
        <v>50000</v>
      </c>
    </row>
    <row r="108" spans="1:5">
      <c r="A108" s="120">
        <v>107</v>
      </c>
      <c r="B108" s="17" t="s">
        <v>613</v>
      </c>
      <c r="C108" s="17" t="s">
        <v>614</v>
      </c>
      <c r="D108" s="18" t="s">
        <v>606</v>
      </c>
      <c r="E108" s="56">
        <v>50000</v>
      </c>
    </row>
    <row r="109" spans="1:5">
      <c r="A109" s="120">
        <v>108</v>
      </c>
      <c r="B109" s="17" t="s">
        <v>615</v>
      </c>
      <c r="C109" s="17" t="s">
        <v>616</v>
      </c>
      <c r="D109" s="18" t="s">
        <v>606</v>
      </c>
      <c r="E109" s="56">
        <v>50000</v>
      </c>
    </row>
    <row r="110" spans="1:5">
      <c r="A110" s="120">
        <v>109</v>
      </c>
      <c r="B110" s="17" t="s">
        <v>617</v>
      </c>
      <c r="C110" s="17" t="s">
        <v>618</v>
      </c>
      <c r="D110" s="18" t="s">
        <v>606</v>
      </c>
      <c r="E110" s="56">
        <v>50000</v>
      </c>
    </row>
    <row r="111" spans="1:5">
      <c r="A111" s="120">
        <v>110</v>
      </c>
      <c r="B111" s="17" t="s">
        <v>619</v>
      </c>
      <c r="C111" s="17" t="s">
        <v>620</v>
      </c>
      <c r="D111" s="18" t="s">
        <v>606</v>
      </c>
      <c r="E111" s="56">
        <v>50000</v>
      </c>
    </row>
    <row r="112" spans="1:5">
      <c r="A112" s="120">
        <v>111</v>
      </c>
      <c r="B112" s="17" t="s">
        <v>621</v>
      </c>
      <c r="C112" s="17" t="s">
        <v>622</v>
      </c>
      <c r="D112" s="18" t="s">
        <v>606</v>
      </c>
      <c r="E112" s="56">
        <v>50000</v>
      </c>
    </row>
    <row r="113" spans="1:5">
      <c r="A113" s="120">
        <v>112</v>
      </c>
      <c r="B113" s="17" t="s">
        <v>623</v>
      </c>
      <c r="C113" s="17" t="s">
        <v>624</v>
      </c>
      <c r="D113" s="18" t="s">
        <v>606</v>
      </c>
      <c r="E113" s="56">
        <v>50000</v>
      </c>
    </row>
    <row r="114" spans="1:5">
      <c r="A114" s="120">
        <v>113</v>
      </c>
      <c r="B114" s="17" t="s">
        <v>625</v>
      </c>
      <c r="C114" s="17" t="s">
        <v>626</v>
      </c>
      <c r="D114" s="18" t="s">
        <v>606</v>
      </c>
      <c r="E114" s="56">
        <v>50000</v>
      </c>
    </row>
    <row r="115" spans="1:5">
      <c r="A115" s="120">
        <v>114</v>
      </c>
      <c r="B115" s="17" t="s">
        <v>627</v>
      </c>
      <c r="C115" s="17" t="s">
        <v>628</v>
      </c>
      <c r="D115" s="18" t="s">
        <v>606</v>
      </c>
      <c r="E115" s="56">
        <v>50000</v>
      </c>
    </row>
    <row r="116" spans="1:5">
      <c r="A116" s="120">
        <v>115</v>
      </c>
      <c r="B116" s="17" t="s">
        <v>629</v>
      </c>
      <c r="C116" s="17" t="s">
        <v>630</v>
      </c>
      <c r="D116" s="18" t="s">
        <v>606</v>
      </c>
      <c r="E116" s="56">
        <v>50000</v>
      </c>
    </row>
    <row r="117" spans="1:5">
      <c r="A117" s="120">
        <v>116</v>
      </c>
      <c r="B117" s="17" t="s">
        <v>631</v>
      </c>
      <c r="C117" s="17" t="s">
        <v>632</v>
      </c>
      <c r="D117" s="18" t="s">
        <v>606</v>
      </c>
      <c r="E117" s="56">
        <v>50000</v>
      </c>
    </row>
    <row r="118" spans="1:5">
      <c r="A118" s="120">
        <v>117</v>
      </c>
      <c r="B118" s="17" t="s">
        <v>633</v>
      </c>
      <c r="C118" s="17" t="s">
        <v>634</v>
      </c>
      <c r="D118" s="18" t="s">
        <v>606</v>
      </c>
      <c r="E118" s="56">
        <v>50000</v>
      </c>
    </row>
    <row r="119" spans="1:5">
      <c r="A119" s="120">
        <v>118</v>
      </c>
      <c r="B119" s="17" t="s">
        <v>635</v>
      </c>
      <c r="C119" s="17" t="s">
        <v>636</v>
      </c>
      <c r="D119" s="18" t="s">
        <v>606</v>
      </c>
      <c r="E119" s="56">
        <v>50000</v>
      </c>
    </row>
    <row r="120" spans="1:5">
      <c r="A120" s="120">
        <v>119</v>
      </c>
      <c r="B120" s="17" t="s">
        <v>637</v>
      </c>
      <c r="C120" s="17" t="s">
        <v>638</v>
      </c>
      <c r="D120" s="18" t="s">
        <v>606</v>
      </c>
      <c r="E120" s="56">
        <v>50000</v>
      </c>
    </row>
    <row r="121" spans="1:5">
      <c r="A121" s="120">
        <v>120</v>
      </c>
      <c r="B121" s="17" t="s">
        <v>639</v>
      </c>
      <c r="C121" s="17" t="s">
        <v>640</v>
      </c>
      <c r="D121" s="18" t="s">
        <v>606</v>
      </c>
      <c r="E121" s="56">
        <v>50000</v>
      </c>
    </row>
    <row r="122" spans="1:5">
      <c r="A122" s="120">
        <v>121</v>
      </c>
      <c r="B122" s="17" t="s">
        <v>641</v>
      </c>
      <c r="C122" s="17" t="s">
        <v>642</v>
      </c>
      <c r="D122" s="18" t="s">
        <v>606</v>
      </c>
      <c r="E122" s="56">
        <v>50000</v>
      </c>
    </row>
    <row r="123" spans="1:5">
      <c r="A123" s="120">
        <v>122</v>
      </c>
      <c r="B123" s="17" t="s">
        <v>643</v>
      </c>
      <c r="C123" s="17" t="s">
        <v>644</v>
      </c>
      <c r="D123" s="18" t="s">
        <v>606</v>
      </c>
      <c r="E123" s="56">
        <v>50000</v>
      </c>
    </row>
    <row r="124" spans="1:5">
      <c r="A124" s="120">
        <v>123</v>
      </c>
      <c r="B124" s="17" t="s">
        <v>645</v>
      </c>
      <c r="C124" s="17" t="s">
        <v>646</v>
      </c>
      <c r="D124" s="18" t="s">
        <v>606</v>
      </c>
      <c r="E124" s="56">
        <v>50000</v>
      </c>
    </row>
    <row r="125" spans="1:5">
      <c r="A125" s="120">
        <v>124</v>
      </c>
      <c r="B125" s="17" t="s">
        <v>647</v>
      </c>
      <c r="C125" s="17" t="s">
        <v>648</v>
      </c>
      <c r="D125" s="18" t="s">
        <v>606</v>
      </c>
      <c r="E125" s="56">
        <v>50000</v>
      </c>
    </row>
    <row r="126" spans="1:5">
      <c r="A126" s="120">
        <v>125</v>
      </c>
      <c r="B126" s="17" t="s">
        <v>649</v>
      </c>
      <c r="C126" s="17" t="s">
        <v>650</v>
      </c>
      <c r="D126" s="18" t="s">
        <v>606</v>
      </c>
      <c r="E126" s="56">
        <v>50000</v>
      </c>
    </row>
    <row r="127" spans="1:5">
      <c r="A127" s="120">
        <v>126</v>
      </c>
      <c r="B127" s="17" t="s">
        <v>651</v>
      </c>
      <c r="C127" s="17" t="s">
        <v>652</v>
      </c>
      <c r="D127" s="18" t="s">
        <v>606</v>
      </c>
      <c r="E127" s="56">
        <v>50000</v>
      </c>
    </row>
    <row r="128" spans="1:5">
      <c r="A128" s="120">
        <v>127</v>
      </c>
      <c r="B128" s="17" t="s">
        <v>653</v>
      </c>
      <c r="C128" s="17" t="s">
        <v>654</v>
      </c>
      <c r="D128" s="18" t="s">
        <v>606</v>
      </c>
      <c r="E128" s="56">
        <v>50000</v>
      </c>
    </row>
    <row r="129" spans="1:5">
      <c r="A129" s="120">
        <v>128</v>
      </c>
      <c r="B129" s="17" t="s">
        <v>655</v>
      </c>
      <c r="C129" s="17" t="s">
        <v>656</v>
      </c>
      <c r="D129" s="18" t="s">
        <v>606</v>
      </c>
      <c r="E129" s="56">
        <v>50000</v>
      </c>
    </row>
    <row r="130" spans="1:5">
      <c r="A130" s="120">
        <v>129</v>
      </c>
      <c r="B130" s="17" t="s">
        <v>657</v>
      </c>
      <c r="C130" s="17" t="s">
        <v>658</v>
      </c>
      <c r="D130" s="18" t="s">
        <v>606</v>
      </c>
      <c r="E130" s="56">
        <v>50000</v>
      </c>
    </row>
    <row r="131" spans="1:5">
      <c r="A131" s="120">
        <v>130</v>
      </c>
      <c r="B131" s="17" t="s">
        <v>659</v>
      </c>
      <c r="C131" s="17" t="s">
        <v>660</v>
      </c>
      <c r="D131" s="18" t="s">
        <v>606</v>
      </c>
      <c r="E131" s="56">
        <v>50000</v>
      </c>
    </row>
    <row r="132" spans="1:5">
      <c r="A132" s="120">
        <v>131</v>
      </c>
      <c r="B132" s="17" t="s">
        <v>661</v>
      </c>
      <c r="C132" s="17" t="s">
        <v>662</v>
      </c>
      <c r="D132" s="18" t="s">
        <v>606</v>
      </c>
      <c r="E132" s="56">
        <v>50000</v>
      </c>
    </row>
    <row r="133" spans="1:5">
      <c r="A133" s="120">
        <v>132</v>
      </c>
      <c r="B133" s="17" t="s">
        <v>663</v>
      </c>
      <c r="C133" s="17" t="s">
        <v>427</v>
      </c>
      <c r="D133" s="18" t="s">
        <v>606</v>
      </c>
      <c r="E133" s="56">
        <v>50000</v>
      </c>
    </row>
    <row r="134" spans="1:5">
      <c r="A134" s="120">
        <v>133</v>
      </c>
      <c r="B134" s="17" t="s">
        <v>664</v>
      </c>
      <c r="C134" s="17" t="s">
        <v>665</v>
      </c>
      <c r="D134" s="18" t="s">
        <v>606</v>
      </c>
      <c r="E134" s="56">
        <v>50000</v>
      </c>
    </row>
    <row r="135" spans="1:5">
      <c r="A135" s="120">
        <v>134</v>
      </c>
      <c r="B135" s="17" t="s">
        <v>666</v>
      </c>
      <c r="C135" s="17" t="s">
        <v>667</v>
      </c>
      <c r="D135" s="18" t="s">
        <v>606</v>
      </c>
      <c r="E135" s="56">
        <v>50000</v>
      </c>
    </row>
    <row r="136" spans="1:5">
      <c r="A136" s="120">
        <v>135</v>
      </c>
      <c r="B136" s="17" t="s">
        <v>668</v>
      </c>
      <c r="C136" s="17" t="s">
        <v>669</v>
      </c>
      <c r="D136" s="18" t="s">
        <v>606</v>
      </c>
      <c r="E136" s="56">
        <v>50000</v>
      </c>
    </row>
    <row r="137" spans="1:5">
      <c r="A137" s="120">
        <v>136</v>
      </c>
      <c r="B137" s="17" t="s">
        <v>670</v>
      </c>
      <c r="C137" s="17" t="s">
        <v>671</v>
      </c>
      <c r="D137" s="18" t="s">
        <v>606</v>
      </c>
      <c r="E137" s="56">
        <v>50000</v>
      </c>
    </row>
    <row r="138" spans="1:5">
      <c r="A138" s="120">
        <v>137</v>
      </c>
      <c r="B138" s="17" t="s">
        <v>672</v>
      </c>
      <c r="C138" s="17" t="s">
        <v>673</v>
      </c>
      <c r="D138" s="18" t="s">
        <v>606</v>
      </c>
      <c r="E138" s="56">
        <v>50000</v>
      </c>
    </row>
    <row r="139" spans="1:5">
      <c r="A139" s="120">
        <v>138</v>
      </c>
      <c r="B139" s="17" t="s">
        <v>674</v>
      </c>
      <c r="C139" s="17" t="s">
        <v>675</v>
      </c>
      <c r="D139" s="18" t="s">
        <v>606</v>
      </c>
      <c r="E139" s="56">
        <v>50000</v>
      </c>
    </row>
    <row r="140" spans="1:5">
      <c r="A140" s="120">
        <v>139</v>
      </c>
      <c r="B140" s="17" t="s">
        <v>676</v>
      </c>
      <c r="C140" s="17" t="s">
        <v>677</v>
      </c>
      <c r="D140" s="18" t="s">
        <v>606</v>
      </c>
      <c r="E140" s="56">
        <v>50000</v>
      </c>
    </row>
    <row r="141" spans="1:5">
      <c r="A141" s="120">
        <v>140</v>
      </c>
      <c r="B141" s="17" t="s">
        <v>678</v>
      </c>
      <c r="C141" s="17" t="s">
        <v>679</v>
      </c>
      <c r="D141" s="18" t="s">
        <v>606</v>
      </c>
      <c r="E141" s="56">
        <v>50000</v>
      </c>
    </row>
    <row r="142" spans="1:5">
      <c r="A142" s="120">
        <v>141</v>
      </c>
      <c r="B142" s="17" t="s">
        <v>680</v>
      </c>
      <c r="C142" s="17" t="s">
        <v>681</v>
      </c>
      <c r="D142" s="18" t="s">
        <v>606</v>
      </c>
      <c r="E142" s="56">
        <v>50000</v>
      </c>
    </row>
    <row r="143" spans="1:5">
      <c r="A143" s="120">
        <v>142</v>
      </c>
      <c r="B143" s="17" t="s">
        <v>682</v>
      </c>
      <c r="C143" s="17" t="s">
        <v>683</v>
      </c>
      <c r="D143" s="18" t="s">
        <v>606</v>
      </c>
      <c r="E143" s="56">
        <v>50000</v>
      </c>
    </row>
    <row r="144" spans="1:5">
      <c r="A144" s="120">
        <v>143</v>
      </c>
      <c r="B144" s="17" t="s">
        <v>684</v>
      </c>
      <c r="C144" s="17" t="s">
        <v>685</v>
      </c>
      <c r="D144" s="18" t="s">
        <v>606</v>
      </c>
      <c r="E144" s="56">
        <v>50000</v>
      </c>
    </row>
    <row r="145" spans="1:5">
      <c r="A145" s="120">
        <v>144</v>
      </c>
      <c r="B145" s="17" t="s">
        <v>686</v>
      </c>
      <c r="C145" s="17" t="s">
        <v>687</v>
      </c>
      <c r="D145" s="18" t="s">
        <v>606</v>
      </c>
      <c r="E145" s="56">
        <v>50000</v>
      </c>
    </row>
    <row r="146" spans="1:5">
      <c r="A146" s="120">
        <v>145</v>
      </c>
      <c r="B146" s="17" t="s">
        <v>688</v>
      </c>
      <c r="C146" s="17" t="s">
        <v>689</v>
      </c>
      <c r="D146" s="18" t="s">
        <v>606</v>
      </c>
      <c r="E146" s="56">
        <v>50000</v>
      </c>
    </row>
    <row r="147" spans="1:5">
      <c r="A147" s="120">
        <v>146</v>
      </c>
      <c r="B147" s="17" t="s">
        <v>690</v>
      </c>
      <c r="C147" s="17" t="s">
        <v>691</v>
      </c>
      <c r="D147" s="18" t="s">
        <v>606</v>
      </c>
      <c r="E147" s="56">
        <v>50000</v>
      </c>
    </row>
    <row r="148" spans="1:5">
      <c r="A148" s="120">
        <v>147</v>
      </c>
      <c r="B148" s="17" t="s">
        <v>692</v>
      </c>
      <c r="C148" s="17" t="s">
        <v>693</v>
      </c>
      <c r="D148" s="18" t="s">
        <v>606</v>
      </c>
      <c r="E148" s="56">
        <v>50000</v>
      </c>
    </row>
    <row r="149" spans="1:5">
      <c r="A149" s="120">
        <v>148</v>
      </c>
      <c r="B149" s="17" t="s">
        <v>694</v>
      </c>
      <c r="C149" s="17" t="s">
        <v>695</v>
      </c>
      <c r="D149" s="18" t="s">
        <v>606</v>
      </c>
      <c r="E149" s="56">
        <v>50000</v>
      </c>
    </row>
    <row r="150" spans="1:5">
      <c r="A150" s="120">
        <v>149</v>
      </c>
      <c r="B150" s="17" t="s">
        <v>696</v>
      </c>
      <c r="C150" s="17" t="s">
        <v>697</v>
      </c>
      <c r="D150" s="18" t="s">
        <v>606</v>
      </c>
      <c r="E150" s="56">
        <v>50000</v>
      </c>
    </row>
    <row r="151" spans="1:5">
      <c r="A151" s="120">
        <v>150</v>
      </c>
      <c r="B151" s="17" t="s">
        <v>698</v>
      </c>
      <c r="C151" s="17" t="s">
        <v>699</v>
      </c>
      <c r="D151" s="18" t="s">
        <v>606</v>
      </c>
      <c r="E151" s="56">
        <v>50000</v>
      </c>
    </row>
    <row r="152" spans="1:5">
      <c r="A152" s="120">
        <v>151</v>
      </c>
      <c r="B152" s="17" t="s">
        <v>700</v>
      </c>
      <c r="C152" s="17" t="s">
        <v>701</v>
      </c>
      <c r="D152" s="18" t="s">
        <v>606</v>
      </c>
      <c r="E152" s="56">
        <v>50000</v>
      </c>
    </row>
    <row r="153" spans="1:5">
      <c r="A153" s="120">
        <v>152</v>
      </c>
      <c r="B153" s="17" t="s">
        <v>702</v>
      </c>
      <c r="C153" s="17" t="s">
        <v>703</v>
      </c>
      <c r="D153" s="18" t="s">
        <v>606</v>
      </c>
      <c r="E153" s="56">
        <v>50000</v>
      </c>
    </row>
    <row r="154" spans="1:5">
      <c r="A154" s="120">
        <v>153</v>
      </c>
      <c r="B154" s="17" t="s">
        <v>704</v>
      </c>
      <c r="C154" s="17" t="s">
        <v>705</v>
      </c>
      <c r="D154" s="18" t="s">
        <v>606</v>
      </c>
      <c r="E154" s="56">
        <v>50000</v>
      </c>
    </row>
    <row r="155" spans="1:5">
      <c r="A155" s="120">
        <v>154</v>
      </c>
      <c r="B155" s="17" t="s">
        <v>706</v>
      </c>
      <c r="C155" s="17" t="s">
        <v>707</v>
      </c>
      <c r="D155" s="18" t="s">
        <v>606</v>
      </c>
      <c r="E155" s="56">
        <v>50000</v>
      </c>
    </row>
    <row r="156" spans="1:5">
      <c r="A156" s="120">
        <v>155</v>
      </c>
      <c r="B156" s="17" t="s">
        <v>708</v>
      </c>
      <c r="C156" s="17" t="s">
        <v>709</v>
      </c>
      <c r="D156" s="18" t="s">
        <v>606</v>
      </c>
      <c r="E156" s="56">
        <v>50000</v>
      </c>
    </row>
    <row r="157" spans="1:5">
      <c r="A157" s="120">
        <v>156</v>
      </c>
      <c r="B157" s="17" t="s">
        <v>710</v>
      </c>
      <c r="C157" s="17" t="s">
        <v>711</v>
      </c>
      <c r="D157" s="18" t="s">
        <v>606</v>
      </c>
      <c r="E157" s="56">
        <v>50000</v>
      </c>
    </row>
    <row r="158" spans="1:5">
      <c r="A158" s="120">
        <v>157</v>
      </c>
      <c r="B158" s="17" t="s">
        <v>712</v>
      </c>
      <c r="C158" s="17" t="s">
        <v>713</v>
      </c>
      <c r="D158" s="18" t="s">
        <v>606</v>
      </c>
      <c r="E158" s="56">
        <v>50000</v>
      </c>
    </row>
    <row r="159" spans="1:5">
      <c r="A159" s="120">
        <v>158</v>
      </c>
      <c r="B159" s="21" t="s">
        <v>714</v>
      </c>
      <c r="C159" s="21" t="s">
        <v>715</v>
      </c>
      <c r="D159" s="21" t="s">
        <v>716</v>
      </c>
      <c r="E159" s="57">
        <v>50000</v>
      </c>
    </row>
    <row r="160" spans="1:5">
      <c r="A160" s="120">
        <v>159</v>
      </c>
      <c r="B160" s="21" t="s">
        <v>717</v>
      </c>
      <c r="C160" s="21" t="s">
        <v>718</v>
      </c>
      <c r="D160" s="21" t="s">
        <v>716</v>
      </c>
      <c r="E160" s="57">
        <v>50000</v>
      </c>
    </row>
    <row r="161" spans="1:5">
      <c r="A161" s="120">
        <v>160</v>
      </c>
      <c r="B161" s="21" t="s">
        <v>719</v>
      </c>
      <c r="C161" s="21" t="s">
        <v>720</v>
      </c>
      <c r="D161" s="21" t="s">
        <v>716</v>
      </c>
      <c r="E161" s="57">
        <v>50000</v>
      </c>
    </row>
    <row r="162" spans="1:5">
      <c r="A162" s="120">
        <v>161</v>
      </c>
      <c r="B162" s="21" t="s">
        <v>721</v>
      </c>
      <c r="C162" s="21" t="s">
        <v>722</v>
      </c>
      <c r="D162" s="21" t="s">
        <v>716</v>
      </c>
      <c r="E162" s="57">
        <v>50000</v>
      </c>
    </row>
    <row r="163" spans="1:5">
      <c r="A163" s="120">
        <v>162</v>
      </c>
      <c r="B163" s="17" t="s">
        <v>723</v>
      </c>
      <c r="C163" s="17" t="s">
        <v>724</v>
      </c>
      <c r="D163" s="18" t="s">
        <v>725</v>
      </c>
      <c r="E163" s="56">
        <v>50000</v>
      </c>
    </row>
    <row r="164" spans="1:5">
      <c r="A164" s="120">
        <v>163</v>
      </c>
      <c r="B164" s="17" t="s">
        <v>726</v>
      </c>
      <c r="C164" s="17" t="s">
        <v>727</v>
      </c>
      <c r="D164" s="18" t="s">
        <v>725</v>
      </c>
      <c r="E164" s="56">
        <v>50000</v>
      </c>
    </row>
    <row r="165" spans="1:5">
      <c r="A165" s="120">
        <v>164</v>
      </c>
      <c r="B165" s="17" t="s">
        <v>728</v>
      </c>
      <c r="C165" s="17" t="s">
        <v>729</v>
      </c>
      <c r="D165" s="18" t="s">
        <v>725</v>
      </c>
      <c r="E165" s="56">
        <v>50000</v>
      </c>
    </row>
    <row r="166" spans="1:5">
      <c r="A166" s="120">
        <v>165</v>
      </c>
      <c r="B166" s="17" t="s">
        <v>730</v>
      </c>
      <c r="C166" s="17" t="s">
        <v>731</v>
      </c>
      <c r="D166" s="18" t="s">
        <v>732</v>
      </c>
      <c r="E166" s="56">
        <v>50000</v>
      </c>
    </row>
    <row r="167" spans="1:5">
      <c r="A167" s="120">
        <v>166</v>
      </c>
      <c r="B167" s="17" t="s">
        <v>733</v>
      </c>
      <c r="C167" s="17" t="s">
        <v>734</v>
      </c>
      <c r="D167" s="18" t="s">
        <v>732</v>
      </c>
      <c r="E167" s="56">
        <v>50000</v>
      </c>
    </row>
    <row r="168" spans="1:5">
      <c r="A168" s="120">
        <v>167</v>
      </c>
      <c r="B168" s="17" t="s">
        <v>735</v>
      </c>
      <c r="C168" s="17" t="s">
        <v>736</v>
      </c>
      <c r="D168" s="18" t="s">
        <v>737</v>
      </c>
      <c r="E168" s="56">
        <v>50000</v>
      </c>
    </row>
    <row r="169" spans="1:5">
      <c r="A169" s="120">
        <v>168</v>
      </c>
      <c r="B169" s="17" t="s">
        <v>738</v>
      </c>
      <c r="C169" s="17" t="s">
        <v>739</v>
      </c>
      <c r="D169" s="18" t="s">
        <v>737</v>
      </c>
      <c r="E169" s="56">
        <v>50000</v>
      </c>
    </row>
    <row r="170" spans="1:5">
      <c r="A170" s="120">
        <v>169</v>
      </c>
      <c r="B170" s="17" t="s">
        <v>740</v>
      </c>
      <c r="C170" s="17" t="s">
        <v>741</v>
      </c>
      <c r="D170" s="18" t="s">
        <v>737</v>
      </c>
      <c r="E170" s="56">
        <v>50000</v>
      </c>
    </row>
    <row r="171" spans="1:5">
      <c r="A171" s="120">
        <v>170</v>
      </c>
      <c r="B171" s="17" t="s">
        <v>742</v>
      </c>
      <c r="C171" s="17" t="s">
        <v>743</v>
      </c>
      <c r="D171" s="18" t="s">
        <v>737</v>
      </c>
      <c r="E171" s="56">
        <v>50000</v>
      </c>
    </row>
    <row r="172" spans="1:5">
      <c r="A172" s="120">
        <v>171</v>
      </c>
      <c r="B172" s="17" t="s">
        <v>744</v>
      </c>
      <c r="C172" s="17" t="s">
        <v>745</v>
      </c>
      <c r="D172" s="18" t="s">
        <v>737</v>
      </c>
      <c r="E172" s="56">
        <v>50000</v>
      </c>
    </row>
    <row r="173" spans="1:5">
      <c r="A173" s="120">
        <v>172</v>
      </c>
      <c r="B173" s="17" t="s">
        <v>746</v>
      </c>
      <c r="C173" s="17" t="s">
        <v>747</v>
      </c>
      <c r="D173" s="18" t="s">
        <v>737</v>
      </c>
      <c r="E173" s="56">
        <v>50000</v>
      </c>
    </row>
    <row r="174" spans="1:5">
      <c r="A174" s="120">
        <v>173</v>
      </c>
      <c r="B174" s="19" t="s">
        <v>748</v>
      </c>
      <c r="C174" s="19" t="s">
        <v>749</v>
      </c>
      <c r="D174" s="20" t="s">
        <v>750</v>
      </c>
      <c r="E174" s="57">
        <v>50000</v>
      </c>
    </row>
    <row r="175" spans="1:5">
      <c r="A175" s="120">
        <v>174</v>
      </c>
      <c r="B175" s="19" t="s">
        <v>751</v>
      </c>
      <c r="C175" s="19" t="s">
        <v>752</v>
      </c>
      <c r="D175" s="20" t="s">
        <v>750</v>
      </c>
      <c r="E175" s="57">
        <v>50000</v>
      </c>
    </row>
    <row r="176" spans="1:5">
      <c r="A176" s="120">
        <v>175</v>
      </c>
      <c r="B176" s="19" t="s">
        <v>753</v>
      </c>
      <c r="C176" s="19" t="s">
        <v>754</v>
      </c>
      <c r="D176" s="20" t="s">
        <v>755</v>
      </c>
      <c r="E176" s="57">
        <v>50000</v>
      </c>
    </row>
    <row r="177" spans="1:5">
      <c r="A177" s="120">
        <v>176</v>
      </c>
      <c r="B177" s="19" t="s">
        <v>756</v>
      </c>
      <c r="C177" s="19" t="s">
        <v>757</v>
      </c>
      <c r="D177" s="20" t="s">
        <v>755</v>
      </c>
      <c r="E177" s="57">
        <v>50000</v>
      </c>
    </row>
    <row r="178" spans="1:5">
      <c r="A178" s="120">
        <v>177</v>
      </c>
      <c r="B178" s="17" t="s">
        <v>758</v>
      </c>
      <c r="C178" s="17" t="s">
        <v>759</v>
      </c>
      <c r="D178" s="18" t="s">
        <v>760</v>
      </c>
      <c r="E178" s="56">
        <v>50000</v>
      </c>
    </row>
    <row r="179" spans="1:5">
      <c r="A179" s="120">
        <v>178</v>
      </c>
      <c r="B179" s="17" t="s">
        <v>761</v>
      </c>
      <c r="C179" s="17" t="s">
        <v>762</v>
      </c>
      <c r="D179" s="18" t="s">
        <v>760</v>
      </c>
      <c r="E179" s="56">
        <v>50000</v>
      </c>
    </row>
    <row r="180" spans="1:5">
      <c r="A180" s="120">
        <v>179</v>
      </c>
      <c r="B180" s="17" t="s">
        <v>763</v>
      </c>
      <c r="C180" s="17" t="s">
        <v>764</v>
      </c>
      <c r="D180" s="18" t="s">
        <v>760</v>
      </c>
      <c r="E180" s="56">
        <v>50000</v>
      </c>
    </row>
    <row r="181" spans="1:5">
      <c r="A181" s="120">
        <v>180</v>
      </c>
      <c r="B181" s="17" t="s">
        <v>765</v>
      </c>
      <c r="C181" s="17" t="s">
        <v>766</v>
      </c>
      <c r="D181" s="18" t="s">
        <v>760</v>
      </c>
      <c r="E181" s="56">
        <v>50000</v>
      </c>
    </row>
    <row r="182" spans="1:5">
      <c r="A182" s="120">
        <v>181</v>
      </c>
      <c r="B182" s="17" t="s">
        <v>767</v>
      </c>
      <c r="C182" s="17" t="s">
        <v>768</v>
      </c>
      <c r="D182" s="18" t="s">
        <v>760</v>
      </c>
      <c r="E182" s="56">
        <v>50000</v>
      </c>
    </row>
    <row r="183" spans="1:5">
      <c r="A183" s="120">
        <v>182</v>
      </c>
      <c r="B183" s="17" t="s">
        <v>769</v>
      </c>
      <c r="C183" s="17" t="s">
        <v>770</v>
      </c>
      <c r="D183" s="18" t="s">
        <v>760</v>
      </c>
      <c r="E183" s="56">
        <v>50000</v>
      </c>
    </row>
    <row r="184" spans="1:5">
      <c r="A184" s="120">
        <v>183</v>
      </c>
      <c r="B184" s="17" t="s">
        <v>771</v>
      </c>
      <c r="C184" s="17" t="s">
        <v>772</v>
      </c>
      <c r="D184" s="18" t="s">
        <v>760</v>
      </c>
      <c r="E184" s="56">
        <v>50000</v>
      </c>
    </row>
    <row r="185" spans="1:5">
      <c r="A185" s="120">
        <v>184</v>
      </c>
      <c r="B185" s="17" t="s">
        <v>773</v>
      </c>
      <c r="C185" s="17" t="s">
        <v>774</v>
      </c>
      <c r="D185" s="18" t="s">
        <v>760</v>
      </c>
      <c r="E185" s="56">
        <v>50000</v>
      </c>
    </row>
    <row r="186" spans="1:5">
      <c r="A186" s="120">
        <v>185</v>
      </c>
      <c r="B186" s="17" t="s">
        <v>775</v>
      </c>
      <c r="C186" s="17" t="s">
        <v>776</v>
      </c>
      <c r="D186" s="18" t="s">
        <v>760</v>
      </c>
      <c r="E186" s="56">
        <v>50000</v>
      </c>
    </row>
    <row r="187" spans="1:5">
      <c r="A187" s="120">
        <v>186</v>
      </c>
      <c r="B187" s="17" t="s">
        <v>777</v>
      </c>
      <c r="C187" s="17" t="s">
        <v>778</v>
      </c>
      <c r="D187" s="18" t="s">
        <v>760</v>
      </c>
      <c r="E187" s="56">
        <v>50000</v>
      </c>
    </row>
    <row r="188" spans="1:5">
      <c r="A188" s="120">
        <v>187</v>
      </c>
      <c r="B188" s="17" t="s">
        <v>779</v>
      </c>
      <c r="C188" s="17" t="s">
        <v>780</v>
      </c>
      <c r="D188" s="18" t="s">
        <v>760</v>
      </c>
      <c r="E188" s="56">
        <v>50000</v>
      </c>
    </row>
    <row r="189" spans="1:5">
      <c r="A189" s="120">
        <v>188</v>
      </c>
      <c r="B189" s="17" t="s">
        <v>781</v>
      </c>
      <c r="C189" s="17" t="s">
        <v>782</v>
      </c>
      <c r="D189" s="18" t="s">
        <v>760</v>
      </c>
      <c r="E189" s="56">
        <v>50000</v>
      </c>
    </row>
    <row r="190" spans="1:5">
      <c r="A190" s="120">
        <v>189</v>
      </c>
      <c r="B190" s="17" t="s">
        <v>783</v>
      </c>
      <c r="C190" s="17" t="s">
        <v>784</v>
      </c>
      <c r="D190" s="18" t="s">
        <v>760</v>
      </c>
      <c r="E190" s="56">
        <v>50000</v>
      </c>
    </row>
    <row r="191" spans="1:5">
      <c r="A191" s="120">
        <v>190</v>
      </c>
      <c r="B191" s="17" t="s">
        <v>785</v>
      </c>
      <c r="C191" s="17" t="s">
        <v>786</v>
      </c>
      <c r="D191" s="18" t="s">
        <v>760</v>
      </c>
      <c r="E191" s="56">
        <v>50000</v>
      </c>
    </row>
    <row r="192" spans="1:5">
      <c r="A192" s="120">
        <v>191</v>
      </c>
      <c r="B192" s="17" t="s">
        <v>787</v>
      </c>
      <c r="C192" s="17" t="s">
        <v>788</v>
      </c>
      <c r="D192" s="18" t="s">
        <v>760</v>
      </c>
      <c r="E192" s="56">
        <v>50000</v>
      </c>
    </row>
    <row r="193" spans="1:5">
      <c r="A193" s="120">
        <v>192</v>
      </c>
      <c r="B193" s="17" t="s">
        <v>789</v>
      </c>
      <c r="C193" s="17" t="s">
        <v>790</v>
      </c>
      <c r="D193" s="18" t="s">
        <v>760</v>
      </c>
      <c r="E193" s="56">
        <v>50000</v>
      </c>
    </row>
    <row r="194" spans="1:5">
      <c r="A194" s="120">
        <v>193</v>
      </c>
      <c r="B194" s="17" t="s">
        <v>791</v>
      </c>
      <c r="C194" s="17" t="s">
        <v>656</v>
      </c>
      <c r="D194" s="18" t="s">
        <v>760</v>
      </c>
      <c r="E194" s="56">
        <v>50000</v>
      </c>
    </row>
    <row r="195" spans="1:5">
      <c r="A195" s="120">
        <v>194</v>
      </c>
      <c r="B195" s="17" t="s">
        <v>792</v>
      </c>
      <c r="C195" s="17" t="s">
        <v>793</v>
      </c>
      <c r="D195" s="18" t="s">
        <v>760</v>
      </c>
      <c r="E195" s="56">
        <v>50000</v>
      </c>
    </row>
    <row r="196" spans="1:5">
      <c r="A196" s="120">
        <v>195</v>
      </c>
      <c r="B196" s="17" t="s">
        <v>794</v>
      </c>
      <c r="C196" s="17" t="s">
        <v>795</v>
      </c>
      <c r="D196" s="18" t="s">
        <v>760</v>
      </c>
      <c r="E196" s="56">
        <v>50000</v>
      </c>
    </row>
    <row r="197" spans="1:5">
      <c r="A197" s="120">
        <v>196</v>
      </c>
      <c r="B197" s="17" t="s">
        <v>796</v>
      </c>
      <c r="C197" s="17" t="s">
        <v>797</v>
      </c>
      <c r="D197" s="18" t="s">
        <v>760</v>
      </c>
      <c r="E197" s="56">
        <v>50000</v>
      </c>
    </row>
    <row r="198" spans="1:5">
      <c r="A198" s="120">
        <v>197</v>
      </c>
      <c r="B198" s="17" t="s">
        <v>798</v>
      </c>
      <c r="C198" s="17" t="s">
        <v>799</v>
      </c>
      <c r="D198" s="18" t="s">
        <v>760</v>
      </c>
      <c r="E198" s="56">
        <v>50000</v>
      </c>
    </row>
    <row r="199" spans="1:5">
      <c r="A199" s="120">
        <v>198</v>
      </c>
      <c r="B199" s="17" t="s">
        <v>800</v>
      </c>
      <c r="C199" s="17" t="s">
        <v>801</v>
      </c>
      <c r="D199" s="18" t="s">
        <v>760</v>
      </c>
      <c r="E199" s="56">
        <v>50000</v>
      </c>
    </row>
    <row r="200" spans="1:5">
      <c r="A200" s="120">
        <v>199</v>
      </c>
      <c r="B200" s="17" t="s">
        <v>802</v>
      </c>
      <c r="C200" s="17" t="s">
        <v>803</v>
      </c>
      <c r="D200" s="18" t="s">
        <v>760</v>
      </c>
      <c r="E200" s="56">
        <v>50000</v>
      </c>
    </row>
    <row r="201" spans="1:5">
      <c r="A201" s="120">
        <v>200</v>
      </c>
      <c r="B201" s="17" t="s">
        <v>804</v>
      </c>
      <c r="C201" s="17" t="s">
        <v>805</v>
      </c>
      <c r="D201" s="18" t="s">
        <v>760</v>
      </c>
      <c r="E201" s="56">
        <v>50000</v>
      </c>
    </row>
    <row r="202" spans="1:5">
      <c r="A202" s="120">
        <v>201</v>
      </c>
      <c r="B202" s="17" t="s">
        <v>806</v>
      </c>
      <c r="C202" s="17" t="s">
        <v>807</v>
      </c>
      <c r="D202" s="18" t="s">
        <v>760</v>
      </c>
      <c r="E202" s="56">
        <v>50000</v>
      </c>
    </row>
    <row r="203" spans="1:5">
      <c r="A203" s="120">
        <v>202</v>
      </c>
      <c r="B203" s="17" t="s">
        <v>808</v>
      </c>
      <c r="C203" s="17" t="s">
        <v>809</v>
      </c>
      <c r="D203" s="18" t="s">
        <v>760</v>
      </c>
      <c r="E203" s="56">
        <v>50000</v>
      </c>
    </row>
    <row r="204" spans="1:5">
      <c r="A204" s="120">
        <v>203</v>
      </c>
      <c r="B204" s="17" t="s">
        <v>810</v>
      </c>
      <c r="C204" s="17" t="s">
        <v>811</v>
      </c>
      <c r="D204" s="18" t="s">
        <v>760</v>
      </c>
      <c r="E204" s="56">
        <v>50000</v>
      </c>
    </row>
    <row r="205" spans="1:5">
      <c r="A205" s="120">
        <v>204</v>
      </c>
      <c r="B205" s="17" t="s">
        <v>812</v>
      </c>
      <c r="C205" s="17" t="s">
        <v>813</v>
      </c>
      <c r="D205" s="18" t="s">
        <v>760</v>
      </c>
      <c r="E205" s="56">
        <v>50000</v>
      </c>
    </row>
    <row r="206" spans="1:5">
      <c r="A206" s="120">
        <v>205</v>
      </c>
      <c r="B206" s="17" t="s">
        <v>814</v>
      </c>
      <c r="C206" s="17" t="s">
        <v>815</v>
      </c>
      <c r="D206" s="18" t="s">
        <v>760</v>
      </c>
      <c r="E206" s="56">
        <v>50000</v>
      </c>
    </row>
    <row r="207" spans="1:5">
      <c r="A207" s="120">
        <v>206</v>
      </c>
      <c r="B207" s="17" t="s">
        <v>816</v>
      </c>
      <c r="C207" s="17" t="s">
        <v>817</v>
      </c>
      <c r="D207" s="18" t="s">
        <v>760</v>
      </c>
      <c r="E207" s="56">
        <v>50000</v>
      </c>
    </row>
    <row r="208" spans="1:5">
      <c r="A208" s="120">
        <v>207</v>
      </c>
      <c r="B208" s="17" t="s">
        <v>818</v>
      </c>
      <c r="C208" s="17" t="s">
        <v>819</v>
      </c>
      <c r="D208" s="18" t="s">
        <v>760</v>
      </c>
      <c r="E208" s="56">
        <v>50000</v>
      </c>
    </row>
    <row r="209" spans="1:5">
      <c r="A209" s="120">
        <v>208</v>
      </c>
      <c r="B209" s="17" t="s">
        <v>820</v>
      </c>
      <c r="C209" s="17" t="s">
        <v>821</v>
      </c>
      <c r="D209" s="18" t="s">
        <v>760</v>
      </c>
      <c r="E209" s="56">
        <v>50000</v>
      </c>
    </row>
    <row r="210" spans="1:5">
      <c r="A210" s="120">
        <v>209</v>
      </c>
      <c r="B210" s="17" t="s">
        <v>822</v>
      </c>
      <c r="C210" s="17" t="s">
        <v>823</v>
      </c>
      <c r="D210" s="18" t="s">
        <v>760</v>
      </c>
      <c r="E210" s="56">
        <v>50000</v>
      </c>
    </row>
    <row r="211" spans="1:5">
      <c r="A211" s="120">
        <v>210</v>
      </c>
      <c r="B211" s="17" t="s">
        <v>824</v>
      </c>
      <c r="C211" s="17" t="s">
        <v>825</v>
      </c>
      <c r="D211" s="18" t="s">
        <v>760</v>
      </c>
      <c r="E211" s="56">
        <v>50000</v>
      </c>
    </row>
    <row r="212" spans="1:5">
      <c r="A212" s="120">
        <v>211</v>
      </c>
      <c r="B212" s="17" t="s">
        <v>826</v>
      </c>
      <c r="C212" s="17" t="s">
        <v>827</v>
      </c>
      <c r="D212" s="18" t="s">
        <v>760</v>
      </c>
      <c r="E212" s="56">
        <v>50000</v>
      </c>
    </row>
    <row r="213" spans="1:5">
      <c r="A213" s="120">
        <v>212</v>
      </c>
      <c r="B213" s="17" t="s">
        <v>828</v>
      </c>
      <c r="C213" s="17" t="s">
        <v>829</v>
      </c>
      <c r="D213" s="18" t="s">
        <v>760</v>
      </c>
      <c r="E213" s="56">
        <v>50000</v>
      </c>
    </row>
    <row r="214" spans="1:5">
      <c r="A214" s="120">
        <v>213</v>
      </c>
      <c r="B214" s="17" t="s">
        <v>830</v>
      </c>
      <c r="C214" s="17" t="s">
        <v>831</v>
      </c>
      <c r="D214" s="18" t="s">
        <v>760</v>
      </c>
      <c r="E214" s="56">
        <v>50000</v>
      </c>
    </row>
    <row r="215" spans="1:5" ht="26.25">
      <c r="A215" s="120">
        <v>214</v>
      </c>
      <c r="B215" s="17" t="s">
        <v>832</v>
      </c>
      <c r="C215" s="17" t="s">
        <v>833</v>
      </c>
      <c r="D215" s="18" t="s">
        <v>760</v>
      </c>
      <c r="E215" s="56">
        <v>50000</v>
      </c>
    </row>
    <row r="216" spans="1:5">
      <c r="A216" s="120">
        <v>215</v>
      </c>
      <c r="B216" s="17" t="s">
        <v>834</v>
      </c>
      <c r="C216" s="17" t="s">
        <v>835</v>
      </c>
      <c r="D216" s="18" t="s">
        <v>760</v>
      </c>
      <c r="E216" s="56">
        <v>50000</v>
      </c>
    </row>
    <row r="217" spans="1:5">
      <c r="A217" s="120">
        <v>216</v>
      </c>
      <c r="B217" s="17" t="s">
        <v>836</v>
      </c>
      <c r="C217" s="17" t="s">
        <v>837</v>
      </c>
      <c r="D217" s="18" t="s">
        <v>760</v>
      </c>
      <c r="E217" s="56">
        <v>50000</v>
      </c>
    </row>
    <row r="218" spans="1:5">
      <c r="A218" s="120">
        <v>217</v>
      </c>
      <c r="B218" s="17" t="s">
        <v>838</v>
      </c>
      <c r="C218" s="17" t="s">
        <v>839</v>
      </c>
      <c r="D218" s="18" t="s">
        <v>760</v>
      </c>
      <c r="E218" s="56">
        <v>50000</v>
      </c>
    </row>
    <row r="219" spans="1:5">
      <c r="A219" s="120">
        <v>218</v>
      </c>
      <c r="B219" s="17" t="s">
        <v>840</v>
      </c>
      <c r="C219" s="17" t="s">
        <v>841</v>
      </c>
      <c r="D219" s="18" t="s">
        <v>760</v>
      </c>
      <c r="E219" s="56">
        <v>50000</v>
      </c>
    </row>
    <row r="220" spans="1:5">
      <c r="A220" s="120">
        <v>219</v>
      </c>
      <c r="B220" s="17" t="s">
        <v>842</v>
      </c>
      <c r="C220" s="17" t="s">
        <v>843</v>
      </c>
      <c r="D220" s="18" t="s">
        <v>760</v>
      </c>
      <c r="E220" s="56">
        <v>50000</v>
      </c>
    </row>
    <row r="221" spans="1:5">
      <c r="A221" s="120">
        <v>220</v>
      </c>
      <c r="B221" s="17" t="s">
        <v>844</v>
      </c>
      <c r="C221" s="17" t="s">
        <v>845</v>
      </c>
      <c r="D221" s="18" t="s">
        <v>760</v>
      </c>
      <c r="E221" s="56">
        <v>50000</v>
      </c>
    </row>
    <row r="222" spans="1:5">
      <c r="A222" s="120">
        <v>221</v>
      </c>
      <c r="B222" s="22" t="s">
        <v>846</v>
      </c>
      <c r="C222" s="22" t="s">
        <v>847</v>
      </c>
      <c r="D222" s="22" t="s">
        <v>848</v>
      </c>
      <c r="E222" s="56">
        <v>50000</v>
      </c>
    </row>
    <row r="223" spans="1:5">
      <c r="A223" s="120">
        <v>222</v>
      </c>
      <c r="B223" s="22" t="s">
        <v>849</v>
      </c>
      <c r="C223" s="22" t="s">
        <v>850</v>
      </c>
      <c r="D223" s="22" t="s">
        <v>848</v>
      </c>
      <c r="E223" s="56">
        <v>50000</v>
      </c>
    </row>
    <row r="224" spans="1:5">
      <c r="A224" s="120">
        <v>223</v>
      </c>
      <c r="B224" s="23" t="s">
        <v>851</v>
      </c>
      <c r="C224" s="23" t="s">
        <v>852</v>
      </c>
      <c r="D224" s="24" t="s">
        <v>853</v>
      </c>
      <c r="E224" s="56">
        <v>50000</v>
      </c>
    </row>
    <row r="225" spans="1:5" ht="26.25">
      <c r="A225" s="120">
        <v>224</v>
      </c>
      <c r="B225" s="17" t="s">
        <v>854</v>
      </c>
      <c r="C225" s="17" t="s">
        <v>855</v>
      </c>
      <c r="D225" s="18" t="s">
        <v>853</v>
      </c>
      <c r="E225" s="56">
        <v>50000</v>
      </c>
    </row>
    <row r="226" spans="1:5" ht="26.25">
      <c r="A226" s="120">
        <v>225</v>
      </c>
      <c r="B226" s="17" t="s">
        <v>856</v>
      </c>
      <c r="C226" s="17" t="s">
        <v>857</v>
      </c>
      <c r="D226" s="18" t="s">
        <v>853</v>
      </c>
      <c r="E226" s="56">
        <v>50000</v>
      </c>
    </row>
    <row r="227" spans="1:5">
      <c r="A227" s="120">
        <v>226</v>
      </c>
      <c r="B227" s="17" t="s">
        <v>858</v>
      </c>
      <c r="C227" s="17" t="s">
        <v>859</v>
      </c>
      <c r="D227" s="18" t="s">
        <v>853</v>
      </c>
      <c r="E227" s="56">
        <v>50000</v>
      </c>
    </row>
    <row r="228" spans="1:5">
      <c r="A228" s="120">
        <v>227</v>
      </c>
      <c r="B228" s="17" t="s">
        <v>860</v>
      </c>
      <c r="C228" s="17" t="s">
        <v>861</v>
      </c>
      <c r="D228" s="18" t="s">
        <v>853</v>
      </c>
      <c r="E228" s="56">
        <v>50000</v>
      </c>
    </row>
    <row r="229" spans="1:5">
      <c r="A229" s="120">
        <v>228</v>
      </c>
      <c r="B229" s="17" t="s">
        <v>862</v>
      </c>
      <c r="C229" s="17" t="s">
        <v>863</v>
      </c>
      <c r="D229" s="18" t="s">
        <v>853</v>
      </c>
      <c r="E229" s="56">
        <v>50000</v>
      </c>
    </row>
    <row r="230" spans="1:5">
      <c r="A230" s="120">
        <v>229</v>
      </c>
      <c r="B230" s="17" t="s">
        <v>864</v>
      </c>
      <c r="C230" s="17" t="s">
        <v>865</v>
      </c>
      <c r="D230" s="18" t="s">
        <v>853</v>
      </c>
      <c r="E230" s="56">
        <v>50000</v>
      </c>
    </row>
    <row r="231" spans="1:5">
      <c r="A231" s="120">
        <v>230</v>
      </c>
      <c r="B231" s="17" t="s">
        <v>866</v>
      </c>
      <c r="C231" s="17" t="s">
        <v>867</v>
      </c>
      <c r="D231" s="18" t="s">
        <v>853</v>
      </c>
      <c r="E231" s="56">
        <v>50000</v>
      </c>
    </row>
    <row r="232" spans="1:5">
      <c r="A232" s="120">
        <v>231</v>
      </c>
      <c r="B232" s="17" t="s">
        <v>868</v>
      </c>
      <c r="C232" s="17" t="s">
        <v>869</v>
      </c>
      <c r="D232" s="18" t="s">
        <v>853</v>
      </c>
      <c r="E232" s="56">
        <v>50000</v>
      </c>
    </row>
    <row r="233" spans="1:5">
      <c r="A233" s="120">
        <v>232</v>
      </c>
      <c r="B233" s="17" t="s">
        <v>870</v>
      </c>
      <c r="C233" s="17" t="s">
        <v>871</v>
      </c>
      <c r="D233" s="18" t="s">
        <v>853</v>
      </c>
      <c r="E233" s="56">
        <v>50000</v>
      </c>
    </row>
    <row r="234" spans="1:5" ht="26.25">
      <c r="A234" s="120">
        <v>233</v>
      </c>
      <c r="B234" s="17" t="s">
        <v>872</v>
      </c>
      <c r="C234" s="17" t="s">
        <v>873</v>
      </c>
      <c r="D234" s="18" t="s">
        <v>853</v>
      </c>
      <c r="E234" s="56">
        <v>50000</v>
      </c>
    </row>
    <row r="235" spans="1:5">
      <c r="A235" s="120">
        <v>234</v>
      </c>
      <c r="B235" s="17" t="s">
        <v>874</v>
      </c>
      <c r="C235" s="17" t="s">
        <v>875</v>
      </c>
      <c r="D235" s="18" t="s">
        <v>853</v>
      </c>
      <c r="E235" s="56">
        <v>50000</v>
      </c>
    </row>
    <row r="236" spans="1:5">
      <c r="A236" s="120">
        <v>235</v>
      </c>
      <c r="B236" s="17" t="s">
        <v>876</v>
      </c>
      <c r="C236" s="17" t="s">
        <v>877</v>
      </c>
      <c r="D236" s="18" t="s">
        <v>878</v>
      </c>
      <c r="E236" s="56">
        <v>50000</v>
      </c>
    </row>
    <row r="237" spans="1:5">
      <c r="A237" s="120">
        <v>236</v>
      </c>
      <c r="B237" s="17" t="s">
        <v>879</v>
      </c>
      <c r="C237" s="17" t="s">
        <v>880</v>
      </c>
      <c r="D237" s="18" t="s">
        <v>878</v>
      </c>
      <c r="E237" s="56">
        <v>50000</v>
      </c>
    </row>
    <row r="238" spans="1:5">
      <c r="A238" s="120">
        <v>237</v>
      </c>
      <c r="B238" s="17" t="s">
        <v>881</v>
      </c>
      <c r="C238" s="17" t="s">
        <v>882</v>
      </c>
      <c r="D238" s="18" t="s">
        <v>878</v>
      </c>
      <c r="E238" s="56">
        <v>50000</v>
      </c>
    </row>
    <row r="239" spans="1:5" ht="26.25">
      <c r="A239" s="120">
        <v>238</v>
      </c>
      <c r="B239" s="17" t="s">
        <v>883</v>
      </c>
      <c r="C239" s="17" t="s">
        <v>884</v>
      </c>
      <c r="D239" s="18" t="s">
        <v>878</v>
      </c>
      <c r="E239" s="56">
        <v>50000</v>
      </c>
    </row>
    <row r="240" spans="1:5">
      <c r="A240" s="120">
        <v>239</v>
      </c>
      <c r="B240" s="17" t="s">
        <v>885</v>
      </c>
      <c r="C240" s="17" t="s">
        <v>886</v>
      </c>
      <c r="D240" s="18" t="s">
        <v>878</v>
      </c>
      <c r="E240" s="56">
        <v>50000</v>
      </c>
    </row>
    <row r="241" spans="1:5">
      <c r="A241" s="120">
        <v>240</v>
      </c>
      <c r="B241" s="17" t="s">
        <v>887</v>
      </c>
      <c r="C241" s="17" t="s">
        <v>888</v>
      </c>
      <c r="D241" s="18" t="s">
        <v>878</v>
      </c>
      <c r="E241" s="56">
        <v>50000</v>
      </c>
    </row>
    <row r="242" spans="1:5">
      <c r="A242" s="120">
        <v>241</v>
      </c>
      <c r="B242" s="17" t="s">
        <v>889</v>
      </c>
      <c r="C242" s="17" t="s">
        <v>890</v>
      </c>
      <c r="D242" s="18" t="s">
        <v>878</v>
      </c>
      <c r="E242" s="56">
        <v>50000</v>
      </c>
    </row>
    <row r="243" spans="1:5" ht="26.25">
      <c r="A243" s="120">
        <v>242</v>
      </c>
      <c r="B243" s="17" t="s">
        <v>891</v>
      </c>
      <c r="C243" s="17" t="s">
        <v>892</v>
      </c>
      <c r="D243" s="18" t="s">
        <v>878</v>
      </c>
      <c r="E243" s="56">
        <v>50000</v>
      </c>
    </row>
    <row r="244" spans="1:5">
      <c r="A244" s="120">
        <v>243</v>
      </c>
      <c r="B244" s="17" t="s">
        <v>893</v>
      </c>
      <c r="C244" s="17" t="s">
        <v>894</v>
      </c>
      <c r="D244" s="18" t="s">
        <v>878</v>
      </c>
      <c r="E244" s="56">
        <v>50000</v>
      </c>
    </row>
    <row r="245" spans="1:5">
      <c r="A245" s="120">
        <v>244</v>
      </c>
      <c r="B245" s="17" t="s">
        <v>895</v>
      </c>
      <c r="C245" s="17" t="s">
        <v>896</v>
      </c>
      <c r="D245" s="18" t="s">
        <v>878</v>
      </c>
      <c r="E245" s="56">
        <v>50000</v>
      </c>
    </row>
    <row r="246" spans="1:5">
      <c r="A246" s="120">
        <v>245</v>
      </c>
      <c r="B246" s="17" t="s">
        <v>897</v>
      </c>
      <c r="C246" s="17" t="s">
        <v>549</v>
      </c>
      <c r="D246" s="18" t="s">
        <v>878</v>
      </c>
      <c r="E246" s="56">
        <v>50000</v>
      </c>
    </row>
    <row r="247" spans="1:5">
      <c r="A247" s="120">
        <v>246</v>
      </c>
      <c r="B247" s="17" t="s">
        <v>898</v>
      </c>
      <c r="C247" s="17" t="s">
        <v>899</v>
      </c>
      <c r="D247" s="18" t="s">
        <v>878</v>
      </c>
      <c r="E247" s="56">
        <v>50000</v>
      </c>
    </row>
    <row r="248" spans="1:5">
      <c r="A248" s="120">
        <v>247</v>
      </c>
      <c r="B248" s="69" t="s">
        <v>900</v>
      </c>
      <c r="C248" s="69" t="s">
        <v>901</v>
      </c>
      <c r="D248" s="70" t="s">
        <v>878</v>
      </c>
      <c r="E248" s="56">
        <v>50000</v>
      </c>
    </row>
    <row r="249" spans="1:5">
      <c r="A249" s="120">
        <v>248</v>
      </c>
      <c r="B249" s="22" t="s">
        <v>906</v>
      </c>
      <c r="C249" s="22" t="s">
        <v>907</v>
      </c>
      <c r="D249" s="22" t="s">
        <v>908</v>
      </c>
      <c r="E249" s="58">
        <v>50000</v>
      </c>
    </row>
    <row r="250" spans="1:5">
      <c r="A250" s="120">
        <v>249</v>
      </c>
      <c r="B250" s="22" t="s">
        <v>909</v>
      </c>
      <c r="C250" s="22" t="s">
        <v>910</v>
      </c>
      <c r="D250" s="22" t="s">
        <v>908</v>
      </c>
      <c r="E250" s="58">
        <v>50000</v>
      </c>
    </row>
    <row r="251" spans="1:5">
      <c r="A251" s="120">
        <v>250</v>
      </c>
      <c r="B251" s="22" t="s">
        <v>911</v>
      </c>
      <c r="C251" s="22" t="s">
        <v>912</v>
      </c>
      <c r="D251" s="22" t="s">
        <v>908</v>
      </c>
      <c r="E251" s="58">
        <v>50000</v>
      </c>
    </row>
    <row r="252" spans="1:5">
      <c r="A252" s="120">
        <v>251</v>
      </c>
      <c r="B252" s="22" t="s">
        <v>913</v>
      </c>
      <c r="C252" s="22" t="s">
        <v>914</v>
      </c>
      <c r="D252" s="22" t="s">
        <v>908</v>
      </c>
      <c r="E252" s="58">
        <v>50000</v>
      </c>
    </row>
    <row r="253" spans="1:5">
      <c r="A253" s="120">
        <v>252</v>
      </c>
      <c r="B253" s="22" t="s">
        <v>915</v>
      </c>
      <c r="C253" s="22" t="s">
        <v>916</v>
      </c>
      <c r="D253" s="22" t="s">
        <v>908</v>
      </c>
      <c r="E253" s="58">
        <v>50000</v>
      </c>
    </row>
    <row r="254" spans="1:5">
      <c r="A254" s="120">
        <v>253</v>
      </c>
      <c r="B254" s="22" t="s">
        <v>917</v>
      </c>
      <c r="C254" s="22" t="s">
        <v>918</v>
      </c>
      <c r="D254" s="22" t="s">
        <v>908</v>
      </c>
      <c r="E254" s="58">
        <v>50000</v>
      </c>
    </row>
    <row r="255" spans="1:5">
      <c r="A255" s="120">
        <v>254</v>
      </c>
      <c r="B255" s="22" t="s">
        <v>919</v>
      </c>
      <c r="C255" s="22" t="s">
        <v>920</v>
      </c>
      <c r="D255" s="22" t="s">
        <v>908</v>
      </c>
      <c r="E255" s="58">
        <v>100000</v>
      </c>
    </row>
    <row r="256" spans="1:5">
      <c r="A256" s="120">
        <v>255</v>
      </c>
      <c r="B256" s="22" t="s">
        <v>921</v>
      </c>
      <c r="C256" s="22" t="s">
        <v>922</v>
      </c>
      <c r="D256" s="22" t="s">
        <v>908</v>
      </c>
      <c r="E256" s="58">
        <v>50000</v>
      </c>
    </row>
    <row r="257" spans="1:5">
      <c r="A257" s="120">
        <v>256</v>
      </c>
      <c r="B257" s="22" t="s">
        <v>923</v>
      </c>
      <c r="C257" s="22" t="s">
        <v>924</v>
      </c>
      <c r="D257" s="22" t="s">
        <v>908</v>
      </c>
      <c r="E257" s="58">
        <v>50000</v>
      </c>
    </row>
    <row r="258" spans="1:5">
      <c r="A258" s="120">
        <v>257</v>
      </c>
      <c r="B258" s="22" t="s">
        <v>925</v>
      </c>
      <c r="C258" s="22" t="s">
        <v>926</v>
      </c>
      <c r="D258" s="22" t="s">
        <v>908</v>
      </c>
      <c r="E258" s="58">
        <v>50000</v>
      </c>
    </row>
    <row r="259" spans="1:5">
      <c r="A259" s="120">
        <v>258</v>
      </c>
      <c r="B259" s="22" t="s">
        <v>927</v>
      </c>
      <c r="C259" s="22" t="s">
        <v>928</v>
      </c>
      <c r="D259" s="22" t="s">
        <v>908</v>
      </c>
      <c r="E259" s="58">
        <v>50000</v>
      </c>
    </row>
    <row r="260" spans="1:5">
      <c r="A260" s="120">
        <v>259</v>
      </c>
      <c r="B260" s="22" t="s">
        <v>929</v>
      </c>
      <c r="C260" s="22" t="s">
        <v>930</v>
      </c>
      <c r="D260" s="22" t="s">
        <v>908</v>
      </c>
      <c r="E260" s="58">
        <v>50000</v>
      </c>
    </row>
    <row r="261" spans="1:5">
      <c r="A261" s="120">
        <v>260</v>
      </c>
      <c r="B261" s="22" t="s">
        <v>931</v>
      </c>
      <c r="C261" s="22" t="s">
        <v>932</v>
      </c>
      <c r="D261" s="22" t="s">
        <v>908</v>
      </c>
      <c r="E261" s="58">
        <v>50000</v>
      </c>
    </row>
    <row r="262" spans="1:5" ht="26.25">
      <c r="A262" s="120">
        <v>261</v>
      </c>
      <c r="B262" s="22" t="s">
        <v>933</v>
      </c>
      <c r="C262" s="22" t="s">
        <v>934</v>
      </c>
      <c r="D262" s="22" t="s">
        <v>908</v>
      </c>
      <c r="E262" s="58">
        <v>100000</v>
      </c>
    </row>
    <row r="263" spans="1:5">
      <c r="A263" s="120">
        <v>262</v>
      </c>
      <c r="B263" s="22" t="s">
        <v>935</v>
      </c>
      <c r="C263" s="22" t="s">
        <v>936</v>
      </c>
      <c r="D263" s="22" t="s">
        <v>908</v>
      </c>
      <c r="E263" s="58">
        <v>50000</v>
      </c>
    </row>
    <row r="264" spans="1:5">
      <c r="A264" s="120">
        <v>263</v>
      </c>
      <c r="B264" s="22" t="s">
        <v>937</v>
      </c>
      <c r="C264" s="22" t="s">
        <v>938</v>
      </c>
      <c r="D264" s="22" t="s">
        <v>908</v>
      </c>
      <c r="E264" s="58">
        <v>50000</v>
      </c>
    </row>
    <row r="265" spans="1:5">
      <c r="A265" s="120">
        <v>264</v>
      </c>
      <c r="B265" s="22" t="s">
        <v>939</v>
      </c>
      <c r="C265" s="22" t="s">
        <v>940</v>
      </c>
      <c r="D265" s="22" t="s">
        <v>908</v>
      </c>
      <c r="E265" s="58">
        <v>50000</v>
      </c>
    </row>
    <row r="266" spans="1:5">
      <c r="A266" s="120">
        <v>265</v>
      </c>
      <c r="B266" s="22" t="s">
        <v>941</v>
      </c>
      <c r="C266" s="22" t="s">
        <v>942</v>
      </c>
      <c r="D266" s="22" t="s">
        <v>908</v>
      </c>
      <c r="E266" s="58">
        <v>50000</v>
      </c>
    </row>
    <row r="267" spans="1:5">
      <c r="A267" s="120">
        <v>266</v>
      </c>
      <c r="B267" s="22" t="s">
        <v>943</v>
      </c>
      <c r="C267" s="22" t="s">
        <v>944</v>
      </c>
      <c r="D267" s="22" t="s">
        <v>908</v>
      </c>
      <c r="E267" s="58">
        <v>50000</v>
      </c>
    </row>
    <row r="268" spans="1:5">
      <c r="A268" s="120">
        <v>267</v>
      </c>
      <c r="B268" s="22" t="s">
        <v>945</v>
      </c>
      <c r="C268" s="22" t="s">
        <v>946</v>
      </c>
      <c r="D268" s="22" t="s">
        <v>908</v>
      </c>
      <c r="E268" s="58">
        <v>50000</v>
      </c>
    </row>
    <row r="269" spans="1:5">
      <c r="A269" s="120">
        <v>268</v>
      </c>
      <c r="B269" s="22" t="s">
        <v>947</v>
      </c>
      <c r="C269" s="22" t="s">
        <v>948</v>
      </c>
      <c r="D269" s="22" t="s">
        <v>908</v>
      </c>
      <c r="E269" s="58">
        <v>50000</v>
      </c>
    </row>
    <row r="270" spans="1:5">
      <c r="A270" s="120">
        <v>269</v>
      </c>
      <c r="B270" s="22" t="s">
        <v>949</v>
      </c>
      <c r="C270" s="22" t="s">
        <v>950</v>
      </c>
      <c r="D270" s="22" t="s">
        <v>908</v>
      </c>
      <c r="E270" s="58">
        <v>50000</v>
      </c>
    </row>
    <row r="271" spans="1:5">
      <c r="A271" s="120">
        <v>270</v>
      </c>
      <c r="B271" s="22" t="s">
        <v>951</v>
      </c>
      <c r="C271" s="22" t="s">
        <v>952</v>
      </c>
      <c r="D271" s="22" t="s">
        <v>908</v>
      </c>
      <c r="E271" s="58">
        <v>50000</v>
      </c>
    </row>
    <row r="272" spans="1:5">
      <c r="A272" s="120">
        <v>271</v>
      </c>
      <c r="B272" s="22" t="s">
        <v>953</v>
      </c>
      <c r="C272" s="22" t="s">
        <v>954</v>
      </c>
      <c r="D272" s="22" t="s">
        <v>908</v>
      </c>
      <c r="E272" s="58">
        <v>50000</v>
      </c>
    </row>
    <row r="273" spans="1:5">
      <c r="A273" s="120">
        <v>272</v>
      </c>
      <c r="B273" s="22" t="s">
        <v>955</v>
      </c>
      <c r="C273" s="22" t="s">
        <v>956</v>
      </c>
      <c r="D273" s="22" t="s">
        <v>908</v>
      </c>
      <c r="E273" s="58">
        <v>50000</v>
      </c>
    </row>
    <row r="274" spans="1:5">
      <c r="A274" s="120">
        <v>273</v>
      </c>
      <c r="B274" s="22" t="s">
        <v>957</v>
      </c>
      <c r="C274" s="22" t="s">
        <v>958</v>
      </c>
      <c r="D274" s="22" t="s">
        <v>908</v>
      </c>
      <c r="E274" s="58">
        <v>50000</v>
      </c>
    </row>
    <row r="275" spans="1:5" ht="26.25">
      <c r="A275" s="120">
        <v>274</v>
      </c>
      <c r="B275" s="22" t="s">
        <v>959</v>
      </c>
      <c r="C275" s="22" t="s">
        <v>960</v>
      </c>
      <c r="D275" s="22" t="s">
        <v>961</v>
      </c>
      <c r="E275" s="58">
        <v>50000</v>
      </c>
    </row>
    <row r="276" spans="1:5" ht="26.25">
      <c r="A276" s="120">
        <v>275</v>
      </c>
      <c r="B276" s="22" t="s">
        <v>962</v>
      </c>
      <c r="C276" s="22" t="s">
        <v>963</v>
      </c>
      <c r="D276" s="22" t="s">
        <v>961</v>
      </c>
      <c r="E276" s="58">
        <v>50000</v>
      </c>
    </row>
    <row r="277" spans="1:5" ht="26.25">
      <c r="A277" s="120">
        <v>276</v>
      </c>
      <c r="B277" s="22" t="s">
        <v>964</v>
      </c>
      <c r="C277" s="22" t="s">
        <v>965</v>
      </c>
      <c r="D277" s="22" t="s">
        <v>961</v>
      </c>
      <c r="E277" s="58">
        <v>50000</v>
      </c>
    </row>
    <row r="278" spans="1:5" ht="26.25">
      <c r="A278" s="120">
        <v>277</v>
      </c>
      <c r="B278" s="22" t="s">
        <v>966</v>
      </c>
      <c r="C278" s="22" t="s">
        <v>967</v>
      </c>
      <c r="D278" s="22" t="s">
        <v>961</v>
      </c>
      <c r="E278" s="58">
        <v>50000</v>
      </c>
    </row>
    <row r="279" spans="1:5" ht="26.25">
      <c r="A279" s="120">
        <v>278</v>
      </c>
      <c r="B279" s="22" t="s">
        <v>968</v>
      </c>
      <c r="C279" s="22" t="s">
        <v>969</v>
      </c>
      <c r="D279" s="22" t="s">
        <v>961</v>
      </c>
      <c r="E279" s="58">
        <v>50000</v>
      </c>
    </row>
    <row r="280" spans="1:5" ht="26.25">
      <c r="A280" s="120">
        <v>279</v>
      </c>
      <c r="B280" s="22" t="s">
        <v>970</v>
      </c>
      <c r="C280" s="22" t="s">
        <v>971</v>
      </c>
      <c r="D280" s="22" t="s">
        <v>961</v>
      </c>
      <c r="E280" s="58">
        <v>50000</v>
      </c>
    </row>
    <row r="281" spans="1:5" ht="26.25">
      <c r="A281" s="120">
        <v>280</v>
      </c>
      <c r="B281" s="22" t="s">
        <v>972</v>
      </c>
      <c r="C281" s="22" t="s">
        <v>973</v>
      </c>
      <c r="D281" s="22" t="s">
        <v>961</v>
      </c>
      <c r="E281" s="58">
        <v>50000</v>
      </c>
    </row>
    <row r="282" spans="1:5" ht="26.25">
      <c r="A282" s="120">
        <v>281</v>
      </c>
      <c r="B282" s="22" t="s">
        <v>974</v>
      </c>
      <c r="C282" s="22" t="s">
        <v>975</v>
      </c>
      <c r="D282" s="22" t="s">
        <v>961</v>
      </c>
      <c r="E282" s="58">
        <v>50000</v>
      </c>
    </row>
    <row r="283" spans="1:5" ht="26.25">
      <c r="A283" s="120">
        <v>282</v>
      </c>
      <c r="B283" s="22" t="s">
        <v>976</v>
      </c>
      <c r="C283" s="22" t="s">
        <v>861</v>
      </c>
      <c r="D283" s="22" t="s">
        <v>961</v>
      </c>
      <c r="E283" s="58">
        <v>50000</v>
      </c>
    </row>
    <row r="284" spans="1:5" ht="26.25">
      <c r="A284" s="120">
        <v>283</v>
      </c>
      <c r="B284" s="22" t="s">
        <v>977</v>
      </c>
      <c r="C284" s="22" t="s">
        <v>978</v>
      </c>
      <c r="D284" s="22" t="s">
        <v>961</v>
      </c>
      <c r="E284" s="58">
        <v>50000</v>
      </c>
    </row>
    <row r="285" spans="1:5" ht="26.25">
      <c r="A285" s="120">
        <v>284</v>
      </c>
      <c r="B285" s="22" t="s">
        <v>979</v>
      </c>
      <c r="C285" s="22" t="s">
        <v>980</v>
      </c>
      <c r="D285" s="22" t="s">
        <v>961</v>
      </c>
      <c r="E285" s="58">
        <v>50000</v>
      </c>
    </row>
    <row r="286" spans="1:5" ht="26.25">
      <c r="A286" s="120">
        <v>285</v>
      </c>
      <c r="B286" s="22" t="s">
        <v>981</v>
      </c>
      <c r="C286" s="22" t="s">
        <v>982</v>
      </c>
      <c r="D286" s="22" t="s">
        <v>961</v>
      </c>
      <c r="E286" s="58">
        <v>50000</v>
      </c>
    </row>
    <row r="287" spans="1:5" ht="26.25">
      <c r="A287" s="120">
        <v>286</v>
      </c>
      <c r="B287" s="22" t="s">
        <v>983</v>
      </c>
      <c r="C287" s="22" t="s">
        <v>984</v>
      </c>
      <c r="D287" s="22" t="s">
        <v>961</v>
      </c>
      <c r="E287" s="58">
        <v>50000</v>
      </c>
    </row>
    <row r="288" spans="1:5" ht="26.25">
      <c r="A288" s="120">
        <v>287</v>
      </c>
      <c r="B288" s="22" t="s">
        <v>985</v>
      </c>
      <c r="C288" s="22" t="s">
        <v>986</v>
      </c>
      <c r="D288" s="22" t="s">
        <v>961</v>
      </c>
      <c r="E288" s="58">
        <v>50000</v>
      </c>
    </row>
    <row r="289" spans="1:5" ht="26.25">
      <c r="A289" s="120">
        <v>288</v>
      </c>
      <c r="B289" s="22" t="s">
        <v>987</v>
      </c>
      <c r="C289" s="22" t="s">
        <v>988</v>
      </c>
      <c r="D289" s="22" t="s">
        <v>961</v>
      </c>
      <c r="E289" s="58">
        <v>50000</v>
      </c>
    </row>
    <row r="290" spans="1:5" ht="26.25">
      <c r="A290" s="120">
        <v>289</v>
      </c>
      <c r="B290" s="22" t="s">
        <v>989</v>
      </c>
      <c r="C290" s="22" t="s">
        <v>990</v>
      </c>
      <c r="D290" s="22" t="s">
        <v>961</v>
      </c>
      <c r="E290" s="58">
        <v>50000</v>
      </c>
    </row>
    <row r="291" spans="1:5" ht="26.25">
      <c r="A291" s="120">
        <v>290</v>
      </c>
      <c r="B291" s="22" t="s">
        <v>991</v>
      </c>
      <c r="C291" s="22" t="s">
        <v>992</v>
      </c>
      <c r="D291" s="22" t="s">
        <v>961</v>
      </c>
      <c r="E291" s="58">
        <v>50000</v>
      </c>
    </row>
    <row r="292" spans="1:5" ht="26.25">
      <c r="A292" s="120">
        <v>291</v>
      </c>
      <c r="B292" s="22" t="s">
        <v>993</v>
      </c>
      <c r="C292" s="22" t="s">
        <v>994</v>
      </c>
      <c r="D292" s="22" t="s">
        <v>961</v>
      </c>
      <c r="E292" s="58">
        <v>50000</v>
      </c>
    </row>
    <row r="293" spans="1:5" ht="26.25">
      <c r="A293" s="120">
        <v>292</v>
      </c>
      <c r="B293" s="22" t="s">
        <v>995</v>
      </c>
      <c r="C293" s="22" t="s">
        <v>996</v>
      </c>
      <c r="D293" s="22" t="s">
        <v>961</v>
      </c>
      <c r="E293" s="58">
        <v>50000</v>
      </c>
    </row>
    <row r="294" spans="1:5" ht="26.25">
      <c r="A294" s="120">
        <v>293</v>
      </c>
      <c r="B294" s="22" t="s">
        <v>997</v>
      </c>
      <c r="C294" s="22" t="s">
        <v>998</v>
      </c>
      <c r="D294" s="22" t="s">
        <v>961</v>
      </c>
      <c r="E294" s="58">
        <v>50000</v>
      </c>
    </row>
    <row r="295" spans="1:5">
      <c r="A295" s="120">
        <v>294</v>
      </c>
      <c r="B295" s="22" t="s">
        <v>999</v>
      </c>
      <c r="C295" s="22" t="s">
        <v>1000</v>
      </c>
      <c r="D295" s="22" t="s">
        <v>1001</v>
      </c>
      <c r="E295" s="58">
        <v>50000</v>
      </c>
    </row>
    <row r="296" spans="1:5">
      <c r="A296" s="120">
        <v>295</v>
      </c>
      <c r="B296" s="22" t="s">
        <v>1002</v>
      </c>
      <c r="C296" s="22" t="s">
        <v>1003</v>
      </c>
      <c r="D296" s="22" t="s">
        <v>1001</v>
      </c>
      <c r="E296" s="58">
        <v>50000</v>
      </c>
    </row>
    <row r="297" spans="1:5">
      <c r="A297" s="120">
        <v>296</v>
      </c>
      <c r="B297" s="22" t="s">
        <v>1004</v>
      </c>
      <c r="C297" s="22" t="s">
        <v>1005</v>
      </c>
      <c r="D297" s="22" t="s">
        <v>1001</v>
      </c>
      <c r="E297" s="58">
        <v>50000</v>
      </c>
    </row>
    <row r="298" spans="1:5">
      <c r="A298" s="120">
        <v>297</v>
      </c>
      <c r="B298" s="22" t="s">
        <v>1006</v>
      </c>
      <c r="C298" s="22" t="s">
        <v>1007</v>
      </c>
      <c r="D298" s="22" t="s">
        <v>1001</v>
      </c>
      <c r="E298" s="58">
        <v>50000</v>
      </c>
    </row>
    <row r="299" spans="1:5">
      <c r="A299" s="120">
        <v>298</v>
      </c>
      <c r="B299" s="22" t="s">
        <v>1008</v>
      </c>
      <c r="C299" s="22" t="s">
        <v>1009</v>
      </c>
      <c r="D299" s="22" t="s">
        <v>1001</v>
      </c>
      <c r="E299" s="58">
        <v>50000</v>
      </c>
    </row>
    <row r="300" spans="1:5">
      <c r="A300" s="120">
        <v>299</v>
      </c>
      <c r="B300" s="22" t="s">
        <v>1010</v>
      </c>
      <c r="C300" s="22" t="s">
        <v>1011</v>
      </c>
      <c r="D300" s="22" t="s">
        <v>1001</v>
      </c>
      <c r="E300" s="58">
        <v>50000</v>
      </c>
    </row>
    <row r="301" spans="1:5">
      <c r="A301" s="120">
        <v>300</v>
      </c>
      <c r="B301" s="22" t="s">
        <v>1012</v>
      </c>
      <c r="C301" s="22" t="s">
        <v>1013</v>
      </c>
      <c r="D301" s="22" t="s">
        <v>1001</v>
      </c>
      <c r="E301" s="58">
        <v>50000</v>
      </c>
    </row>
    <row r="302" spans="1:5">
      <c r="A302" s="120">
        <v>301</v>
      </c>
      <c r="B302" s="22" t="s">
        <v>1014</v>
      </c>
      <c r="C302" s="22" t="s">
        <v>77</v>
      </c>
      <c r="D302" s="22" t="s">
        <v>1001</v>
      </c>
      <c r="E302" s="58">
        <v>50000</v>
      </c>
    </row>
    <row r="303" spans="1:5">
      <c r="A303" s="120">
        <v>302</v>
      </c>
      <c r="B303" s="22" t="s">
        <v>1015</v>
      </c>
      <c r="C303" s="22" t="s">
        <v>1016</v>
      </c>
      <c r="D303" s="22" t="s">
        <v>1001</v>
      </c>
      <c r="E303" s="58">
        <v>50000</v>
      </c>
    </row>
    <row r="304" spans="1:5">
      <c r="A304" s="120">
        <v>303</v>
      </c>
      <c r="B304" s="22" t="s">
        <v>1017</v>
      </c>
      <c r="C304" s="22" t="s">
        <v>1018</v>
      </c>
      <c r="D304" s="22" t="s">
        <v>1001</v>
      </c>
      <c r="E304" s="58">
        <v>50000</v>
      </c>
    </row>
    <row r="305" spans="1:5">
      <c r="A305" s="120">
        <v>304</v>
      </c>
      <c r="B305" s="22" t="s">
        <v>1019</v>
      </c>
      <c r="C305" s="22" t="s">
        <v>1020</v>
      </c>
      <c r="D305" s="22" t="s">
        <v>1001</v>
      </c>
      <c r="E305" s="58">
        <v>50000</v>
      </c>
    </row>
    <row r="306" spans="1:5">
      <c r="A306" s="120">
        <v>305</v>
      </c>
      <c r="B306" s="22" t="s">
        <v>1021</v>
      </c>
      <c r="C306" s="22" t="s">
        <v>1022</v>
      </c>
      <c r="D306" s="22" t="s">
        <v>1001</v>
      </c>
      <c r="E306" s="58">
        <v>50000</v>
      </c>
    </row>
    <row r="307" spans="1:5">
      <c r="A307" s="120">
        <v>306</v>
      </c>
      <c r="B307" s="22" t="s">
        <v>1023</v>
      </c>
      <c r="C307" s="22" t="s">
        <v>1024</v>
      </c>
      <c r="D307" s="22" t="s">
        <v>1001</v>
      </c>
      <c r="E307" s="58">
        <v>50000</v>
      </c>
    </row>
    <row r="308" spans="1:5">
      <c r="A308" s="120">
        <v>307</v>
      </c>
      <c r="B308" s="22" t="s">
        <v>1025</v>
      </c>
      <c r="C308" s="22" t="s">
        <v>1026</v>
      </c>
      <c r="D308" s="22" t="s">
        <v>1001</v>
      </c>
      <c r="E308" s="58">
        <v>50000</v>
      </c>
    </row>
    <row r="309" spans="1:5">
      <c r="A309" s="120">
        <v>308</v>
      </c>
      <c r="B309" s="22" t="s">
        <v>1027</v>
      </c>
      <c r="C309" s="22" t="s">
        <v>1028</v>
      </c>
      <c r="D309" s="22" t="s">
        <v>1001</v>
      </c>
      <c r="E309" s="58">
        <v>50000</v>
      </c>
    </row>
    <row r="310" spans="1:5">
      <c r="A310" s="120">
        <v>309</v>
      </c>
      <c r="B310" s="22" t="s">
        <v>1029</v>
      </c>
      <c r="C310" s="22" t="s">
        <v>1030</v>
      </c>
      <c r="D310" s="22" t="s">
        <v>1001</v>
      </c>
      <c r="E310" s="58">
        <v>50000</v>
      </c>
    </row>
    <row r="311" spans="1:5">
      <c r="A311" s="120">
        <v>310</v>
      </c>
      <c r="B311" s="22" t="s">
        <v>1031</v>
      </c>
      <c r="C311" s="22" t="s">
        <v>1030</v>
      </c>
      <c r="D311" s="22" t="s">
        <v>1001</v>
      </c>
      <c r="E311" s="58">
        <v>50000</v>
      </c>
    </row>
    <row r="312" spans="1:5">
      <c r="A312" s="120">
        <v>311</v>
      </c>
      <c r="B312" s="22" t="s">
        <v>1032</v>
      </c>
      <c r="C312" s="22" t="s">
        <v>566</v>
      </c>
      <c r="D312" s="22" t="s">
        <v>1001</v>
      </c>
      <c r="E312" s="58">
        <v>50000</v>
      </c>
    </row>
    <row r="313" spans="1:5">
      <c r="A313" s="120">
        <v>312</v>
      </c>
      <c r="B313" s="22" t="s">
        <v>1033</v>
      </c>
      <c r="C313" s="22" t="s">
        <v>1034</v>
      </c>
      <c r="D313" s="22" t="s">
        <v>1001</v>
      </c>
      <c r="E313" s="58">
        <v>50000</v>
      </c>
    </row>
    <row r="314" spans="1:5">
      <c r="A314" s="120">
        <v>313</v>
      </c>
      <c r="B314" s="22" t="s">
        <v>1035</v>
      </c>
      <c r="C314" s="22" t="s">
        <v>1036</v>
      </c>
      <c r="D314" s="22" t="s">
        <v>1001</v>
      </c>
      <c r="E314" s="58">
        <v>50000</v>
      </c>
    </row>
    <row r="315" spans="1:5">
      <c r="A315" s="120">
        <v>314</v>
      </c>
      <c r="B315" s="22" t="s">
        <v>1037</v>
      </c>
      <c r="C315" s="22" t="s">
        <v>1038</v>
      </c>
      <c r="D315" s="22" t="s">
        <v>1001</v>
      </c>
      <c r="E315" s="58">
        <v>50000</v>
      </c>
    </row>
    <row r="316" spans="1:5">
      <c r="A316" s="120">
        <v>315</v>
      </c>
      <c r="B316" s="22" t="s">
        <v>1039</v>
      </c>
      <c r="C316" s="22" t="s">
        <v>1040</v>
      </c>
      <c r="D316" s="22" t="s">
        <v>1001</v>
      </c>
      <c r="E316" s="58">
        <v>50000</v>
      </c>
    </row>
    <row r="317" spans="1:5">
      <c r="A317" s="120">
        <v>316</v>
      </c>
      <c r="B317" s="22" t="s">
        <v>1041</v>
      </c>
      <c r="C317" s="22" t="s">
        <v>1042</v>
      </c>
      <c r="D317" s="22" t="s">
        <v>1001</v>
      </c>
      <c r="E317" s="58">
        <v>50000</v>
      </c>
    </row>
    <row r="318" spans="1:5" ht="26.25">
      <c r="A318" s="120">
        <v>317</v>
      </c>
      <c r="B318" s="22" t="s">
        <v>1043</v>
      </c>
      <c r="C318" s="22" t="s">
        <v>1044</v>
      </c>
      <c r="D318" s="22" t="s">
        <v>1001</v>
      </c>
      <c r="E318" s="58">
        <v>50000</v>
      </c>
    </row>
    <row r="319" spans="1:5">
      <c r="A319" s="120">
        <v>318</v>
      </c>
      <c r="B319" s="22" t="s">
        <v>1045</v>
      </c>
      <c r="C319" s="22" t="s">
        <v>1046</v>
      </c>
      <c r="D319" s="22" t="s">
        <v>1001</v>
      </c>
      <c r="E319" s="58">
        <v>50000</v>
      </c>
    </row>
    <row r="320" spans="1:5">
      <c r="A320" s="120">
        <v>319</v>
      </c>
      <c r="B320" s="22" t="s">
        <v>1047</v>
      </c>
      <c r="C320" s="22" t="s">
        <v>1048</v>
      </c>
      <c r="D320" s="22" t="s">
        <v>1001</v>
      </c>
      <c r="E320" s="58">
        <v>50000</v>
      </c>
    </row>
    <row r="321" spans="1:5">
      <c r="A321" s="120">
        <v>320</v>
      </c>
      <c r="B321" s="22" t="s">
        <v>1049</v>
      </c>
      <c r="C321" s="22" t="s">
        <v>1050</v>
      </c>
      <c r="D321" s="22" t="s">
        <v>1001</v>
      </c>
      <c r="E321" s="58">
        <v>50000</v>
      </c>
    </row>
    <row r="322" spans="1:5">
      <c r="A322" s="120">
        <v>321</v>
      </c>
      <c r="B322" s="22" t="s">
        <v>1051</v>
      </c>
      <c r="C322" s="22" t="s">
        <v>1052</v>
      </c>
      <c r="D322" s="22" t="s">
        <v>1001</v>
      </c>
      <c r="E322" s="58">
        <v>50000</v>
      </c>
    </row>
    <row r="323" spans="1:5">
      <c r="A323" s="120">
        <v>322</v>
      </c>
      <c r="B323" s="22" t="s">
        <v>1053</v>
      </c>
      <c r="C323" s="22" t="s">
        <v>1054</v>
      </c>
      <c r="D323" s="22" t="s">
        <v>1001</v>
      </c>
      <c r="E323" s="58">
        <v>50000</v>
      </c>
    </row>
    <row r="324" spans="1:5">
      <c r="A324" s="120">
        <v>323</v>
      </c>
      <c r="B324" s="22" t="s">
        <v>1055</v>
      </c>
      <c r="C324" s="22" t="s">
        <v>1056</v>
      </c>
      <c r="D324" s="22" t="s">
        <v>1001</v>
      </c>
      <c r="E324" s="58">
        <v>100000</v>
      </c>
    </row>
    <row r="325" spans="1:5">
      <c r="A325" s="120">
        <v>324</v>
      </c>
      <c r="B325" s="22" t="s">
        <v>1057</v>
      </c>
      <c r="C325" s="22" t="s">
        <v>1058</v>
      </c>
      <c r="D325" s="22" t="s">
        <v>1001</v>
      </c>
      <c r="E325" s="58">
        <v>50000</v>
      </c>
    </row>
    <row r="326" spans="1:5">
      <c r="A326" s="120">
        <v>325</v>
      </c>
      <c r="B326" s="22" t="s">
        <v>1059</v>
      </c>
      <c r="C326" s="22" t="s">
        <v>1060</v>
      </c>
      <c r="D326" s="22" t="s">
        <v>1001</v>
      </c>
      <c r="E326" s="58">
        <v>50000</v>
      </c>
    </row>
    <row r="327" spans="1:5">
      <c r="A327" s="120">
        <v>326</v>
      </c>
      <c r="B327" s="22" t="s">
        <v>1061</v>
      </c>
      <c r="C327" s="22" t="s">
        <v>1062</v>
      </c>
      <c r="D327" s="22" t="s">
        <v>1001</v>
      </c>
      <c r="E327" s="58">
        <v>50000</v>
      </c>
    </row>
    <row r="328" spans="1:5">
      <c r="A328" s="120">
        <v>327</v>
      </c>
      <c r="B328" s="22" t="s">
        <v>1063</v>
      </c>
      <c r="C328" s="22" t="s">
        <v>1064</v>
      </c>
      <c r="D328" s="22" t="s">
        <v>1001</v>
      </c>
      <c r="E328" s="58">
        <v>50000</v>
      </c>
    </row>
    <row r="329" spans="1:5">
      <c r="A329" s="120">
        <v>328</v>
      </c>
      <c r="B329" s="22" t="s">
        <v>1065</v>
      </c>
      <c r="C329" s="22" t="s">
        <v>1066</v>
      </c>
      <c r="D329" s="22" t="s">
        <v>1001</v>
      </c>
      <c r="E329" s="58">
        <v>50000</v>
      </c>
    </row>
    <row r="330" spans="1:5">
      <c r="A330" s="120">
        <v>329</v>
      </c>
      <c r="B330" s="22" t="s">
        <v>1067</v>
      </c>
      <c r="C330" s="22" t="s">
        <v>1068</v>
      </c>
      <c r="D330" s="22" t="s">
        <v>1001</v>
      </c>
      <c r="E330" s="58">
        <v>50000</v>
      </c>
    </row>
    <row r="331" spans="1:5">
      <c r="A331" s="120">
        <v>330</v>
      </c>
      <c r="B331" s="22" t="s">
        <v>1069</v>
      </c>
      <c r="C331" s="22" t="s">
        <v>841</v>
      </c>
      <c r="D331" s="22" t="s">
        <v>1001</v>
      </c>
      <c r="E331" s="58">
        <v>50000</v>
      </c>
    </row>
    <row r="332" spans="1:5">
      <c r="A332" s="120">
        <v>331</v>
      </c>
      <c r="B332" s="22" t="s">
        <v>1070</v>
      </c>
      <c r="C332" s="22" t="s">
        <v>1071</v>
      </c>
      <c r="D332" s="22" t="s">
        <v>1001</v>
      </c>
      <c r="E332" s="58">
        <v>50000</v>
      </c>
    </row>
    <row r="333" spans="1:5">
      <c r="A333" s="120">
        <v>332</v>
      </c>
      <c r="B333" s="22" t="s">
        <v>1072</v>
      </c>
      <c r="C333" s="22" t="s">
        <v>1073</v>
      </c>
      <c r="D333" s="22" t="s">
        <v>1001</v>
      </c>
      <c r="E333" s="58">
        <v>50000</v>
      </c>
    </row>
    <row r="334" spans="1:5" ht="26.25">
      <c r="A334" s="120">
        <v>333</v>
      </c>
      <c r="B334" s="22" t="s">
        <v>1074</v>
      </c>
      <c r="C334" s="22" t="s">
        <v>1075</v>
      </c>
      <c r="D334" s="22" t="s">
        <v>1076</v>
      </c>
      <c r="E334" s="58">
        <v>50000</v>
      </c>
    </row>
    <row r="335" spans="1:5" ht="26.25">
      <c r="A335" s="120">
        <v>334</v>
      </c>
      <c r="B335" s="22" t="s">
        <v>1077</v>
      </c>
      <c r="C335" s="22" t="s">
        <v>1078</v>
      </c>
      <c r="D335" s="22" t="s">
        <v>1076</v>
      </c>
      <c r="E335" s="58">
        <v>50000</v>
      </c>
    </row>
    <row r="336" spans="1:5">
      <c r="A336" s="120">
        <v>335</v>
      </c>
      <c r="B336" s="22" t="s">
        <v>1079</v>
      </c>
      <c r="C336" s="22" t="s">
        <v>1080</v>
      </c>
      <c r="D336" s="22" t="s">
        <v>1076</v>
      </c>
      <c r="E336" s="58">
        <v>100000</v>
      </c>
    </row>
    <row r="337" spans="1:5" ht="26.25">
      <c r="A337" s="120">
        <v>336</v>
      </c>
      <c r="B337" s="22" t="s">
        <v>1081</v>
      </c>
      <c r="C337" s="22" t="s">
        <v>1082</v>
      </c>
      <c r="D337" s="22" t="s">
        <v>1076</v>
      </c>
      <c r="E337" s="58">
        <v>50000</v>
      </c>
    </row>
    <row r="338" spans="1:5" ht="26.25">
      <c r="A338" s="120">
        <v>337</v>
      </c>
      <c r="B338" s="22" t="s">
        <v>1083</v>
      </c>
      <c r="C338" s="22" t="s">
        <v>1084</v>
      </c>
      <c r="D338" s="22" t="s">
        <v>1076</v>
      </c>
      <c r="E338" s="58">
        <v>50000</v>
      </c>
    </row>
    <row r="339" spans="1:5" ht="26.25">
      <c r="A339" s="120">
        <v>338</v>
      </c>
      <c r="B339" s="22" t="s">
        <v>1085</v>
      </c>
      <c r="C339" s="22" t="s">
        <v>1086</v>
      </c>
      <c r="D339" s="22" t="s">
        <v>1076</v>
      </c>
      <c r="E339" s="58">
        <v>100000</v>
      </c>
    </row>
    <row r="340" spans="1:5">
      <c r="A340" s="120">
        <v>339</v>
      </c>
      <c r="B340" s="22" t="s">
        <v>1087</v>
      </c>
      <c r="C340" s="22" t="s">
        <v>1088</v>
      </c>
      <c r="D340" s="22" t="s">
        <v>1089</v>
      </c>
      <c r="E340" s="58">
        <v>50000</v>
      </c>
    </row>
    <row r="341" spans="1:5">
      <c r="A341" s="120">
        <v>340</v>
      </c>
      <c r="B341" s="22" t="s">
        <v>1090</v>
      </c>
      <c r="C341" s="22" t="s">
        <v>652</v>
      </c>
      <c r="D341" s="22" t="s">
        <v>1089</v>
      </c>
      <c r="E341" s="58">
        <v>50000</v>
      </c>
    </row>
    <row r="342" spans="1:5">
      <c r="A342" s="120">
        <v>341</v>
      </c>
      <c r="B342" s="22" t="s">
        <v>1091</v>
      </c>
      <c r="C342" s="22" t="s">
        <v>1092</v>
      </c>
      <c r="D342" s="22" t="s">
        <v>1089</v>
      </c>
      <c r="E342" s="58">
        <v>50000</v>
      </c>
    </row>
    <row r="343" spans="1:5">
      <c r="A343" s="120">
        <v>342</v>
      </c>
      <c r="B343" s="22" t="s">
        <v>1093</v>
      </c>
      <c r="C343" s="22" t="s">
        <v>1094</v>
      </c>
      <c r="D343" s="22" t="s">
        <v>1089</v>
      </c>
      <c r="E343" s="58">
        <v>100000</v>
      </c>
    </row>
    <row r="344" spans="1:5">
      <c r="A344" s="120">
        <v>343</v>
      </c>
      <c r="B344" s="22" t="s">
        <v>1095</v>
      </c>
      <c r="C344" s="22" t="s">
        <v>1096</v>
      </c>
      <c r="D344" s="22" t="s">
        <v>1089</v>
      </c>
      <c r="E344" s="58">
        <v>50000</v>
      </c>
    </row>
    <row r="345" spans="1:5">
      <c r="A345" s="120">
        <v>344</v>
      </c>
      <c r="B345" s="22" t="s">
        <v>1097</v>
      </c>
      <c r="C345" s="22" t="s">
        <v>1098</v>
      </c>
      <c r="D345" s="22" t="s">
        <v>1089</v>
      </c>
      <c r="E345" s="58">
        <v>50000</v>
      </c>
    </row>
    <row r="346" spans="1:5">
      <c r="A346" s="120">
        <v>345</v>
      </c>
      <c r="B346" s="22" t="s">
        <v>1099</v>
      </c>
      <c r="C346" s="22" t="s">
        <v>1100</v>
      </c>
      <c r="D346" s="22" t="s">
        <v>1089</v>
      </c>
      <c r="E346" s="58">
        <v>50000</v>
      </c>
    </row>
    <row r="347" spans="1:5">
      <c r="A347" s="120">
        <v>346</v>
      </c>
      <c r="B347" s="22" t="s">
        <v>1101</v>
      </c>
      <c r="C347" s="22" t="s">
        <v>1003</v>
      </c>
      <c r="D347" s="22" t="s">
        <v>1102</v>
      </c>
      <c r="E347" s="58">
        <v>50000</v>
      </c>
    </row>
    <row r="348" spans="1:5">
      <c r="A348" s="120">
        <v>347</v>
      </c>
      <c r="B348" s="22" t="s">
        <v>1103</v>
      </c>
      <c r="C348" s="22" t="s">
        <v>1104</v>
      </c>
      <c r="D348" s="22" t="s">
        <v>1102</v>
      </c>
      <c r="E348" s="58">
        <v>50000</v>
      </c>
    </row>
    <row r="349" spans="1:5">
      <c r="A349" s="120">
        <v>348</v>
      </c>
      <c r="B349" s="22" t="s">
        <v>1105</v>
      </c>
      <c r="C349" s="22" t="s">
        <v>1106</v>
      </c>
      <c r="D349" s="22" t="s">
        <v>1102</v>
      </c>
      <c r="E349" s="58">
        <v>50000</v>
      </c>
    </row>
    <row r="350" spans="1:5">
      <c r="A350" s="120">
        <v>349</v>
      </c>
      <c r="B350" s="22" t="s">
        <v>1107</v>
      </c>
      <c r="C350" s="22" t="s">
        <v>1108</v>
      </c>
      <c r="D350" s="22" t="s">
        <v>1102</v>
      </c>
      <c r="E350" s="58">
        <v>50000</v>
      </c>
    </row>
    <row r="351" spans="1:5">
      <c r="A351" s="120">
        <v>350</v>
      </c>
      <c r="B351" s="22" t="s">
        <v>1109</v>
      </c>
      <c r="C351" s="22" t="s">
        <v>1110</v>
      </c>
      <c r="D351" s="22" t="s">
        <v>1102</v>
      </c>
      <c r="E351" s="58">
        <v>50000</v>
      </c>
    </row>
    <row r="352" spans="1:5">
      <c r="A352" s="120">
        <v>351</v>
      </c>
      <c r="B352" s="22" t="s">
        <v>1111</v>
      </c>
      <c r="C352" s="22" t="s">
        <v>1112</v>
      </c>
      <c r="D352" s="22" t="s">
        <v>1102</v>
      </c>
      <c r="E352" s="58">
        <v>50000</v>
      </c>
    </row>
    <row r="353" spans="1:5">
      <c r="A353" s="120">
        <v>352</v>
      </c>
      <c r="B353" s="22" t="s">
        <v>1113</v>
      </c>
      <c r="C353" s="22" t="s">
        <v>1114</v>
      </c>
      <c r="D353" s="22" t="s">
        <v>1102</v>
      </c>
      <c r="E353" s="58">
        <v>50000</v>
      </c>
    </row>
    <row r="354" spans="1:5">
      <c r="A354" s="120">
        <v>353</v>
      </c>
      <c r="B354" s="22" t="s">
        <v>1115</v>
      </c>
      <c r="C354" s="22" t="s">
        <v>1116</v>
      </c>
      <c r="D354" s="22" t="s">
        <v>1102</v>
      </c>
      <c r="E354" s="58">
        <v>50000</v>
      </c>
    </row>
    <row r="355" spans="1:5">
      <c r="A355" s="120">
        <v>354</v>
      </c>
      <c r="B355" s="22" t="s">
        <v>1117</v>
      </c>
      <c r="C355" s="22" t="s">
        <v>1118</v>
      </c>
      <c r="D355" s="22" t="s">
        <v>1102</v>
      </c>
      <c r="E355" s="58">
        <v>50000</v>
      </c>
    </row>
    <row r="356" spans="1:5">
      <c r="A356" s="120">
        <v>355</v>
      </c>
      <c r="B356" s="22" t="s">
        <v>1119</v>
      </c>
      <c r="C356" s="22" t="s">
        <v>1120</v>
      </c>
      <c r="D356" s="22" t="s">
        <v>1102</v>
      </c>
      <c r="E356" s="58">
        <v>50000</v>
      </c>
    </row>
    <row r="357" spans="1:5">
      <c r="A357" s="120">
        <v>356</v>
      </c>
      <c r="B357" s="22" t="s">
        <v>1121</v>
      </c>
      <c r="C357" s="22" t="s">
        <v>1122</v>
      </c>
      <c r="D357" s="22" t="s">
        <v>1102</v>
      </c>
      <c r="E357" s="58">
        <v>50000</v>
      </c>
    </row>
    <row r="358" spans="1:5">
      <c r="A358" s="120">
        <v>357</v>
      </c>
      <c r="B358" s="22" t="s">
        <v>1123</v>
      </c>
      <c r="C358" s="22" t="s">
        <v>1124</v>
      </c>
      <c r="D358" s="22" t="s">
        <v>1102</v>
      </c>
      <c r="E358" s="58">
        <v>50000</v>
      </c>
    </row>
    <row r="359" spans="1:5">
      <c r="A359" s="120">
        <v>358</v>
      </c>
      <c r="B359" s="22" t="s">
        <v>1125</v>
      </c>
      <c r="C359" s="22" t="s">
        <v>1126</v>
      </c>
      <c r="D359" s="22" t="s">
        <v>1102</v>
      </c>
      <c r="E359" s="58">
        <v>50000</v>
      </c>
    </row>
    <row r="360" spans="1:5">
      <c r="A360" s="120">
        <v>359</v>
      </c>
      <c r="B360" s="22" t="s">
        <v>1127</v>
      </c>
      <c r="C360" s="22" t="s">
        <v>1128</v>
      </c>
      <c r="D360" s="22" t="s">
        <v>1102</v>
      </c>
      <c r="E360" s="58">
        <v>50000</v>
      </c>
    </row>
    <row r="361" spans="1:5">
      <c r="A361" s="120">
        <v>360</v>
      </c>
      <c r="B361" s="22" t="s">
        <v>1129</v>
      </c>
      <c r="C361" s="22" t="s">
        <v>1130</v>
      </c>
      <c r="D361" s="22" t="s">
        <v>1102</v>
      </c>
      <c r="E361" s="58">
        <v>50000</v>
      </c>
    </row>
    <row r="362" spans="1:5" ht="26.25">
      <c r="A362" s="120">
        <v>361</v>
      </c>
      <c r="B362" s="22" t="s">
        <v>1131</v>
      </c>
      <c r="C362" s="22" t="s">
        <v>1132</v>
      </c>
      <c r="D362" s="22" t="s">
        <v>1102</v>
      </c>
      <c r="E362" s="58">
        <v>50000</v>
      </c>
    </row>
    <row r="363" spans="1:5">
      <c r="A363" s="120">
        <v>362</v>
      </c>
      <c r="B363" s="22" t="s">
        <v>1133</v>
      </c>
      <c r="C363" s="22" t="s">
        <v>1134</v>
      </c>
      <c r="D363" s="22" t="s">
        <v>1102</v>
      </c>
      <c r="E363" s="58">
        <v>50000</v>
      </c>
    </row>
    <row r="364" spans="1:5">
      <c r="A364" s="120">
        <v>363</v>
      </c>
      <c r="B364" s="22" t="s">
        <v>1135</v>
      </c>
      <c r="C364" s="22" t="s">
        <v>1136</v>
      </c>
      <c r="D364" s="22" t="s">
        <v>1102</v>
      </c>
      <c r="E364" s="58">
        <v>50000</v>
      </c>
    </row>
    <row r="365" spans="1:5">
      <c r="A365" s="120">
        <v>364</v>
      </c>
      <c r="B365" s="22" t="s">
        <v>1137</v>
      </c>
      <c r="C365" s="22" t="s">
        <v>1138</v>
      </c>
      <c r="D365" s="22" t="s">
        <v>1102</v>
      </c>
      <c r="E365" s="58">
        <v>50000</v>
      </c>
    </row>
    <row r="366" spans="1:5">
      <c r="A366" s="120">
        <v>365</v>
      </c>
      <c r="B366" s="22" t="s">
        <v>1139</v>
      </c>
      <c r="C366" s="22" t="s">
        <v>1140</v>
      </c>
      <c r="D366" s="22" t="s">
        <v>1102</v>
      </c>
      <c r="E366" s="58">
        <v>50000</v>
      </c>
    </row>
    <row r="367" spans="1:5">
      <c r="A367" s="120">
        <v>366</v>
      </c>
      <c r="B367" s="22" t="s">
        <v>1141</v>
      </c>
      <c r="C367" s="22" t="s">
        <v>1142</v>
      </c>
      <c r="D367" s="22" t="s">
        <v>1102</v>
      </c>
      <c r="E367" s="58">
        <v>50000</v>
      </c>
    </row>
    <row r="368" spans="1:5">
      <c r="A368" s="120">
        <v>367</v>
      </c>
      <c r="B368" s="22" t="s">
        <v>1143</v>
      </c>
      <c r="C368" s="22" t="s">
        <v>1144</v>
      </c>
      <c r="D368" s="22" t="s">
        <v>1102</v>
      </c>
      <c r="E368" s="58">
        <v>50000</v>
      </c>
    </row>
    <row r="369" spans="1:5">
      <c r="A369" s="120">
        <v>368</v>
      </c>
      <c r="B369" s="22" t="s">
        <v>1145</v>
      </c>
      <c r="C369" s="22" t="s">
        <v>1146</v>
      </c>
      <c r="D369" s="22" t="s">
        <v>1102</v>
      </c>
      <c r="E369" s="58">
        <v>50000</v>
      </c>
    </row>
    <row r="370" spans="1:5">
      <c r="A370" s="120">
        <v>369</v>
      </c>
      <c r="B370" s="22" t="s">
        <v>1147</v>
      </c>
      <c r="C370" s="22" t="s">
        <v>1148</v>
      </c>
      <c r="D370" s="22" t="s">
        <v>1102</v>
      </c>
      <c r="E370" s="58">
        <v>100000</v>
      </c>
    </row>
    <row r="371" spans="1:5">
      <c r="A371" s="120">
        <v>370</v>
      </c>
      <c r="B371" s="22" t="s">
        <v>1149</v>
      </c>
      <c r="C371" s="22" t="s">
        <v>1150</v>
      </c>
      <c r="D371" s="22" t="s">
        <v>1102</v>
      </c>
      <c r="E371" s="58">
        <v>50000</v>
      </c>
    </row>
    <row r="372" spans="1:5">
      <c r="A372" s="120">
        <v>371</v>
      </c>
      <c r="B372" s="22" t="s">
        <v>1151</v>
      </c>
      <c r="C372" s="22" t="s">
        <v>1152</v>
      </c>
      <c r="D372" s="22" t="s">
        <v>1102</v>
      </c>
      <c r="E372" s="58">
        <v>50000</v>
      </c>
    </row>
    <row r="373" spans="1:5">
      <c r="A373" s="120">
        <v>372</v>
      </c>
      <c r="B373" s="22" t="s">
        <v>1153</v>
      </c>
      <c r="C373" s="22" t="s">
        <v>1154</v>
      </c>
      <c r="D373" s="22" t="s">
        <v>1102</v>
      </c>
      <c r="E373" s="58">
        <v>50000</v>
      </c>
    </row>
    <row r="374" spans="1:5">
      <c r="A374" s="120">
        <v>373</v>
      </c>
      <c r="B374" s="22" t="s">
        <v>1155</v>
      </c>
      <c r="C374" s="22" t="s">
        <v>1156</v>
      </c>
      <c r="D374" s="22" t="s">
        <v>1102</v>
      </c>
      <c r="E374" s="58">
        <v>50000</v>
      </c>
    </row>
    <row r="375" spans="1:5">
      <c r="A375" s="120">
        <v>374</v>
      </c>
      <c r="B375" s="22" t="s">
        <v>1157</v>
      </c>
      <c r="C375" s="22" t="s">
        <v>1158</v>
      </c>
      <c r="D375" s="22" t="s">
        <v>1102</v>
      </c>
      <c r="E375" s="58">
        <v>50000</v>
      </c>
    </row>
    <row r="376" spans="1:5">
      <c r="A376" s="120">
        <v>375</v>
      </c>
      <c r="B376" s="22" t="s">
        <v>1159</v>
      </c>
      <c r="C376" s="22" t="s">
        <v>1160</v>
      </c>
      <c r="D376" s="22" t="s">
        <v>1102</v>
      </c>
      <c r="E376" s="58">
        <v>50000</v>
      </c>
    </row>
    <row r="377" spans="1:5">
      <c r="A377" s="120">
        <v>376</v>
      </c>
      <c r="B377" s="22" t="s">
        <v>1161</v>
      </c>
      <c r="C377" s="22" t="s">
        <v>1162</v>
      </c>
      <c r="D377" s="22" t="s">
        <v>1102</v>
      </c>
      <c r="E377" s="58">
        <v>50000</v>
      </c>
    </row>
    <row r="378" spans="1:5">
      <c r="A378" s="120">
        <v>377</v>
      </c>
      <c r="B378" s="22" t="s">
        <v>1163</v>
      </c>
      <c r="C378" s="22" t="s">
        <v>1164</v>
      </c>
      <c r="D378" s="22" t="s">
        <v>1102</v>
      </c>
      <c r="E378" s="58">
        <v>50000</v>
      </c>
    </row>
    <row r="379" spans="1:5">
      <c r="A379" s="120">
        <v>378</v>
      </c>
      <c r="B379" s="22" t="s">
        <v>1165</v>
      </c>
      <c r="C379" s="22" t="s">
        <v>1166</v>
      </c>
      <c r="D379" s="22" t="s">
        <v>1102</v>
      </c>
      <c r="E379" s="58">
        <v>50000</v>
      </c>
    </row>
    <row r="380" spans="1:5">
      <c r="A380" s="120">
        <v>379</v>
      </c>
      <c r="B380" s="22" t="s">
        <v>1167</v>
      </c>
      <c r="C380" s="22" t="s">
        <v>1168</v>
      </c>
      <c r="D380" s="22" t="s">
        <v>1102</v>
      </c>
      <c r="E380" s="58">
        <v>50000</v>
      </c>
    </row>
    <row r="381" spans="1:5">
      <c r="A381" s="120">
        <v>380</v>
      </c>
      <c r="B381" s="22" t="s">
        <v>1169</v>
      </c>
      <c r="C381" s="22" t="s">
        <v>1170</v>
      </c>
      <c r="D381" s="22" t="s">
        <v>1102</v>
      </c>
      <c r="E381" s="58">
        <v>50000</v>
      </c>
    </row>
    <row r="382" spans="1:5">
      <c r="A382" s="120">
        <v>381</v>
      </c>
      <c r="B382" s="22" t="s">
        <v>1171</v>
      </c>
      <c r="C382" s="22" t="s">
        <v>1172</v>
      </c>
      <c r="D382" s="22" t="s">
        <v>1102</v>
      </c>
      <c r="E382" s="58">
        <v>50000</v>
      </c>
    </row>
    <row r="383" spans="1:5">
      <c r="A383" s="120">
        <v>382</v>
      </c>
      <c r="B383" s="22" t="s">
        <v>1173</v>
      </c>
      <c r="C383" s="22" t="s">
        <v>1174</v>
      </c>
      <c r="D383" s="22" t="s">
        <v>1102</v>
      </c>
      <c r="E383" s="58">
        <v>50000</v>
      </c>
    </row>
    <row r="384" spans="1:5">
      <c r="A384" s="120">
        <v>383</v>
      </c>
      <c r="B384" s="22" t="s">
        <v>1175</v>
      </c>
      <c r="C384" s="22" t="s">
        <v>1176</v>
      </c>
      <c r="D384" s="22" t="s">
        <v>1102</v>
      </c>
      <c r="E384" s="58">
        <v>50000</v>
      </c>
    </row>
    <row r="385" spans="1:5">
      <c r="A385" s="120">
        <v>384</v>
      </c>
      <c r="B385" s="22" t="s">
        <v>1177</v>
      </c>
      <c r="C385" s="22" t="s">
        <v>1178</v>
      </c>
      <c r="D385" s="22" t="s">
        <v>1179</v>
      </c>
      <c r="E385" s="58">
        <v>50000</v>
      </c>
    </row>
    <row r="386" spans="1:5" ht="26.25">
      <c r="A386" s="120">
        <v>385</v>
      </c>
      <c r="B386" s="22" t="s">
        <v>1180</v>
      </c>
      <c r="C386" s="22" t="s">
        <v>1181</v>
      </c>
      <c r="D386" s="22" t="s">
        <v>1179</v>
      </c>
      <c r="E386" s="58">
        <v>50000</v>
      </c>
    </row>
    <row r="387" spans="1:5">
      <c r="A387" s="120">
        <v>386</v>
      </c>
      <c r="B387" s="22" t="s">
        <v>1182</v>
      </c>
      <c r="C387" s="22" t="s">
        <v>1183</v>
      </c>
      <c r="D387" s="22" t="s">
        <v>1179</v>
      </c>
      <c r="E387" s="58">
        <v>50000</v>
      </c>
    </row>
    <row r="388" spans="1:5">
      <c r="A388" s="120">
        <v>387</v>
      </c>
      <c r="B388" s="22" t="s">
        <v>1184</v>
      </c>
      <c r="C388" s="22" t="s">
        <v>1185</v>
      </c>
      <c r="D388" s="22" t="s">
        <v>1179</v>
      </c>
      <c r="E388" s="58">
        <v>50000</v>
      </c>
    </row>
    <row r="389" spans="1:5" ht="26.25">
      <c r="A389" s="120">
        <v>388</v>
      </c>
      <c r="B389" s="22" t="s">
        <v>1186</v>
      </c>
      <c r="C389" s="22" t="s">
        <v>1187</v>
      </c>
      <c r="D389" s="22" t="s">
        <v>1179</v>
      </c>
      <c r="E389" s="58">
        <v>50000</v>
      </c>
    </row>
    <row r="390" spans="1:5">
      <c r="A390" s="120">
        <v>389</v>
      </c>
      <c r="B390" s="22" t="s">
        <v>1188</v>
      </c>
      <c r="C390" s="22" t="s">
        <v>1189</v>
      </c>
      <c r="D390" s="22" t="s">
        <v>1179</v>
      </c>
      <c r="E390" s="58">
        <v>100000</v>
      </c>
    </row>
    <row r="391" spans="1:5">
      <c r="A391" s="120">
        <v>390</v>
      </c>
      <c r="B391" s="22" t="s">
        <v>1190</v>
      </c>
      <c r="C391" s="22" t="s">
        <v>1191</v>
      </c>
      <c r="D391" s="22" t="s">
        <v>1179</v>
      </c>
      <c r="E391" s="58">
        <v>50000</v>
      </c>
    </row>
    <row r="392" spans="1:5">
      <c r="A392" s="120">
        <v>391</v>
      </c>
      <c r="B392" s="22" t="s">
        <v>1192</v>
      </c>
      <c r="C392" s="22" t="s">
        <v>1193</v>
      </c>
      <c r="D392" s="22" t="s">
        <v>1179</v>
      </c>
      <c r="E392" s="58">
        <v>50000</v>
      </c>
    </row>
    <row r="393" spans="1:5">
      <c r="A393" s="120">
        <v>392</v>
      </c>
      <c r="B393" s="22" t="s">
        <v>1194</v>
      </c>
      <c r="C393" s="22" t="s">
        <v>1195</v>
      </c>
      <c r="D393" s="22" t="s">
        <v>1179</v>
      </c>
      <c r="E393" s="58">
        <v>100000</v>
      </c>
    </row>
    <row r="394" spans="1:5">
      <c r="A394" s="120">
        <v>393</v>
      </c>
      <c r="B394" s="22" t="s">
        <v>1196</v>
      </c>
      <c r="C394" s="22" t="s">
        <v>1197</v>
      </c>
      <c r="D394" s="22" t="s">
        <v>1179</v>
      </c>
      <c r="E394" s="58">
        <v>100000</v>
      </c>
    </row>
    <row r="395" spans="1:5">
      <c r="A395" s="120">
        <v>394</v>
      </c>
      <c r="B395" s="22" t="s">
        <v>1198</v>
      </c>
      <c r="C395" s="22" t="s">
        <v>1199</v>
      </c>
      <c r="D395" s="22" t="s">
        <v>1179</v>
      </c>
      <c r="E395" s="58">
        <v>50000</v>
      </c>
    </row>
    <row r="396" spans="1:5">
      <c r="A396" s="120">
        <v>395</v>
      </c>
      <c r="B396" s="22" t="s">
        <v>1200</v>
      </c>
      <c r="C396" s="22" t="s">
        <v>1201</v>
      </c>
      <c r="D396" s="22" t="s">
        <v>1179</v>
      </c>
      <c r="E396" s="58">
        <v>100000</v>
      </c>
    </row>
    <row r="397" spans="1:5">
      <c r="A397" s="120">
        <v>396</v>
      </c>
      <c r="B397" s="22" t="s">
        <v>1202</v>
      </c>
      <c r="C397" s="22" t="s">
        <v>1203</v>
      </c>
      <c r="D397" s="22" t="s">
        <v>1179</v>
      </c>
      <c r="E397" s="58">
        <v>50000</v>
      </c>
    </row>
    <row r="398" spans="1:5">
      <c r="A398" s="120">
        <v>397</v>
      </c>
      <c r="B398" s="22" t="s">
        <v>1204</v>
      </c>
      <c r="C398" s="22" t="s">
        <v>1205</v>
      </c>
      <c r="D398" s="22" t="s">
        <v>1206</v>
      </c>
      <c r="E398" s="58">
        <v>100000</v>
      </c>
    </row>
    <row r="399" spans="1:5">
      <c r="A399" s="120">
        <v>398</v>
      </c>
      <c r="B399" s="21" t="s">
        <v>1207</v>
      </c>
      <c r="C399" s="21" t="s">
        <v>1208</v>
      </c>
      <c r="D399" s="21" t="s">
        <v>1206</v>
      </c>
      <c r="E399" s="58">
        <v>100000</v>
      </c>
    </row>
    <row r="400" spans="1:5">
      <c r="A400" s="120">
        <v>399</v>
      </c>
      <c r="B400" s="22" t="s">
        <v>1209</v>
      </c>
      <c r="C400" s="22" t="s">
        <v>1210</v>
      </c>
      <c r="D400" s="22" t="s">
        <v>1206</v>
      </c>
      <c r="E400" s="58">
        <v>50000</v>
      </c>
    </row>
    <row r="401" spans="1:5">
      <c r="A401" s="120">
        <v>400</v>
      </c>
      <c r="B401" s="22" t="s">
        <v>1211</v>
      </c>
      <c r="C401" s="22" t="s">
        <v>1212</v>
      </c>
      <c r="D401" s="22" t="s">
        <v>1206</v>
      </c>
      <c r="E401" s="58">
        <v>100000</v>
      </c>
    </row>
    <row r="402" spans="1:5">
      <c r="A402" s="120">
        <v>401</v>
      </c>
      <c r="B402" s="21" t="s">
        <v>1213</v>
      </c>
      <c r="C402" s="21" t="s">
        <v>1214</v>
      </c>
      <c r="D402" s="21" t="s">
        <v>1206</v>
      </c>
      <c r="E402" s="58">
        <v>50000</v>
      </c>
    </row>
    <row r="403" spans="1:5">
      <c r="A403" s="120">
        <v>402</v>
      </c>
      <c r="B403" s="21" t="s">
        <v>1215</v>
      </c>
      <c r="C403" s="21" t="s">
        <v>1216</v>
      </c>
      <c r="D403" s="21" t="s">
        <v>1217</v>
      </c>
      <c r="E403" s="58">
        <v>50000</v>
      </c>
    </row>
    <row r="404" spans="1:5">
      <c r="A404" s="120">
        <v>403</v>
      </c>
      <c r="B404" s="21" t="s">
        <v>1218</v>
      </c>
      <c r="C404" s="21" t="s">
        <v>1219</v>
      </c>
      <c r="D404" s="21" t="s">
        <v>1217</v>
      </c>
      <c r="E404" s="58">
        <v>50000</v>
      </c>
    </row>
    <row r="405" spans="1:5">
      <c r="A405" s="120">
        <v>404</v>
      </c>
      <c r="B405" s="21" t="s">
        <v>1220</v>
      </c>
      <c r="C405" s="21" t="s">
        <v>1221</v>
      </c>
      <c r="D405" s="21" t="s">
        <v>1217</v>
      </c>
      <c r="E405" s="58">
        <v>50000</v>
      </c>
    </row>
    <row r="406" spans="1:5" ht="26.25">
      <c r="A406" s="120">
        <v>405</v>
      </c>
      <c r="B406" s="22" t="s">
        <v>1222</v>
      </c>
      <c r="C406" s="22" t="s">
        <v>1223</v>
      </c>
      <c r="D406" s="22" t="s">
        <v>1224</v>
      </c>
      <c r="E406" s="58">
        <v>100000</v>
      </c>
    </row>
    <row r="407" spans="1:5" ht="26.25">
      <c r="A407" s="120">
        <v>406</v>
      </c>
      <c r="B407" s="22" t="s">
        <v>1225</v>
      </c>
      <c r="C407" s="22" t="s">
        <v>1226</v>
      </c>
      <c r="D407" s="22" t="s">
        <v>1224</v>
      </c>
      <c r="E407" s="58">
        <v>100000</v>
      </c>
    </row>
    <row r="408" spans="1:5" ht="26.25">
      <c r="A408" s="120">
        <v>407</v>
      </c>
      <c r="B408" s="22" t="s">
        <v>1227</v>
      </c>
      <c r="C408" s="22" t="s">
        <v>1228</v>
      </c>
      <c r="D408" s="22" t="s">
        <v>1224</v>
      </c>
      <c r="E408" s="58">
        <v>100000</v>
      </c>
    </row>
    <row r="409" spans="1:5">
      <c r="A409" s="120">
        <v>408</v>
      </c>
      <c r="B409" s="22" t="s">
        <v>1229</v>
      </c>
      <c r="C409" s="22" t="s">
        <v>1230</v>
      </c>
      <c r="D409" s="22" t="s">
        <v>1231</v>
      </c>
      <c r="E409" s="58">
        <v>50000</v>
      </c>
    </row>
    <row r="410" spans="1:5">
      <c r="A410" s="120">
        <v>409</v>
      </c>
      <c r="B410" s="22" t="s">
        <v>1232</v>
      </c>
      <c r="C410" s="22" t="s">
        <v>1233</v>
      </c>
      <c r="D410" s="22" t="s">
        <v>1231</v>
      </c>
      <c r="E410" s="58">
        <v>50000</v>
      </c>
    </row>
    <row r="411" spans="1:5">
      <c r="A411" s="120">
        <v>410</v>
      </c>
      <c r="B411" s="22" t="s">
        <v>1234</v>
      </c>
      <c r="C411" s="22" t="s">
        <v>1235</v>
      </c>
      <c r="D411" s="22" t="s">
        <v>1231</v>
      </c>
      <c r="E411" s="58">
        <v>50000</v>
      </c>
    </row>
    <row r="412" spans="1:5">
      <c r="A412" s="120">
        <v>411</v>
      </c>
      <c r="B412" s="22" t="s">
        <v>1236</v>
      </c>
      <c r="C412" s="22" t="s">
        <v>1237</v>
      </c>
      <c r="D412" s="22" t="s">
        <v>1231</v>
      </c>
      <c r="E412" s="58">
        <v>50000</v>
      </c>
    </row>
    <row r="413" spans="1:5">
      <c r="A413" s="120">
        <v>412</v>
      </c>
      <c r="B413" s="22" t="s">
        <v>1238</v>
      </c>
      <c r="C413" s="22" t="s">
        <v>1239</v>
      </c>
      <c r="D413" s="22" t="s">
        <v>1231</v>
      </c>
      <c r="E413" s="58">
        <v>100000</v>
      </c>
    </row>
    <row r="414" spans="1:5">
      <c r="A414" s="120">
        <v>413</v>
      </c>
      <c r="B414" s="22" t="s">
        <v>1240</v>
      </c>
      <c r="C414" s="22" t="s">
        <v>1241</v>
      </c>
      <c r="D414" s="22" t="s">
        <v>1231</v>
      </c>
      <c r="E414" s="58">
        <v>50000</v>
      </c>
    </row>
    <row r="415" spans="1:5">
      <c r="A415" s="120">
        <v>414</v>
      </c>
      <c r="B415" s="22" t="s">
        <v>1242</v>
      </c>
      <c r="C415" s="22" t="s">
        <v>1243</v>
      </c>
      <c r="D415" s="22" t="s">
        <v>1231</v>
      </c>
      <c r="E415" s="58">
        <v>50000</v>
      </c>
    </row>
    <row r="416" spans="1:5">
      <c r="A416" s="120">
        <v>415</v>
      </c>
      <c r="B416" s="22" t="s">
        <v>1244</v>
      </c>
      <c r="C416" s="22" t="s">
        <v>1245</v>
      </c>
      <c r="D416" s="22" t="s">
        <v>1231</v>
      </c>
      <c r="E416" s="58">
        <v>50000</v>
      </c>
    </row>
    <row r="417" spans="1:5">
      <c r="A417" s="120">
        <v>416</v>
      </c>
      <c r="B417" s="22" t="s">
        <v>1246</v>
      </c>
      <c r="C417" s="22" t="s">
        <v>1247</v>
      </c>
      <c r="D417" s="22" t="s">
        <v>1231</v>
      </c>
      <c r="E417" s="58">
        <v>50000</v>
      </c>
    </row>
    <row r="418" spans="1:5">
      <c r="A418" s="120">
        <v>417</v>
      </c>
      <c r="B418" s="22" t="s">
        <v>1248</v>
      </c>
      <c r="C418" s="22" t="s">
        <v>1249</v>
      </c>
      <c r="D418" s="22" t="s">
        <v>1231</v>
      </c>
      <c r="E418" s="58">
        <v>50000</v>
      </c>
    </row>
    <row r="419" spans="1:5">
      <c r="A419" s="120">
        <v>418</v>
      </c>
      <c r="B419" s="22" t="s">
        <v>1250</v>
      </c>
      <c r="C419" s="22" t="s">
        <v>1251</v>
      </c>
      <c r="D419" s="22" t="s">
        <v>1231</v>
      </c>
      <c r="E419" s="58">
        <v>50000</v>
      </c>
    </row>
    <row r="420" spans="1:5">
      <c r="A420" s="120">
        <v>419</v>
      </c>
      <c r="B420" s="22" t="s">
        <v>1252</v>
      </c>
      <c r="C420" s="22" t="s">
        <v>1253</v>
      </c>
      <c r="D420" s="22" t="s">
        <v>1231</v>
      </c>
      <c r="E420" s="58">
        <v>50000</v>
      </c>
    </row>
    <row r="421" spans="1:5">
      <c r="A421" s="120">
        <v>420</v>
      </c>
      <c r="B421" s="22" t="s">
        <v>1254</v>
      </c>
      <c r="C421" s="22" t="s">
        <v>1255</v>
      </c>
      <c r="D421" s="22" t="s">
        <v>1231</v>
      </c>
      <c r="E421" s="58">
        <v>50000</v>
      </c>
    </row>
    <row r="422" spans="1:5">
      <c r="A422" s="120">
        <v>421</v>
      </c>
      <c r="B422" s="22" t="s">
        <v>1256</v>
      </c>
      <c r="C422" s="22" t="s">
        <v>1257</v>
      </c>
      <c r="D422" s="22" t="s">
        <v>1231</v>
      </c>
      <c r="E422" s="58">
        <v>100000</v>
      </c>
    </row>
    <row r="423" spans="1:5">
      <c r="A423" s="120">
        <v>422</v>
      </c>
      <c r="B423" s="22" t="s">
        <v>1258</v>
      </c>
      <c r="C423" s="22" t="s">
        <v>1259</v>
      </c>
      <c r="D423" s="22" t="s">
        <v>1231</v>
      </c>
      <c r="E423" s="58">
        <v>50000</v>
      </c>
    </row>
    <row r="424" spans="1:5">
      <c r="A424" s="120">
        <v>423</v>
      </c>
      <c r="B424" s="22" t="s">
        <v>1260</v>
      </c>
      <c r="C424" s="22" t="s">
        <v>1261</v>
      </c>
      <c r="D424" s="22" t="s">
        <v>1231</v>
      </c>
      <c r="E424" s="58">
        <v>50000</v>
      </c>
    </row>
    <row r="425" spans="1:5">
      <c r="A425" s="120">
        <v>424</v>
      </c>
      <c r="B425" s="22" t="s">
        <v>1262</v>
      </c>
      <c r="C425" s="22" t="s">
        <v>1263</v>
      </c>
      <c r="D425" s="22" t="s">
        <v>1231</v>
      </c>
      <c r="E425" s="58">
        <v>50000</v>
      </c>
    </row>
    <row r="426" spans="1:5">
      <c r="A426" s="120">
        <v>425</v>
      </c>
      <c r="B426" s="22" t="s">
        <v>1264</v>
      </c>
      <c r="C426" s="22" t="s">
        <v>1265</v>
      </c>
      <c r="D426" s="22" t="s">
        <v>1231</v>
      </c>
      <c r="E426" s="58">
        <v>50000</v>
      </c>
    </row>
    <row r="427" spans="1:5">
      <c r="A427" s="120">
        <v>426</v>
      </c>
      <c r="B427" s="22" t="s">
        <v>1266</v>
      </c>
      <c r="C427" s="22" t="s">
        <v>1267</v>
      </c>
      <c r="D427" s="22" t="s">
        <v>1231</v>
      </c>
      <c r="E427" s="58">
        <v>50000</v>
      </c>
    </row>
    <row r="428" spans="1:5">
      <c r="A428" s="120">
        <v>427</v>
      </c>
      <c r="B428" s="22" t="s">
        <v>1268</v>
      </c>
      <c r="C428" s="22" t="s">
        <v>1269</v>
      </c>
      <c r="D428" s="22" t="s">
        <v>1231</v>
      </c>
      <c r="E428" s="58">
        <v>100000</v>
      </c>
    </row>
    <row r="429" spans="1:5">
      <c r="A429" s="120">
        <v>428</v>
      </c>
      <c r="B429" s="22" t="s">
        <v>1270</v>
      </c>
      <c r="C429" s="22" t="s">
        <v>1271</v>
      </c>
      <c r="D429" s="22" t="s">
        <v>1231</v>
      </c>
      <c r="E429" s="58">
        <v>50000</v>
      </c>
    </row>
    <row r="430" spans="1:5">
      <c r="A430" s="120">
        <v>429</v>
      </c>
      <c r="B430" s="22" t="s">
        <v>1272</v>
      </c>
      <c r="C430" s="22" t="s">
        <v>1273</v>
      </c>
      <c r="D430" s="22" t="s">
        <v>1231</v>
      </c>
      <c r="E430" s="58">
        <v>50000</v>
      </c>
    </row>
    <row r="431" spans="1:5">
      <c r="A431" s="120">
        <v>430</v>
      </c>
      <c r="B431" s="22" t="s">
        <v>1274</v>
      </c>
      <c r="C431" s="22" t="s">
        <v>1275</v>
      </c>
      <c r="D431" s="22" t="s">
        <v>1231</v>
      </c>
      <c r="E431" s="58">
        <v>50000</v>
      </c>
    </row>
    <row r="432" spans="1:5">
      <c r="A432" s="120">
        <v>431</v>
      </c>
      <c r="B432" s="22" t="s">
        <v>1276</v>
      </c>
      <c r="C432" s="22" t="s">
        <v>1277</v>
      </c>
      <c r="D432" s="22" t="s">
        <v>1231</v>
      </c>
      <c r="E432" s="58">
        <v>50000</v>
      </c>
    </row>
    <row r="433" spans="1:5">
      <c r="A433" s="120">
        <v>432</v>
      </c>
      <c r="B433" s="22" t="s">
        <v>1278</v>
      </c>
      <c r="C433" s="22" t="s">
        <v>1279</v>
      </c>
      <c r="D433" s="22" t="s">
        <v>1231</v>
      </c>
      <c r="E433" s="58">
        <v>50000</v>
      </c>
    </row>
    <row r="434" spans="1:5">
      <c r="A434" s="120">
        <v>433</v>
      </c>
      <c r="B434" s="22" t="s">
        <v>1280</v>
      </c>
      <c r="C434" s="22" t="s">
        <v>1281</v>
      </c>
      <c r="D434" s="22" t="s">
        <v>1231</v>
      </c>
      <c r="E434" s="58">
        <v>50000</v>
      </c>
    </row>
    <row r="435" spans="1:5">
      <c r="A435" s="120">
        <v>434</v>
      </c>
      <c r="B435" s="22" t="s">
        <v>1282</v>
      </c>
      <c r="C435" s="22" t="s">
        <v>1283</v>
      </c>
      <c r="D435" s="22" t="s">
        <v>1231</v>
      </c>
      <c r="E435" s="58">
        <v>50000</v>
      </c>
    </row>
    <row r="436" spans="1:5">
      <c r="A436" s="120">
        <v>435</v>
      </c>
      <c r="B436" s="22" t="s">
        <v>1284</v>
      </c>
      <c r="C436" s="22" t="s">
        <v>1285</v>
      </c>
      <c r="D436" s="22" t="s">
        <v>1231</v>
      </c>
      <c r="E436" s="58">
        <v>50000</v>
      </c>
    </row>
    <row r="437" spans="1:5">
      <c r="A437" s="120">
        <v>436</v>
      </c>
      <c r="B437" s="22" t="s">
        <v>1286</v>
      </c>
      <c r="C437" s="22" t="s">
        <v>1287</v>
      </c>
      <c r="D437" s="22" t="s">
        <v>1231</v>
      </c>
      <c r="E437" s="58">
        <v>50000</v>
      </c>
    </row>
    <row r="438" spans="1:5">
      <c r="A438" s="120">
        <v>437</v>
      </c>
      <c r="B438" s="22" t="s">
        <v>1288</v>
      </c>
      <c r="C438" s="22" t="s">
        <v>1289</v>
      </c>
      <c r="D438" s="22" t="s">
        <v>1231</v>
      </c>
      <c r="E438" s="58">
        <v>100000</v>
      </c>
    </row>
    <row r="439" spans="1:5">
      <c r="A439" s="120">
        <v>438</v>
      </c>
      <c r="B439" s="22" t="s">
        <v>1290</v>
      </c>
      <c r="C439" s="22" t="s">
        <v>1291</v>
      </c>
      <c r="D439" s="22" t="s">
        <v>1231</v>
      </c>
      <c r="E439" s="58">
        <v>50000</v>
      </c>
    </row>
    <row r="440" spans="1:5">
      <c r="A440" s="120">
        <v>439</v>
      </c>
      <c r="B440" s="22" t="s">
        <v>1292</v>
      </c>
      <c r="C440" s="22" t="s">
        <v>1293</v>
      </c>
      <c r="D440" s="22" t="s">
        <v>1231</v>
      </c>
      <c r="E440" s="58">
        <v>50000</v>
      </c>
    </row>
    <row r="441" spans="1:5">
      <c r="A441" s="120">
        <v>440</v>
      </c>
      <c r="B441" s="22" t="s">
        <v>1294</v>
      </c>
      <c r="C441" s="22" t="s">
        <v>1295</v>
      </c>
      <c r="D441" s="22" t="s">
        <v>1231</v>
      </c>
      <c r="E441" s="58">
        <v>50000</v>
      </c>
    </row>
    <row r="442" spans="1:5">
      <c r="A442" s="120">
        <v>441</v>
      </c>
      <c r="B442" s="22" t="s">
        <v>1296</v>
      </c>
      <c r="C442" s="22" t="s">
        <v>1297</v>
      </c>
      <c r="D442" s="22" t="s">
        <v>1231</v>
      </c>
      <c r="E442" s="58">
        <v>50000</v>
      </c>
    </row>
    <row r="443" spans="1:5">
      <c r="A443" s="120">
        <v>442</v>
      </c>
      <c r="B443" s="22" t="s">
        <v>1298</v>
      </c>
      <c r="C443" s="22" t="s">
        <v>1299</v>
      </c>
      <c r="D443" s="22" t="s">
        <v>1231</v>
      </c>
      <c r="E443" s="58">
        <v>100000</v>
      </c>
    </row>
    <row r="444" spans="1:5">
      <c r="A444" s="120">
        <v>443</v>
      </c>
      <c r="B444" s="22" t="s">
        <v>1300</v>
      </c>
      <c r="C444" s="22" t="s">
        <v>1301</v>
      </c>
      <c r="D444" s="22" t="s">
        <v>1231</v>
      </c>
      <c r="E444" s="58">
        <v>50000</v>
      </c>
    </row>
    <row r="445" spans="1:5">
      <c r="A445" s="120">
        <v>444</v>
      </c>
      <c r="B445" s="22" t="s">
        <v>1302</v>
      </c>
      <c r="C445" s="22" t="s">
        <v>1303</v>
      </c>
      <c r="D445" s="22" t="s">
        <v>1231</v>
      </c>
      <c r="E445" s="58">
        <v>50000</v>
      </c>
    </row>
    <row r="446" spans="1:5">
      <c r="A446" s="120">
        <v>445</v>
      </c>
      <c r="B446" s="22" t="s">
        <v>1304</v>
      </c>
      <c r="C446" s="22" t="s">
        <v>1305</v>
      </c>
      <c r="D446" s="22" t="s">
        <v>1231</v>
      </c>
      <c r="E446" s="58">
        <v>50000</v>
      </c>
    </row>
    <row r="447" spans="1:5">
      <c r="A447" s="120">
        <v>446</v>
      </c>
      <c r="B447" s="22" t="s">
        <v>1306</v>
      </c>
      <c r="C447" s="22" t="s">
        <v>1307</v>
      </c>
      <c r="D447" s="22" t="s">
        <v>1231</v>
      </c>
      <c r="E447" s="58">
        <v>50000</v>
      </c>
    </row>
    <row r="448" spans="1:5">
      <c r="A448" s="120">
        <v>447</v>
      </c>
      <c r="B448" s="22" t="s">
        <v>1308</v>
      </c>
      <c r="C448" s="22" t="s">
        <v>1309</v>
      </c>
      <c r="D448" s="22" t="s">
        <v>1231</v>
      </c>
      <c r="E448" s="58">
        <v>50000</v>
      </c>
    </row>
    <row r="449" spans="1:5">
      <c r="A449" s="120">
        <v>448</v>
      </c>
      <c r="B449" s="22" t="s">
        <v>1310</v>
      </c>
      <c r="C449" s="22" t="s">
        <v>1311</v>
      </c>
      <c r="D449" s="22" t="s">
        <v>1231</v>
      </c>
      <c r="E449" s="58">
        <v>100000</v>
      </c>
    </row>
    <row r="450" spans="1:5">
      <c r="A450" s="120">
        <v>449</v>
      </c>
      <c r="B450" s="22" t="s">
        <v>1312</v>
      </c>
      <c r="C450" s="22" t="s">
        <v>1313</v>
      </c>
      <c r="D450" s="22" t="s">
        <v>1231</v>
      </c>
      <c r="E450" s="58">
        <v>50000</v>
      </c>
    </row>
    <row r="451" spans="1:5">
      <c r="A451" s="120">
        <v>450</v>
      </c>
      <c r="B451" s="22" t="s">
        <v>1314</v>
      </c>
      <c r="C451" s="22" t="s">
        <v>1315</v>
      </c>
      <c r="D451" s="22" t="s">
        <v>1231</v>
      </c>
      <c r="E451" s="58">
        <v>50000</v>
      </c>
    </row>
    <row r="452" spans="1:5">
      <c r="A452" s="120">
        <v>451</v>
      </c>
      <c r="B452" s="22" t="s">
        <v>1316</v>
      </c>
      <c r="C452" s="22" t="s">
        <v>720</v>
      </c>
      <c r="D452" s="22" t="s">
        <v>1231</v>
      </c>
      <c r="E452" s="58">
        <v>50000</v>
      </c>
    </row>
    <row r="453" spans="1:5">
      <c r="A453" s="120">
        <v>452</v>
      </c>
      <c r="B453" s="22" t="s">
        <v>1317</v>
      </c>
      <c r="C453" s="22" t="s">
        <v>720</v>
      </c>
      <c r="D453" s="22" t="s">
        <v>1231</v>
      </c>
      <c r="E453" s="58">
        <v>50000</v>
      </c>
    </row>
    <row r="454" spans="1:5">
      <c r="A454" s="120">
        <v>453</v>
      </c>
      <c r="B454" s="22" t="s">
        <v>1318</v>
      </c>
      <c r="C454" s="22" t="s">
        <v>1319</v>
      </c>
      <c r="D454" s="22" t="s">
        <v>1231</v>
      </c>
      <c r="E454" s="58">
        <v>50000</v>
      </c>
    </row>
    <row r="455" spans="1:5">
      <c r="A455" s="120">
        <v>454</v>
      </c>
      <c r="B455" s="22" t="s">
        <v>1320</v>
      </c>
      <c r="C455" s="22" t="s">
        <v>1321</v>
      </c>
      <c r="D455" s="22" t="s">
        <v>1231</v>
      </c>
      <c r="E455" s="58">
        <v>50000</v>
      </c>
    </row>
    <row r="456" spans="1:5">
      <c r="A456" s="120">
        <v>455</v>
      </c>
      <c r="B456" s="22" t="s">
        <v>1322</v>
      </c>
      <c r="C456" s="22" t="s">
        <v>1323</v>
      </c>
      <c r="D456" s="22" t="s">
        <v>1231</v>
      </c>
      <c r="E456" s="58">
        <v>100000</v>
      </c>
    </row>
    <row r="457" spans="1:5" ht="26.25">
      <c r="A457" s="120">
        <v>456</v>
      </c>
      <c r="B457" s="22" t="s">
        <v>1324</v>
      </c>
      <c r="C457" s="22" t="s">
        <v>1325</v>
      </c>
      <c r="D457" s="22" t="s">
        <v>1231</v>
      </c>
      <c r="E457" s="58">
        <v>50000</v>
      </c>
    </row>
    <row r="458" spans="1:5">
      <c r="A458" s="120">
        <v>457</v>
      </c>
      <c r="B458" s="22" t="s">
        <v>1326</v>
      </c>
      <c r="C458" s="22" t="s">
        <v>1327</v>
      </c>
      <c r="D458" s="22" t="s">
        <v>1231</v>
      </c>
      <c r="E458" s="58">
        <v>50000</v>
      </c>
    </row>
    <row r="459" spans="1:5">
      <c r="A459" s="120">
        <v>458</v>
      </c>
      <c r="B459" s="22" t="s">
        <v>1328</v>
      </c>
      <c r="C459" s="22" t="s">
        <v>1329</v>
      </c>
      <c r="D459" s="22" t="s">
        <v>1231</v>
      </c>
      <c r="E459" s="58">
        <v>50000</v>
      </c>
    </row>
    <row r="460" spans="1:5">
      <c r="A460" s="120">
        <v>459</v>
      </c>
      <c r="B460" s="22" t="s">
        <v>1330</v>
      </c>
      <c r="C460" s="22" t="s">
        <v>1331</v>
      </c>
      <c r="D460" s="22" t="s">
        <v>1231</v>
      </c>
      <c r="E460" s="58">
        <v>50000</v>
      </c>
    </row>
    <row r="461" spans="1:5">
      <c r="A461" s="120">
        <v>460</v>
      </c>
      <c r="B461" s="22" t="s">
        <v>1332</v>
      </c>
      <c r="C461" s="22" t="s">
        <v>1333</v>
      </c>
      <c r="D461" s="22" t="s">
        <v>1231</v>
      </c>
      <c r="E461" s="58">
        <v>50000</v>
      </c>
    </row>
    <row r="462" spans="1:5">
      <c r="A462" s="120">
        <v>461</v>
      </c>
      <c r="B462" s="22" t="s">
        <v>1334</v>
      </c>
      <c r="C462" s="22" t="s">
        <v>1335</v>
      </c>
      <c r="D462" s="22" t="s">
        <v>1231</v>
      </c>
      <c r="E462" s="58">
        <v>50000</v>
      </c>
    </row>
    <row r="463" spans="1:5">
      <c r="A463" s="120">
        <v>462</v>
      </c>
      <c r="B463" s="22" t="s">
        <v>1336</v>
      </c>
      <c r="C463" s="22" t="s">
        <v>1337</v>
      </c>
      <c r="D463" s="22" t="s">
        <v>1231</v>
      </c>
      <c r="E463" s="58">
        <v>50000</v>
      </c>
    </row>
    <row r="464" spans="1:5">
      <c r="A464" s="120">
        <v>463</v>
      </c>
      <c r="B464" s="22" t="s">
        <v>1338</v>
      </c>
      <c r="C464" s="22" t="s">
        <v>1339</v>
      </c>
      <c r="D464" s="22" t="s">
        <v>1231</v>
      </c>
      <c r="E464" s="58">
        <v>50000</v>
      </c>
    </row>
    <row r="465" spans="1:5">
      <c r="A465" s="120">
        <v>464</v>
      </c>
      <c r="B465" s="22" t="s">
        <v>1340</v>
      </c>
      <c r="C465" s="22" t="s">
        <v>1341</v>
      </c>
      <c r="D465" s="22" t="s">
        <v>1342</v>
      </c>
      <c r="E465" s="58">
        <v>50000</v>
      </c>
    </row>
    <row r="466" spans="1:5">
      <c r="A466" s="120">
        <v>465</v>
      </c>
      <c r="B466" s="22" t="s">
        <v>1343</v>
      </c>
      <c r="C466" s="22" t="s">
        <v>1344</v>
      </c>
      <c r="D466" s="22" t="s">
        <v>1342</v>
      </c>
      <c r="E466" s="58">
        <v>50000</v>
      </c>
    </row>
    <row r="467" spans="1:5">
      <c r="A467" s="120">
        <v>466</v>
      </c>
      <c r="B467" s="22" t="s">
        <v>1345</v>
      </c>
      <c r="C467" s="22" t="s">
        <v>1346</v>
      </c>
      <c r="D467" s="22" t="s">
        <v>1347</v>
      </c>
      <c r="E467" s="58">
        <v>100000</v>
      </c>
    </row>
    <row r="468" spans="1:5">
      <c r="A468" s="120">
        <v>467</v>
      </c>
      <c r="B468" s="22" t="s">
        <v>1348</v>
      </c>
      <c r="C468" s="22" t="s">
        <v>1349</v>
      </c>
      <c r="D468" s="22" t="s">
        <v>1347</v>
      </c>
      <c r="E468" s="58">
        <v>100000</v>
      </c>
    </row>
    <row r="469" spans="1:5">
      <c r="A469" s="120">
        <v>468</v>
      </c>
      <c r="B469" s="22" t="s">
        <v>1350</v>
      </c>
      <c r="C469" s="22" t="s">
        <v>1351</v>
      </c>
      <c r="D469" s="22" t="s">
        <v>1347</v>
      </c>
      <c r="E469" s="58">
        <v>100000</v>
      </c>
    </row>
    <row r="470" spans="1:5">
      <c r="A470" s="120">
        <v>469</v>
      </c>
      <c r="B470" s="22" t="s">
        <v>1352</v>
      </c>
      <c r="C470" s="22" t="s">
        <v>1353</v>
      </c>
      <c r="D470" s="22" t="s">
        <v>1347</v>
      </c>
      <c r="E470" s="58">
        <v>100000</v>
      </c>
    </row>
    <row r="471" spans="1:5">
      <c r="A471" s="120">
        <v>470</v>
      </c>
      <c r="B471" s="22" t="s">
        <v>1354</v>
      </c>
      <c r="C471" s="22" t="s">
        <v>1355</v>
      </c>
      <c r="D471" s="22" t="s">
        <v>1347</v>
      </c>
      <c r="E471" s="58">
        <v>100000</v>
      </c>
    </row>
    <row r="472" spans="1:5">
      <c r="A472" s="120">
        <v>471</v>
      </c>
      <c r="B472" s="22" t="s">
        <v>1356</v>
      </c>
      <c r="C472" s="22" t="s">
        <v>143</v>
      </c>
      <c r="D472" s="22" t="s">
        <v>1357</v>
      </c>
      <c r="E472" s="58">
        <v>50000</v>
      </c>
    </row>
    <row r="473" spans="1:5">
      <c r="A473" s="120">
        <v>472</v>
      </c>
      <c r="B473" s="22" t="s">
        <v>1358</v>
      </c>
      <c r="C473" s="22" t="s">
        <v>1359</v>
      </c>
      <c r="D473" s="22" t="s">
        <v>1360</v>
      </c>
      <c r="E473" s="58">
        <v>100000</v>
      </c>
    </row>
    <row r="474" spans="1:5">
      <c r="A474" s="120">
        <v>473</v>
      </c>
      <c r="B474" s="22" t="s">
        <v>1361</v>
      </c>
      <c r="C474" s="22" t="s">
        <v>1362</v>
      </c>
      <c r="D474" s="22" t="s">
        <v>1360</v>
      </c>
      <c r="E474" s="58">
        <v>50000</v>
      </c>
    </row>
    <row r="475" spans="1:5">
      <c r="A475" s="120">
        <v>474</v>
      </c>
      <c r="B475" s="22" t="s">
        <v>1363</v>
      </c>
      <c r="C475" s="22" t="s">
        <v>1364</v>
      </c>
      <c r="D475" s="22" t="s">
        <v>1360</v>
      </c>
      <c r="E475" s="58">
        <v>100000</v>
      </c>
    </row>
    <row r="476" spans="1:5">
      <c r="A476" s="120">
        <v>475</v>
      </c>
      <c r="B476" s="22" t="s">
        <v>1365</v>
      </c>
      <c r="C476" s="22" t="s">
        <v>431</v>
      </c>
      <c r="D476" s="22" t="s">
        <v>1360</v>
      </c>
      <c r="E476" s="58">
        <v>100000</v>
      </c>
    </row>
    <row r="477" spans="1:5">
      <c r="A477" s="120">
        <v>476</v>
      </c>
      <c r="B477" s="22" t="s">
        <v>1366</v>
      </c>
      <c r="C477" s="22" t="s">
        <v>1367</v>
      </c>
      <c r="D477" s="22" t="s">
        <v>1360</v>
      </c>
      <c r="E477" s="58">
        <v>50000</v>
      </c>
    </row>
    <row r="478" spans="1:5">
      <c r="A478" s="120">
        <v>477</v>
      </c>
      <c r="B478" s="22" t="s">
        <v>1368</v>
      </c>
      <c r="C478" s="22" t="s">
        <v>673</v>
      </c>
      <c r="D478" s="22" t="s">
        <v>1369</v>
      </c>
      <c r="E478" s="58">
        <v>100000</v>
      </c>
    </row>
    <row r="479" spans="1:5">
      <c r="A479" s="120">
        <v>478</v>
      </c>
      <c r="B479" s="22" t="s">
        <v>1370</v>
      </c>
      <c r="C479" s="22" t="s">
        <v>1371</v>
      </c>
      <c r="D479" s="22" t="s">
        <v>1369</v>
      </c>
      <c r="E479" s="58">
        <v>50000</v>
      </c>
    </row>
    <row r="480" spans="1:5">
      <c r="A480" s="120">
        <v>479</v>
      </c>
      <c r="B480" s="22" t="s">
        <v>1372</v>
      </c>
      <c r="C480" s="22" t="s">
        <v>1373</v>
      </c>
      <c r="D480" s="22" t="s">
        <v>1374</v>
      </c>
      <c r="E480" s="58">
        <v>100000</v>
      </c>
    </row>
    <row r="481" spans="1:5">
      <c r="A481" s="120">
        <v>480</v>
      </c>
      <c r="B481" s="22" t="s">
        <v>1375</v>
      </c>
      <c r="C481" s="22" t="s">
        <v>1376</v>
      </c>
      <c r="D481" s="22" t="s">
        <v>1374</v>
      </c>
      <c r="E481" s="58">
        <v>100000</v>
      </c>
    </row>
    <row r="482" spans="1:5">
      <c r="A482" s="120">
        <v>481</v>
      </c>
      <c r="B482" s="22" t="s">
        <v>1377</v>
      </c>
      <c r="C482" s="22" t="s">
        <v>1378</v>
      </c>
      <c r="D482" s="22" t="s">
        <v>1374</v>
      </c>
      <c r="E482" s="58">
        <v>50000</v>
      </c>
    </row>
    <row r="483" spans="1:5">
      <c r="A483" s="120">
        <v>482</v>
      </c>
      <c r="B483" s="22" t="s">
        <v>1379</v>
      </c>
      <c r="C483" s="22" t="s">
        <v>1380</v>
      </c>
      <c r="D483" s="22" t="s">
        <v>1374</v>
      </c>
      <c r="E483" s="58">
        <v>100000</v>
      </c>
    </row>
    <row r="484" spans="1:5">
      <c r="A484" s="120">
        <v>483</v>
      </c>
      <c r="B484" s="22" t="s">
        <v>1381</v>
      </c>
      <c r="C484" s="22" t="s">
        <v>1382</v>
      </c>
      <c r="D484" s="22" t="s">
        <v>1374</v>
      </c>
      <c r="E484" s="58">
        <v>100000</v>
      </c>
    </row>
    <row r="485" spans="1:5">
      <c r="A485" s="120">
        <v>484</v>
      </c>
      <c r="B485" s="22" t="s">
        <v>1383</v>
      </c>
      <c r="C485" s="22" t="s">
        <v>920</v>
      </c>
      <c r="D485" s="22" t="s">
        <v>1374</v>
      </c>
      <c r="E485" s="58">
        <v>100000</v>
      </c>
    </row>
    <row r="486" spans="1:5">
      <c r="A486" s="120">
        <v>485</v>
      </c>
      <c r="B486" s="22" t="s">
        <v>1384</v>
      </c>
      <c r="C486" s="22" t="s">
        <v>1385</v>
      </c>
      <c r="D486" s="22" t="s">
        <v>1374</v>
      </c>
      <c r="E486" s="58">
        <v>100000</v>
      </c>
    </row>
    <row r="487" spans="1:5">
      <c r="A487" s="120">
        <v>486</v>
      </c>
      <c r="B487" s="22" t="s">
        <v>1386</v>
      </c>
      <c r="C487" s="22" t="s">
        <v>1387</v>
      </c>
      <c r="D487" s="22" t="s">
        <v>1374</v>
      </c>
      <c r="E487" s="58">
        <v>50000</v>
      </c>
    </row>
    <row r="488" spans="1:5">
      <c r="A488" s="120">
        <v>487</v>
      </c>
      <c r="B488" s="22" t="s">
        <v>1388</v>
      </c>
      <c r="C488" s="22" t="s">
        <v>1389</v>
      </c>
      <c r="D488" s="22" t="s">
        <v>1374</v>
      </c>
      <c r="E488" s="58">
        <v>50000</v>
      </c>
    </row>
    <row r="489" spans="1:5">
      <c r="A489" s="120">
        <v>488</v>
      </c>
      <c r="B489" s="22" t="s">
        <v>1390</v>
      </c>
      <c r="C489" s="22" t="s">
        <v>1391</v>
      </c>
      <c r="D489" s="22" t="s">
        <v>1374</v>
      </c>
      <c r="E489" s="58">
        <v>50000</v>
      </c>
    </row>
    <row r="490" spans="1:5">
      <c r="A490" s="120">
        <v>489</v>
      </c>
      <c r="B490" s="22" t="s">
        <v>1392</v>
      </c>
      <c r="C490" s="22" t="s">
        <v>1393</v>
      </c>
      <c r="D490" s="22" t="s">
        <v>1374</v>
      </c>
      <c r="E490" s="58">
        <v>100000</v>
      </c>
    </row>
    <row r="491" spans="1:5">
      <c r="A491" s="120">
        <v>490</v>
      </c>
      <c r="B491" s="22" t="s">
        <v>1394</v>
      </c>
      <c r="C491" s="22" t="s">
        <v>1395</v>
      </c>
      <c r="D491" s="22" t="s">
        <v>1374</v>
      </c>
      <c r="E491" s="58">
        <v>50000</v>
      </c>
    </row>
    <row r="492" spans="1:5">
      <c r="A492" s="120">
        <v>491</v>
      </c>
      <c r="B492" s="22" t="s">
        <v>1396</v>
      </c>
      <c r="C492" s="22" t="s">
        <v>1397</v>
      </c>
      <c r="D492" s="22" t="s">
        <v>1374</v>
      </c>
      <c r="E492" s="58">
        <v>50000</v>
      </c>
    </row>
    <row r="493" spans="1:5">
      <c r="A493" s="120">
        <v>492</v>
      </c>
      <c r="B493" s="22" t="s">
        <v>1398</v>
      </c>
      <c r="C493" s="22" t="s">
        <v>1399</v>
      </c>
      <c r="D493" s="22" t="s">
        <v>1374</v>
      </c>
      <c r="E493" s="58">
        <v>100000</v>
      </c>
    </row>
    <row r="494" spans="1:5">
      <c r="A494" s="120">
        <v>493</v>
      </c>
      <c r="B494" s="22" t="s">
        <v>1400</v>
      </c>
      <c r="C494" s="22" t="s">
        <v>1401</v>
      </c>
      <c r="D494" s="22" t="s">
        <v>1374</v>
      </c>
      <c r="E494" s="58">
        <v>100000</v>
      </c>
    </row>
    <row r="495" spans="1:5">
      <c r="A495" s="120">
        <v>494</v>
      </c>
      <c r="B495" s="22" t="s">
        <v>1402</v>
      </c>
      <c r="C495" s="22" t="s">
        <v>1403</v>
      </c>
      <c r="D495" s="22" t="s">
        <v>1374</v>
      </c>
      <c r="E495" s="58">
        <v>100000</v>
      </c>
    </row>
    <row r="496" spans="1:5">
      <c r="A496" s="120">
        <v>495</v>
      </c>
      <c r="B496" s="22" t="s">
        <v>1404</v>
      </c>
      <c r="C496" s="22" t="s">
        <v>1405</v>
      </c>
      <c r="D496" s="22" t="s">
        <v>1374</v>
      </c>
      <c r="E496" s="58">
        <v>50000</v>
      </c>
    </row>
    <row r="497" spans="1:5">
      <c r="A497" s="120">
        <v>496</v>
      </c>
      <c r="B497" s="22" t="s">
        <v>1406</v>
      </c>
      <c r="C497" s="22" t="s">
        <v>1407</v>
      </c>
      <c r="D497" s="22" t="s">
        <v>1374</v>
      </c>
      <c r="E497" s="58">
        <v>100000</v>
      </c>
    </row>
    <row r="498" spans="1:5">
      <c r="A498" s="120">
        <v>497</v>
      </c>
      <c r="B498" s="22" t="s">
        <v>1408</v>
      </c>
      <c r="C498" s="22" t="s">
        <v>1409</v>
      </c>
      <c r="D498" s="22" t="s">
        <v>1374</v>
      </c>
      <c r="E498" s="58">
        <v>100000</v>
      </c>
    </row>
    <row r="499" spans="1:5">
      <c r="A499" s="120">
        <v>498</v>
      </c>
      <c r="B499" s="22" t="s">
        <v>1410</v>
      </c>
      <c r="C499" s="22" t="s">
        <v>1411</v>
      </c>
      <c r="D499" s="22" t="s">
        <v>1374</v>
      </c>
      <c r="E499" s="58">
        <v>100000</v>
      </c>
    </row>
    <row r="500" spans="1:5">
      <c r="A500" s="120">
        <v>499</v>
      </c>
      <c r="B500" s="22" t="s">
        <v>1412</v>
      </c>
      <c r="C500" s="22" t="s">
        <v>1413</v>
      </c>
      <c r="D500" s="22" t="s">
        <v>1374</v>
      </c>
      <c r="E500" s="58">
        <v>100000</v>
      </c>
    </row>
    <row r="501" spans="1:5">
      <c r="A501" s="120">
        <v>500</v>
      </c>
      <c r="B501" s="22" t="s">
        <v>1414</v>
      </c>
      <c r="C501" s="22" t="s">
        <v>1415</v>
      </c>
      <c r="D501" s="22" t="s">
        <v>1374</v>
      </c>
      <c r="E501" s="58">
        <v>100000</v>
      </c>
    </row>
    <row r="502" spans="1:5">
      <c r="A502" s="120">
        <v>501</v>
      </c>
      <c r="B502" s="22" t="s">
        <v>1416</v>
      </c>
      <c r="C502" s="22" t="s">
        <v>1417</v>
      </c>
      <c r="D502" s="22" t="s">
        <v>1418</v>
      </c>
      <c r="E502" s="58">
        <v>50000</v>
      </c>
    </row>
    <row r="503" spans="1:5">
      <c r="A503" s="120">
        <v>502</v>
      </c>
      <c r="B503" s="22" t="s">
        <v>1419</v>
      </c>
      <c r="C503" s="22" t="s">
        <v>1420</v>
      </c>
      <c r="D503" s="22" t="s">
        <v>1418</v>
      </c>
      <c r="E503" s="58">
        <v>50000</v>
      </c>
    </row>
    <row r="504" spans="1:5">
      <c r="A504" s="120">
        <v>503</v>
      </c>
      <c r="B504" s="22" t="s">
        <v>1421</v>
      </c>
      <c r="C504" s="22" t="s">
        <v>1422</v>
      </c>
      <c r="D504" s="22" t="s">
        <v>1418</v>
      </c>
      <c r="E504" s="58">
        <v>50000</v>
      </c>
    </row>
    <row r="505" spans="1:5">
      <c r="A505" s="120">
        <v>504</v>
      </c>
      <c r="B505" s="22" t="s">
        <v>1423</v>
      </c>
      <c r="C505" s="22" t="s">
        <v>1424</v>
      </c>
      <c r="D505" s="22" t="s">
        <v>1418</v>
      </c>
      <c r="E505" s="58">
        <v>50000</v>
      </c>
    </row>
    <row r="506" spans="1:5">
      <c r="A506" s="120">
        <v>505</v>
      </c>
      <c r="B506" s="22" t="s">
        <v>1425</v>
      </c>
      <c r="C506" s="22" t="s">
        <v>1426</v>
      </c>
      <c r="D506" s="22" t="s">
        <v>1418</v>
      </c>
      <c r="E506" s="58">
        <v>50000</v>
      </c>
    </row>
    <row r="507" spans="1:5">
      <c r="A507" s="120">
        <v>506</v>
      </c>
      <c r="B507" s="22" t="s">
        <v>1427</v>
      </c>
      <c r="C507" s="22" t="s">
        <v>1428</v>
      </c>
      <c r="D507" s="22" t="s">
        <v>1418</v>
      </c>
      <c r="E507" s="58">
        <v>50000</v>
      </c>
    </row>
    <row r="508" spans="1:5">
      <c r="A508" s="120">
        <v>507</v>
      </c>
      <c r="B508" s="22" t="s">
        <v>1429</v>
      </c>
      <c r="C508" s="22" t="s">
        <v>1430</v>
      </c>
      <c r="D508" s="22" t="s">
        <v>1418</v>
      </c>
      <c r="E508" s="58">
        <v>50000</v>
      </c>
    </row>
    <row r="509" spans="1:5">
      <c r="A509" s="120">
        <v>508</v>
      </c>
      <c r="B509" s="22" t="s">
        <v>1431</v>
      </c>
      <c r="C509" s="22" t="s">
        <v>1432</v>
      </c>
      <c r="D509" s="22" t="s">
        <v>1418</v>
      </c>
      <c r="E509" s="58">
        <v>50000</v>
      </c>
    </row>
    <row r="510" spans="1:5">
      <c r="A510" s="120">
        <v>509</v>
      </c>
      <c r="B510" s="22" t="s">
        <v>1433</v>
      </c>
      <c r="C510" s="22" t="s">
        <v>914</v>
      </c>
      <c r="D510" s="22" t="s">
        <v>1418</v>
      </c>
      <c r="E510" s="58">
        <v>100000</v>
      </c>
    </row>
    <row r="511" spans="1:5">
      <c r="A511" s="120">
        <v>510</v>
      </c>
      <c r="B511" s="22" t="s">
        <v>1434</v>
      </c>
      <c r="C511" s="22" t="s">
        <v>1435</v>
      </c>
      <c r="D511" s="22" t="s">
        <v>1418</v>
      </c>
      <c r="E511" s="58">
        <v>50000</v>
      </c>
    </row>
    <row r="512" spans="1:5">
      <c r="A512" s="120">
        <v>511</v>
      </c>
      <c r="B512" s="22" t="s">
        <v>1436</v>
      </c>
      <c r="C512" s="22" t="s">
        <v>1437</v>
      </c>
      <c r="D512" s="22" t="s">
        <v>1418</v>
      </c>
      <c r="E512" s="58">
        <v>50000</v>
      </c>
    </row>
    <row r="513" spans="1:5" ht="26.25">
      <c r="A513" s="120">
        <v>512</v>
      </c>
      <c r="B513" s="22" t="s">
        <v>1438</v>
      </c>
      <c r="C513" s="22" t="s">
        <v>1439</v>
      </c>
      <c r="D513" s="22" t="s">
        <v>1418</v>
      </c>
      <c r="E513" s="58">
        <v>50000</v>
      </c>
    </row>
    <row r="514" spans="1:5">
      <c r="A514" s="120">
        <v>513</v>
      </c>
      <c r="B514" s="22" t="s">
        <v>1440</v>
      </c>
      <c r="C514" s="22" t="s">
        <v>1441</v>
      </c>
      <c r="D514" s="22" t="s">
        <v>1418</v>
      </c>
      <c r="E514" s="58">
        <v>50000</v>
      </c>
    </row>
    <row r="515" spans="1:5">
      <c r="A515" s="120">
        <v>514</v>
      </c>
      <c r="B515" s="22" t="s">
        <v>1442</v>
      </c>
      <c r="C515" s="22" t="s">
        <v>1443</v>
      </c>
      <c r="D515" s="22" t="s">
        <v>1418</v>
      </c>
      <c r="E515" s="58">
        <v>50000</v>
      </c>
    </row>
    <row r="516" spans="1:5">
      <c r="A516" s="120">
        <v>515</v>
      </c>
      <c r="B516" s="22" t="s">
        <v>1444</v>
      </c>
      <c r="C516" s="22" t="s">
        <v>1445</v>
      </c>
      <c r="D516" s="22" t="s">
        <v>1418</v>
      </c>
      <c r="E516" s="58">
        <v>50000</v>
      </c>
    </row>
    <row r="517" spans="1:5">
      <c r="A517" s="120">
        <v>516</v>
      </c>
      <c r="B517" s="22" t="s">
        <v>1446</v>
      </c>
      <c r="C517" s="22" t="s">
        <v>1447</v>
      </c>
      <c r="D517" s="22" t="s">
        <v>1418</v>
      </c>
      <c r="E517" s="58">
        <v>50000</v>
      </c>
    </row>
    <row r="518" spans="1:5">
      <c r="A518" s="120">
        <v>517</v>
      </c>
      <c r="B518" s="22" t="s">
        <v>1448</v>
      </c>
      <c r="C518" s="22" t="s">
        <v>1449</v>
      </c>
      <c r="D518" s="22" t="s">
        <v>1418</v>
      </c>
      <c r="E518" s="58">
        <v>50000</v>
      </c>
    </row>
    <row r="519" spans="1:5">
      <c r="A519" s="120">
        <v>518</v>
      </c>
      <c r="B519" s="22" t="s">
        <v>1450</v>
      </c>
      <c r="C519" s="22" t="s">
        <v>1451</v>
      </c>
      <c r="D519" s="22" t="s">
        <v>1418</v>
      </c>
      <c r="E519" s="58">
        <v>50000</v>
      </c>
    </row>
    <row r="520" spans="1:5">
      <c r="A520" s="120">
        <v>519</v>
      </c>
      <c r="B520" s="22" t="s">
        <v>1452</v>
      </c>
      <c r="C520" s="22" t="s">
        <v>1453</v>
      </c>
      <c r="D520" s="22" t="s">
        <v>1418</v>
      </c>
      <c r="E520" s="58">
        <v>50000</v>
      </c>
    </row>
    <row r="521" spans="1:5">
      <c r="A521" s="120">
        <v>520</v>
      </c>
      <c r="B521" s="22" t="s">
        <v>1454</v>
      </c>
      <c r="C521" s="22" t="s">
        <v>1455</v>
      </c>
      <c r="D521" s="22" t="s">
        <v>1418</v>
      </c>
      <c r="E521" s="58">
        <v>50000</v>
      </c>
    </row>
    <row r="522" spans="1:5">
      <c r="A522" s="120">
        <v>521</v>
      </c>
      <c r="B522" s="22" t="s">
        <v>1456</v>
      </c>
      <c r="C522" s="22" t="s">
        <v>1457</v>
      </c>
      <c r="D522" s="22" t="s">
        <v>1418</v>
      </c>
      <c r="E522" s="58">
        <v>50000</v>
      </c>
    </row>
    <row r="523" spans="1:5">
      <c r="A523" s="120">
        <v>522</v>
      </c>
      <c r="B523" s="22" t="s">
        <v>1458</v>
      </c>
      <c r="C523" s="22" t="s">
        <v>1459</v>
      </c>
      <c r="D523" s="22" t="s">
        <v>1418</v>
      </c>
      <c r="E523" s="58">
        <v>50000</v>
      </c>
    </row>
    <row r="524" spans="1:5">
      <c r="A524" s="120">
        <v>523</v>
      </c>
      <c r="B524" s="22" t="s">
        <v>1460</v>
      </c>
      <c r="C524" s="22" t="s">
        <v>1461</v>
      </c>
      <c r="D524" s="22" t="s">
        <v>1418</v>
      </c>
      <c r="E524" s="58">
        <v>50000</v>
      </c>
    </row>
    <row r="525" spans="1:5">
      <c r="A525" s="120">
        <v>524</v>
      </c>
      <c r="B525" s="22" t="s">
        <v>1462</v>
      </c>
      <c r="C525" s="22" t="s">
        <v>1463</v>
      </c>
      <c r="D525" s="22" t="s">
        <v>1418</v>
      </c>
      <c r="E525" s="58">
        <v>50000</v>
      </c>
    </row>
    <row r="526" spans="1:5">
      <c r="A526" s="120">
        <v>525</v>
      </c>
      <c r="B526" s="22" t="s">
        <v>1464</v>
      </c>
      <c r="C526" s="22" t="s">
        <v>1465</v>
      </c>
      <c r="D526" s="22" t="s">
        <v>1418</v>
      </c>
      <c r="E526" s="58">
        <v>50000</v>
      </c>
    </row>
    <row r="527" spans="1:5">
      <c r="A527" s="120">
        <v>526</v>
      </c>
      <c r="B527" s="22" t="s">
        <v>1466</v>
      </c>
      <c r="C527" s="22" t="s">
        <v>1467</v>
      </c>
      <c r="D527" s="22" t="s">
        <v>1418</v>
      </c>
      <c r="E527" s="58">
        <v>50000</v>
      </c>
    </row>
    <row r="528" spans="1:5">
      <c r="A528" s="120">
        <v>527</v>
      </c>
      <c r="B528" s="22" t="s">
        <v>1468</v>
      </c>
      <c r="C528" s="22" t="s">
        <v>1469</v>
      </c>
      <c r="D528" s="22" t="s">
        <v>1418</v>
      </c>
      <c r="E528" s="58">
        <v>50000</v>
      </c>
    </row>
    <row r="529" spans="1:5">
      <c r="A529" s="120">
        <v>528</v>
      </c>
      <c r="B529" s="22" t="s">
        <v>1470</v>
      </c>
      <c r="C529" s="22" t="s">
        <v>1471</v>
      </c>
      <c r="D529" s="22" t="s">
        <v>1418</v>
      </c>
      <c r="E529" s="58">
        <v>50000</v>
      </c>
    </row>
    <row r="530" spans="1:5">
      <c r="A530" s="120">
        <v>529</v>
      </c>
      <c r="B530" s="22" t="s">
        <v>1472</v>
      </c>
      <c r="C530" s="22" t="s">
        <v>1473</v>
      </c>
      <c r="D530" s="22" t="s">
        <v>1418</v>
      </c>
      <c r="E530" s="58">
        <v>50000</v>
      </c>
    </row>
    <row r="531" spans="1:5">
      <c r="A531" s="120">
        <v>530</v>
      </c>
      <c r="B531" s="22" t="s">
        <v>1474</v>
      </c>
      <c r="C531" s="22" t="s">
        <v>1475</v>
      </c>
      <c r="D531" s="22" t="s">
        <v>1418</v>
      </c>
      <c r="E531" s="58">
        <v>50000</v>
      </c>
    </row>
    <row r="532" spans="1:5">
      <c r="A532" s="120">
        <v>531</v>
      </c>
      <c r="B532" s="22" t="s">
        <v>1476</v>
      </c>
      <c r="C532" s="22" t="s">
        <v>1477</v>
      </c>
      <c r="D532" s="22" t="s">
        <v>1418</v>
      </c>
      <c r="E532" s="58">
        <v>50000</v>
      </c>
    </row>
    <row r="533" spans="1:5">
      <c r="A533" s="120">
        <v>532</v>
      </c>
      <c r="B533" s="22" t="s">
        <v>1478</v>
      </c>
      <c r="C533" s="22" t="s">
        <v>1479</v>
      </c>
      <c r="D533" s="22" t="s">
        <v>1418</v>
      </c>
      <c r="E533" s="58">
        <v>50000</v>
      </c>
    </row>
    <row r="534" spans="1:5">
      <c r="A534" s="120">
        <v>533</v>
      </c>
      <c r="B534" s="22" t="s">
        <v>1480</v>
      </c>
      <c r="C534" s="22" t="s">
        <v>1481</v>
      </c>
      <c r="D534" s="22" t="s">
        <v>1418</v>
      </c>
      <c r="E534" s="58">
        <v>50000</v>
      </c>
    </row>
    <row r="535" spans="1:5">
      <c r="A535" s="120">
        <v>534</v>
      </c>
      <c r="B535" s="22" t="s">
        <v>1482</v>
      </c>
      <c r="C535" s="22" t="s">
        <v>1483</v>
      </c>
      <c r="D535" s="22" t="s">
        <v>1418</v>
      </c>
      <c r="E535" s="58">
        <v>50000</v>
      </c>
    </row>
    <row r="536" spans="1:5">
      <c r="A536" s="120">
        <v>535</v>
      </c>
      <c r="B536" s="22" t="s">
        <v>1484</v>
      </c>
      <c r="C536" s="22" t="s">
        <v>1485</v>
      </c>
      <c r="D536" s="22" t="s">
        <v>1418</v>
      </c>
      <c r="E536" s="58">
        <v>50000</v>
      </c>
    </row>
    <row r="537" spans="1:5">
      <c r="A537" s="120">
        <v>536</v>
      </c>
      <c r="B537" s="22" t="s">
        <v>1486</v>
      </c>
      <c r="C537" s="22" t="s">
        <v>1487</v>
      </c>
      <c r="D537" s="22" t="s">
        <v>1418</v>
      </c>
      <c r="E537" s="58">
        <v>50000</v>
      </c>
    </row>
    <row r="538" spans="1:5">
      <c r="A538" s="120">
        <v>537</v>
      </c>
      <c r="B538" s="22" t="s">
        <v>1488</v>
      </c>
      <c r="C538" s="22" t="s">
        <v>1489</v>
      </c>
      <c r="D538" s="22" t="s">
        <v>1418</v>
      </c>
      <c r="E538" s="58">
        <v>50000</v>
      </c>
    </row>
    <row r="539" spans="1:5">
      <c r="A539" s="120">
        <v>538</v>
      </c>
      <c r="B539" s="22" t="s">
        <v>1490</v>
      </c>
      <c r="C539" s="22" t="s">
        <v>1491</v>
      </c>
      <c r="D539" s="22" t="s">
        <v>1418</v>
      </c>
      <c r="E539" s="58">
        <v>50000</v>
      </c>
    </row>
    <row r="540" spans="1:5">
      <c r="A540" s="120">
        <v>539</v>
      </c>
      <c r="B540" s="22" t="s">
        <v>1492</v>
      </c>
      <c r="C540" s="22" t="s">
        <v>1493</v>
      </c>
      <c r="D540" s="22" t="s">
        <v>1418</v>
      </c>
      <c r="E540" s="58">
        <v>50000</v>
      </c>
    </row>
    <row r="541" spans="1:5">
      <c r="A541" s="120">
        <v>540</v>
      </c>
      <c r="B541" s="22" t="s">
        <v>1494</v>
      </c>
      <c r="C541" s="22" t="s">
        <v>1495</v>
      </c>
      <c r="D541" s="22" t="s">
        <v>1418</v>
      </c>
      <c r="E541" s="58">
        <v>50000</v>
      </c>
    </row>
    <row r="542" spans="1:5">
      <c r="A542" s="120">
        <v>541</v>
      </c>
      <c r="B542" s="22" t="s">
        <v>1496</v>
      </c>
      <c r="C542" s="22" t="s">
        <v>1497</v>
      </c>
      <c r="D542" s="22" t="s">
        <v>1418</v>
      </c>
      <c r="E542" s="58">
        <v>50000</v>
      </c>
    </row>
    <row r="543" spans="1:5">
      <c r="A543" s="120">
        <v>542</v>
      </c>
      <c r="B543" s="22" t="s">
        <v>1498</v>
      </c>
      <c r="C543" s="22" t="s">
        <v>1499</v>
      </c>
      <c r="D543" s="22" t="s">
        <v>1418</v>
      </c>
      <c r="E543" s="58">
        <v>50000</v>
      </c>
    </row>
    <row r="544" spans="1:5">
      <c r="A544" s="120">
        <v>543</v>
      </c>
      <c r="B544" s="22" t="s">
        <v>1500</v>
      </c>
      <c r="C544" s="22" t="s">
        <v>1501</v>
      </c>
      <c r="D544" s="22" t="s">
        <v>1418</v>
      </c>
      <c r="E544" s="58">
        <v>50000</v>
      </c>
    </row>
    <row r="545" spans="1:5">
      <c r="A545" s="120">
        <v>544</v>
      </c>
      <c r="B545" s="22" t="s">
        <v>1502</v>
      </c>
      <c r="C545" s="22" t="s">
        <v>1503</v>
      </c>
      <c r="D545" s="22" t="s">
        <v>1418</v>
      </c>
      <c r="E545" s="58">
        <v>50000</v>
      </c>
    </row>
    <row r="546" spans="1:5">
      <c r="A546" s="120">
        <v>545</v>
      </c>
      <c r="B546" s="22" t="s">
        <v>1504</v>
      </c>
      <c r="C546" s="22" t="s">
        <v>1505</v>
      </c>
      <c r="D546" s="22" t="s">
        <v>1418</v>
      </c>
      <c r="E546" s="58">
        <v>100000</v>
      </c>
    </row>
    <row r="547" spans="1:5">
      <c r="A547" s="120">
        <v>546</v>
      </c>
      <c r="B547" s="22" t="s">
        <v>1506</v>
      </c>
      <c r="C547" s="22" t="s">
        <v>1507</v>
      </c>
      <c r="D547" s="22" t="s">
        <v>1418</v>
      </c>
      <c r="E547" s="58">
        <v>50000</v>
      </c>
    </row>
    <row r="548" spans="1:5">
      <c r="A548" s="120">
        <v>547</v>
      </c>
      <c r="B548" s="22" t="s">
        <v>1508</v>
      </c>
      <c r="C548" s="22" t="s">
        <v>1509</v>
      </c>
      <c r="D548" s="22" t="s">
        <v>1418</v>
      </c>
      <c r="E548" s="58">
        <v>50000</v>
      </c>
    </row>
    <row r="549" spans="1:5">
      <c r="A549" s="120">
        <v>548</v>
      </c>
      <c r="B549" s="22" t="s">
        <v>1510</v>
      </c>
      <c r="C549" s="22" t="s">
        <v>1511</v>
      </c>
      <c r="D549" s="22" t="s">
        <v>1418</v>
      </c>
      <c r="E549" s="58">
        <v>50000</v>
      </c>
    </row>
    <row r="550" spans="1:5">
      <c r="A550" s="120">
        <v>549</v>
      </c>
      <c r="B550" s="22" t="s">
        <v>1512</v>
      </c>
      <c r="C550" s="22" t="s">
        <v>1513</v>
      </c>
      <c r="D550" s="22" t="s">
        <v>1418</v>
      </c>
      <c r="E550" s="58">
        <v>100000</v>
      </c>
    </row>
    <row r="551" spans="1:5">
      <c r="A551" s="120">
        <v>550</v>
      </c>
      <c r="B551" s="22" t="s">
        <v>1514</v>
      </c>
      <c r="C551" s="22" t="s">
        <v>1515</v>
      </c>
      <c r="D551" s="22" t="s">
        <v>1418</v>
      </c>
      <c r="E551" s="58">
        <v>50000</v>
      </c>
    </row>
    <row r="552" spans="1:5">
      <c r="A552" s="120">
        <v>551</v>
      </c>
      <c r="B552" s="22" t="s">
        <v>1516</v>
      </c>
      <c r="C552" s="22" t="s">
        <v>1517</v>
      </c>
      <c r="D552" s="22" t="s">
        <v>1418</v>
      </c>
      <c r="E552" s="58">
        <v>50000</v>
      </c>
    </row>
    <row r="553" spans="1:5">
      <c r="A553" s="120">
        <v>552</v>
      </c>
      <c r="B553" s="22" t="s">
        <v>1518</v>
      </c>
      <c r="C553" s="22" t="s">
        <v>1519</v>
      </c>
      <c r="D553" s="22" t="s">
        <v>1418</v>
      </c>
      <c r="E553" s="58">
        <v>50000</v>
      </c>
    </row>
    <row r="554" spans="1:5">
      <c r="A554" s="120">
        <v>553</v>
      </c>
      <c r="B554" s="22" t="s">
        <v>1520</v>
      </c>
      <c r="C554" s="22" t="s">
        <v>1521</v>
      </c>
      <c r="D554" s="22" t="s">
        <v>1418</v>
      </c>
      <c r="E554" s="58">
        <v>50000</v>
      </c>
    </row>
    <row r="555" spans="1:5">
      <c r="A555" s="120">
        <v>554</v>
      </c>
      <c r="B555" s="22" t="s">
        <v>1522</v>
      </c>
      <c r="C555" s="22" t="s">
        <v>1523</v>
      </c>
      <c r="D555" s="22" t="s">
        <v>1418</v>
      </c>
      <c r="E555" s="58">
        <v>50000</v>
      </c>
    </row>
    <row r="556" spans="1:5">
      <c r="A556" s="120">
        <v>555</v>
      </c>
      <c r="B556" s="22" t="s">
        <v>1524</v>
      </c>
      <c r="C556" s="22" t="s">
        <v>1525</v>
      </c>
      <c r="D556" s="22" t="s">
        <v>1418</v>
      </c>
      <c r="E556" s="58">
        <v>100000</v>
      </c>
    </row>
    <row r="557" spans="1:5">
      <c r="A557" s="120">
        <v>556</v>
      </c>
      <c r="B557" s="22" t="s">
        <v>1526</v>
      </c>
      <c r="C557" s="22" t="s">
        <v>1527</v>
      </c>
      <c r="D557" s="22" t="s">
        <v>1528</v>
      </c>
      <c r="E557" s="58">
        <v>50000</v>
      </c>
    </row>
    <row r="558" spans="1:5">
      <c r="A558" s="120">
        <v>557</v>
      </c>
      <c r="B558" s="22" t="s">
        <v>1529</v>
      </c>
      <c r="C558" s="22" t="s">
        <v>1530</v>
      </c>
      <c r="D558" s="22" t="s">
        <v>1528</v>
      </c>
      <c r="E558" s="58">
        <v>50000</v>
      </c>
    </row>
    <row r="559" spans="1:5">
      <c r="A559" s="120">
        <v>558</v>
      </c>
      <c r="B559" s="22" t="s">
        <v>1531</v>
      </c>
      <c r="C559" s="22" t="s">
        <v>1532</v>
      </c>
      <c r="D559" s="22" t="s">
        <v>1528</v>
      </c>
      <c r="E559" s="58">
        <v>50000</v>
      </c>
    </row>
    <row r="560" spans="1:5">
      <c r="A560" s="120">
        <v>559</v>
      </c>
      <c r="B560" s="22" t="s">
        <v>1533</v>
      </c>
      <c r="C560" s="22" t="s">
        <v>1534</v>
      </c>
      <c r="D560" s="22" t="s">
        <v>1528</v>
      </c>
      <c r="E560" s="58">
        <v>50000</v>
      </c>
    </row>
    <row r="561" spans="1:5">
      <c r="A561" s="120">
        <v>560</v>
      </c>
      <c r="B561" s="22" t="s">
        <v>1535</v>
      </c>
      <c r="C561" s="22" t="s">
        <v>1536</v>
      </c>
      <c r="D561" s="22" t="s">
        <v>1528</v>
      </c>
      <c r="E561" s="58">
        <v>50000</v>
      </c>
    </row>
    <row r="562" spans="1:5">
      <c r="A562" s="120">
        <v>561</v>
      </c>
      <c r="B562" s="22" t="s">
        <v>1537</v>
      </c>
      <c r="C562" s="22" t="s">
        <v>1538</v>
      </c>
      <c r="D562" s="22" t="s">
        <v>1539</v>
      </c>
      <c r="E562" s="58">
        <v>50000</v>
      </c>
    </row>
    <row r="563" spans="1:5">
      <c r="A563" s="120">
        <v>562</v>
      </c>
      <c r="B563" s="22" t="s">
        <v>1540</v>
      </c>
      <c r="C563" s="22" t="s">
        <v>1541</v>
      </c>
      <c r="D563" s="22" t="s">
        <v>1539</v>
      </c>
      <c r="E563" s="58">
        <v>50000</v>
      </c>
    </row>
    <row r="564" spans="1:5">
      <c r="A564" s="120">
        <v>563</v>
      </c>
      <c r="B564" s="22" t="s">
        <v>1542</v>
      </c>
      <c r="C564" s="22" t="s">
        <v>1543</v>
      </c>
      <c r="D564" s="22" t="s">
        <v>1539</v>
      </c>
      <c r="E564" s="58">
        <v>50000</v>
      </c>
    </row>
    <row r="565" spans="1:5">
      <c r="A565" s="120">
        <v>564</v>
      </c>
      <c r="B565" s="21" t="s">
        <v>1544</v>
      </c>
      <c r="C565" s="21" t="s">
        <v>1545</v>
      </c>
      <c r="D565" s="21" t="s">
        <v>1539</v>
      </c>
      <c r="E565" s="58">
        <v>100000</v>
      </c>
    </row>
    <row r="566" spans="1:5">
      <c r="A566" s="120">
        <v>565</v>
      </c>
      <c r="B566" s="22" t="s">
        <v>1546</v>
      </c>
      <c r="C566" s="22" t="s">
        <v>1547</v>
      </c>
      <c r="D566" s="22" t="s">
        <v>1539</v>
      </c>
      <c r="E566" s="58">
        <v>50000</v>
      </c>
    </row>
    <row r="567" spans="1:5">
      <c r="A567" s="120">
        <v>566</v>
      </c>
      <c r="B567" s="22" t="s">
        <v>1548</v>
      </c>
      <c r="C567" s="22" t="s">
        <v>1549</v>
      </c>
      <c r="D567" s="22" t="s">
        <v>1539</v>
      </c>
      <c r="E567" s="58">
        <v>50000</v>
      </c>
    </row>
    <row r="568" spans="1:5">
      <c r="A568" s="120">
        <v>567</v>
      </c>
      <c r="B568" s="22" t="s">
        <v>1550</v>
      </c>
      <c r="C568" s="22" t="s">
        <v>1551</v>
      </c>
      <c r="D568" s="22" t="s">
        <v>1539</v>
      </c>
      <c r="E568" s="58">
        <v>50000</v>
      </c>
    </row>
    <row r="569" spans="1:5">
      <c r="A569" s="120">
        <v>568</v>
      </c>
      <c r="B569" s="22" t="s">
        <v>1552</v>
      </c>
      <c r="C569" s="22" t="s">
        <v>1553</v>
      </c>
      <c r="D569" s="22" t="s">
        <v>1539</v>
      </c>
      <c r="E569" s="58">
        <v>50000</v>
      </c>
    </row>
    <row r="570" spans="1:5">
      <c r="A570" s="120">
        <v>569</v>
      </c>
      <c r="B570" s="22" t="s">
        <v>1554</v>
      </c>
      <c r="C570" s="22" t="s">
        <v>1555</v>
      </c>
      <c r="D570" s="22" t="s">
        <v>1539</v>
      </c>
      <c r="E570" s="58">
        <v>50000</v>
      </c>
    </row>
    <row r="571" spans="1:5">
      <c r="A571" s="120">
        <v>570</v>
      </c>
      <c r="B571" s="22" t="s">
        <v>1556</v>
      </c>
      <c r="C571" s="22" t="s">
        <v>1557</v>
      </c>
      <c r="D571" s="22" t="s">
        <v>1539</v>
      </c>
      <c r="E571" s="58">
        <v>50000</v>
      </c>
    </row>
    <row r="572" spans="1:5">
      <c r="A572" s="120">
        <v>571</v>
      </c>
      <c r="B572" s="21" t="s">
        <v>1558</v>
      </c>
      <c r="C572" s="21" t="s">
        <v>1559</v>
      </c>
      <c r="D572" s="21" t="s">
        <v>1539</v>
      </c>
      <c r="E572" s="58">
        <v>100000</v>
      </c>
    </row>
    <row r="573" spans="1:5">
      <c r="A573" s="120">
        <v>572</v>
      </c>
      <c r="B573" s="22" t="s">
        <v>1560</v>
      </c>
      <c r="C573" s="22" t="s">
        <v>1561</v>
      </c>
      <c r="D573" s="22" t="s">
        <v>1539</v>
      </c>
      <c r="E573" s="58">
        <v>50000</v>
      </c>
    </row>
    <row r="574" spans="1:5">
      <c r="A574" s="120">
        <v>573</v>
      </c>
      <c r="B574" s="22" t="s">
        <v>1562</v>
      </c>
      <c r="C574" s="22" t="s">
        <v>1563</v>
      </c>
      <c r="D574" s="22" t="s">
        <v>1539</v>
      </c>
      <c r="E574" s="58">
        <v>50000</v>
      </c>
    </row>
    <row r="575" spans="1:5">
      <c r="A575" s="120">
        <v>574</v>
      </c>
      <c r="B575" s="22" t="s">
        <v>1564</v>
      </c>
      <c r="C575" s="22" t="s">
        <v>1565</v>
      </c>
      <c r="D575" s="22" t="s">
        <v>1539</v>
      </c>
      <c r="E575" s="58">
        <v>50000</v>
      </c>
    </row>
    <row r="576" spans="1:5">
      <c r="A576" s="120">
        <v>575</v>
      </c>
      <c r="B576" s="22" t="s">
        <v>1566</v>
      </c>
      <c r="C576" s="22" t="s">
        <v>1567</v>
      </c>
      <c r="D576" s="22" t="s">
        <v>1568</v>
      </c>
      <c r="E576" s="58">
        <v>100000</v>
      </c>
    </row>
    <row r="577" spans="1:5">
      <c r="A577" s="120">
        <v>576</v>
      </c>
      <c r="B577" s="22" t="s">
        <v>1569</v>
      </c>
      <c r="C577" s="22" t="s">
        <v>1570</v>
      </c>
      <c r="D577" s="22" t="s">
        <v>1568</v>
      </c>
      <c r="E577" s="58">
        <v>100000</v>
      </c>
    </row>
    <row r="578" spans="1:5">
      <c r="A578" s="120">
        <v>577</v>
      </c>
      <c r="B578" s="22" t="s">
        <v>1571</v>
      </c>
      <c r="C578" s="22" t="s">
        <v>1572</v>
      </c>
      <c r="D578" s="22" t="s">
        <v>1568</v>
      </c>
      <c r="E578" s="58">
        <v>50000</v>
      </c>
    </row>
    <row r="579" spans="1:5">
      <c r="A579" s="120">
        <v>578</v>
      </c>
      <c r="B579" s="22" t="s">
        <v>1573</v>
      </c>
      <c r="C579" s="22" t="s">
        <v>1574</v>
      </c>
      <c r="D579" s="22" t="s">
        <v>1568</v>
      </c>
      <c r="E579" s="58">
        <v>100000</v>
      </c>
    </row>
    <row r="580" spans="1:5">
      <c r="A580" s="120">
        <v>579</v>
      </c>
      <c r="B580" s="22" t="s">
        <v>1575</v>
      </c>
      <c r="C580" s="22" t="s">
        <v>1576</v>
      </c>
      <c r="D580" s="22" t="s">
        <v>1568</v>
      </c>
      <c r="E580" s="58">
        <v>50000</v>
      </c>
    </row>
    <row r="581" spans="1:5">
      <c r="A581" s="120">
        <v>580</v>
      </c>
      <c r="B581" s="22" t="s">
        <v>1577</v>
      </c>
      <c r="C581" s="22" t="s">
        <v>1578</v>
      </c>
      <c r="D581" s="22" t="s">
        <v>1568</v>
      </c>
      <c r="E581" s="58">
        <v>50000</v>
      </c>
    </row>
    <row r="582" spans="1:5">
      <c r="A582" s="120">
        <v>581</v>
      </c>
      <c r="B582" s="22" t="s">
        <v>1579</v>
      </c>
      <c r="C582" s="22" t="s">
        <v>1580</v>
      </c>
      <c r="D582" s="22" t="s">
        <v>1568</v>
      </c>
      <c r="E582" s="58">
        <v>100000</v>
      </c>
    </row>
    <row r="583" spans="1:5" ht="26.25">
      <c r="A583" s="120">
        <v>582</v>
      </c>
      <c r="B583" s="22" t="s">
        <v>1581</v>
      </c>
      <c r="C583" s="22" t="s">
        <v>1582</v>
      </c>
      <c r="D583" s="22" t="s">
        <v>1583</v>
      </c>
      <c r="E583" s="58">
        <v>50000</v>
      </c>
    </row>
    <row r="584" spans="1:5">
      <c r="A584" s="120">
        <v>583</v>
      </c>
      <c r="B584" s="22" t="s">
        <v>1584</v>
      </c>
      <c r="C584" s="22" t="s">
        <v>1585</v>
      </c>
      <c r="D584" s="22" t="s">
        <v>1583</v>
      </c>
      <c r="E584" s="58">
        <v>50000</v>
      </c>
    </row>
    <row r="585" spans="1:5">
      <c r="A585" s="120">
        <v>584</v>
      </c>
      <c r="B585" s="22" t="s">
        <v>1586</v>
      </c>
      <c r="C585" s="22" t="s">
        <v>1587</v>
      </c>
      <c r="D585" s="22" t="s">
        <v>1588</v>
      </c>
      <c r="E585" s="58">
        <v>50000</v>
      </c>
    </row>
    <row r="586" spans="1:5">
      <c r="A586" s="120">
        <v>585</v>
      </c>
      <c r="B586" s="22" t="s">
        <v>1589</v>
      </c>
      <c r="C586" s="22" t="s">
        <v>1590</v>
      </c>
      <c r="D586" s="22" t="s">
        <v>1588</v>
      </c>
      <c r="E586" s="58">
        <v>50000</v>
      </c>
    </row>
    <row r="587" spans="1:5">
      <c r="A587" s="120">
        <v>586</v>
      </c>
      <c r="B587" s="22" t="s">
        <v>1591</v>
      </c>
      <c r="C587" s="22" t="s">
        <v>1592</v>
      </c>
      <c r="D587" s="22" t="s">
        <v>1588</v>
      </c>
      <c r="E587" s="58">
        <v>50000</v>
      </c>
    </row>
    <row r="588" spans="1:5">
      <c r="A588" s="120">
        <v>587</v>
      </c>
      <c r="B588" s="22" t="s">
        <v>1593</v>
      </c>
      <c r="C588" s="22" t="s">
        <v>1594</v>
      </c>
      <c r="D588" s="22" t="s">
        <v>1588</v>
      </c>
      <c r="E588" s="58">
        <v>50000</v>
      </c>
    </row>
    <row r="589" spans="1:5">
      <c r="A589" s="120">
        <v>588</v>
      </c>
      <c r="B589" s="22" t="s">
        <v>1595</v>
      </c>
      <c r="C589" s="22" t="s">
        <v>1596</v>
      </c>
      <c r="D589" s="22" t="s">
        <v>1588</v>
      </c>
      <c r="E589" s="58">
        <v>50000</v>
      </c>
    </row>
    <row r="590" spans="1:5">
      <c r="A590" s="120">
        <v>589</v>
      </c>
      <c r="B590" s="22" t="s">
        <v>1597</v>
      </c>
      <c r="C590" s="22" t="s">
        <v>1598</v>
      </c>
      <c r="D590" s="22" t="s">
        <v>1588</v>
      </c>
      <c r="E590" s="58">
        <v>100000</v>
      </c>
    </row>
    <row r="591" spans="1:5">
      <c r="A591" s="120">
        <v>590</v>
      </c>
      <c r="B591" s="22" t="s">
        <v>1599</v>
      </c>
      <c r="C591" s="22" t="s">
        <v>1600</v>
      </c>
      <c r="D591" s="22" t="s">
        <v>1588</v>
      </c>
      <c r="E591" s="58">
        <v>50000</v>
      </c>
    </row>
    <row r="592" spans="1:5">
      <c r="A592" s="120">
        <v>591</v>
      </c>
      <c r="B592" s="22" t="s">
        <v>1601</v>
      </c>
      <c r="C592" s="22" t="s">
        <v>1602</v>
      </c>
      <c r="D592" s="22" t="s">
        <v>1588</v>
      </c>
      <c r="E592" s="58">
        <v>50000</v>
      </c>
    </row>
    <row r="593" spans="1:5">
      <c r="A593" s="120">
        <v>592</v>
      </c>
      <c r="B593" s="22" t="s">
        <v>1603</v>
      </c>
      <c r="C593" s="22" t="s">
        <v>1604</v>
      </c>
      <c r="D593" s="22" t="s">
        <v>1588</v>
      </c>
      <c r="E593" s="58">
        <v>50000</v>
      </c>
    </row>
    <row r="594" spans="1:5">
      <c r="A594" s="120">
        <v>593</v>
      </c>
      <c r="B594" s="22" t="s">
        <v>1605</v>
      </c>
      <c r="C594" s="22" t="s">
        <v>1606</v>
      </c>
      <c r="D594" s="22" t="s">
        <v>1588</v>
      </c>
      <c r="E594" s="58">
        <v>50000</v>
      </c>
    </row>
    <row r="595" spans="1:5">
      <c r="A595" s="120">
        <v>594</v>
      </c>
      <c r="B595" s="22" t="s">
        <v>1607</v>
      </c>
      <c r="C595" s="22" t="s">
        <v>1608</v>
      </c>
      <c r="D595" s="22" t="s">
        <v>1588</v>
      </c>
      <c r="E595" s="58">
        <v>50000</v>
      </c>
    </row>
    <row r="596" spans="1:5">
      <c r="A596" s="120">
        <v>595</v>
      </c>
      <c r="B596" s="22" t="s">
        <v>1609</v>
      </c>
      <c r="C596" s="22" t="s">
        <v>1610</v>
      </c>
      <c r="D596" s="22" t="s">
        <v>1588</v>
      </c>
      <c r="E596" s="58">
        <v>50000</v>
      </c>
    </row>
    <row r="597" spans="1:5" ht="26.25">
      <c r="A597" s="120">
        <v>596</v>
      </c>
      <c r="B597" s="22" t="s">
        <v>1611</v>
      </c>
      <c r="C597" s="22" t="s">
        <v>1612</v>
      </c>
      <c r="D597" s="22" t="s">
        <v>1588</v>
      </c>
      <c r="E597" s="58">
        <v>50000</v>
      </c>
    </row>
    <row r="598" spans="1:5">
      <c r="A598" s="120">
        <v>597</v>
      </c>
      <c r="B598" s="22" t="s">
        <v>1613</v>
      </c>
      <c r="C598" s="22" t="s">
        <v>1614</v>
      </c>
      <c r="D598" s="22" t="s">
        <v>1588</v>
      </c>
      <c r="E598" s="58">
        <v>50000</v>
      </c>
    </row>
    <row r="599" spans="1:5">
      <c r="A599" s="120">
        <v>598</v>
      </c>
      <c r="B599" s="22" t="s">
        <v>1615</v>
      </c>
      <c r="C599" s="22" t="s">
        <v>1616</v>
      </c>
      <c r="D599" s="22" t="s">
        <v>1588</v>
      </c>
      <c r="E599" s="58">
        <v>50000</v>
      </c>
    </row>
    <row r="600" spans="1:5">
      <c r="A600" s="120">
        <v>599</v>
      </c>
      <c r="B600" s="22" t="s">
        <v>1617</v>
      </c>
      <c r="C600" s="22" t="s">
        <v>1618</v>
      </c>
      <c r="D600" s="22" t="s">
        <v>1588</v>
      </c>
      <c r="E600" s="58">
        <v>100000</v>
      </c>
    </row>
    <row r="601" spans="1:5">
      <c r="A601" s="120">
        <v>600</v>
      </c>
      <c r="B601" s="22" t="s">
        <v>1619</v>
      </c>
      <c r="C601" s="22" t="s">
        <v>1620</v>
      </c>
      <c r="D601" s="22" t="s">
        <v>1588</v>
      </c>
      <c r="E601" s="58">
        <v>50000</v>
      </c>
    </row>
    <row r="602" spans="1:5">
      <c r="A602" s="120">
        <v>601</v>
      </c>
      <c r="B602" s="22" t="s">
        <v>1621</v>
      </c>
      <c r="C602" s="22" t="s">
        <v>1622</v>
      </c>
      <c r="D602" s="22" t="s">
        <v>1588</v>
      </c>
      <c r="E602" s="58">
        <v>50000</v>
      </c>
    </row>
    <row r="603" spans="1:5">
      <c r="A603" s="120">
        <v>602</v>
      </c>
      <c r="B603" s="22" t="s">
        <v>1623</v>
      </c>
      <c r="C603" s="22" t="s">
        <v>1624</v>
      </c>
      <c r="D603" s="22" t="s">
        <v>1588</v>
      </c>
      <c r="E603" s="58">
        <v>50000</v>
      </c>
    </row>
    <row r="604" spans="1:5">
      <c r="A604" s="120">
        <v>603</v>
      </c>
      <c r="B604" s="22" t="s">
        <v>1625</v>
      </c>
      <c r="C604" s="22" t="s">
        <v>1626</v>
      </c>
      <c r="D604" s="22" t="s">
        <v>1588</v>
      </c>
      <c r="E604" s="58">
        <v>50000</v>
      </c>
    </row>
    <row r="605" spans="1:5">
      <c r="A605" s="120">
        <v>604</v>
      </c>
      <c r="B605" s="22" t="s">
        <v>1627</v>
      </c>
      <c r="C605" s="22" t="s">
        <v>1628</v>
      </c>
      <c r="D605" s="22" t="s">
        <v>1588</v>
      </c>
      <c r="E605" s="58">
        <v>50000</v>
      </c>
    </row>
    <row r="606" spans="1:5">
      <c r="A606" s="120">
        <v>605</v>
      </c>
      <c r="B606" s="22" t="s">
        <v>1629</v>
      </c>
      <c r="C606" s="22" t="s">
        <v>1630</v>
      </c>
      <c r="D606" s="22" t="s">
        <v>1588</v>
      </c>
      <c r="E606" s="58">
        <v>50000</v>
      </c>
    </row>
    <row r="607" spans="1:5">
      <c r="A607" s="120">
        <v>606</v>
      </c>
      <c r="B607" s="22" t="s">
        <v>1631</v>
      </c>
      <c r="C607" s="22" t="s">
        <v>1632</v>
      </c>
      <c r="D607" s="22" t="s">
        <v>1588</v>
      </c>
      <c r="E607" s="58">
        <v>50000</v>
      </c>
    </row>
    <row r="608" spans="1:5">
      <c r="A608" s="120">
        <v>607</v>
      </c>
      <c r="B608" s="22" t="s">
        <v>1633</v>
      </c>
      <c r="C608" s="22" t="s">
        <v>1634</v>
      </c>
      <c r="D608" s="22" t="s">
        <v>1588</v>
      </c>
      <c r="E608" s="58">
        <v>50000</v>
      </c>
    </row>
    <row r="609" spans="1:5">
      <c r="A609" s="120">
        <v>608</v>
      </c>
      <c r="B609" s="22" t="s">
        <v>1635</v>
      </c>
      <c r="C609" s="22" t="s">
        <v>1636</v>
      </c>
      <c r="D609" s="22" t="s">
        <v>1588</v>
      </c>
      <c r="E609" s="58">
        <v>50000</v>
      </c>
    </row>
    <row r="610" spans="1:5">
      <c r="A610" s="120">
        <v>609</v>
      </c>
      <c r="B610" s="22" t="s">
        <v>1637</v>
      </c>
      <c r="C610" s="22" t="s">
        <v>1638</v>
      </c>
      <c r="D610" s="22" t="s">
        <v>1588</v>
      </c>
      <c r="E610" s="58">
        <v>50000</v>
      </c>
    </row>
    <row r="611" spans="1:5">
      <c r="A611" s="120">
        <v>610</v>
      </c>
      <c r="B611" s="22" t="s">
        <v>1639</v>
      </c>
      <c r="C611" s="22" t="s">
        <v>1640</v>
      </c>
      <c r="D611" s="22" t="s">
        <v>1641</v>
      </c>
      <c r="E611" s="58">
        <v>50000</v>
      </c>
    </row>
    <row r="612" spans="1:5">
      <c r="A612" s="120">
        <v>611</v>
      </c>
      <c r="B612" s="21" t="s">
        <v>1642</v>
      </c>
      <c r="C612" s="21" t="s">
        <v>1643</v>
      </c>
      <c r="D612" s="21" t="s">
        <v>1641</v>
      </c>
      <c r="E612" s="58">
        <v>50000</v>
      </c>
    </row>
    <row r="613" spans="1:5">
      <c r="A613" s="120">
        <v>612</v>
      </c>
      <c r="B613" s="21" t="s">
        <v>1644</v>
      </c>
      <c r="C613" s="21" t="s">
        <v>1645</v>
      </c>
      <c r="D613" s="21" t="s">
        <v>1641</v>
      </c>
      <c r="E613" s="58">
        <v>100000</v>
      </c>
    </row>
    <row r="614" spans="1:5">
      <c r="A614" s="120">
        <v>613</v>
      </c>
      <c r="B614" s="21" t="s">
        <v>1646</v>
      </c>
      <c r="C614" s="21" t="s">
        <v>1647</v>
      </c>
      <c r="D614" s="21" t="s">
        <v>1641</v>
      </c>
      <c r="E614" s="58">
        <v>50000</v>
      </c>
    </row>
    <row r="615" spans="1:5">
      <c r="A615" s="120">
        <v>614</v>
      </c>
      <c r="B615" s="22" t="s">
        <v>1648</v>
      </c>
      <c r="C615" s="22" t="s">
        <v>1649</v>
      </c>
      <c r="D615" s="22" t="s">
        <v>1641</v>
      </c>
      <c r="E615" s="58">
        <v>50000</v>
      </c>
    </row>
    <row r="616" spans="1:5">
      <c r="A616" s="120">
        <v>615</v>
      </c>
      <c r="B616" s="22" t="s">
        <v>1650</v>
      </c>
      <c r="C616" s="22" t="s">
        <v>1651</v>
      </c>
      <c r="D616" s="22" t="s">
        <v>1652</v>
      </c>
      <c r="E616" s="58">
        <v>50000</v>
      </c>
    </row>
    <row r="617" spans="1:5">
      <c r="A617" s="120">
        <v>616</v>
      </c>
      <c r="B617" s="22" t="s">
        <v>1653</v>
      </c>
      <c r="C617" s="22" t="s">
        <v>1590</v>
      </c>
      <c r="D617" s="22" t="s">
        <v>1652</v>
      </c>
      <c r="E617" s="58">
        <v>50000</v>
      </c>
    </row>
    <row r="618" spans="1:5">
      <c r="A618" s="120">
        <v>617</v>
      </c>
      <c r="B618" s="22" t="s">
        <v>1654</v>
      </c>
      <c r="C618" s="22" t="s">
        <v>1655</v>
      </c>
      <c r="D618" s="22" t="s">
        <v>1652</v>
      </c>
      <c r="E618" s="58">
        <v>50000</v>
      </c>
    </row>
    <row r="619" spans="1:5">
      <c r="A619" s="120">
        <v>618</v>
      </c>
      <c r="B619" s="22" t="s">
        <v>1656</v>
      </c>
      <c r="C619" s="22" t="s">
        <v>1657</v>
      </c>
      <c r="D619" s="22" t="s">
        <v>1652</v>
      </c>
      <c r="E619" s="58">
        <v>50000</v>
      </c>
    </row>
    <row r="620" spans="1:5">
      <c r="A620" s="120">
        <v>619</v>
      </c>
      <c r="B620" s="22" t="s">
        <v>1658</v>
      </c>
      <c r="C620" s="22" t="s">
        <v>1659</v>
      </c>
      <c r="D620" s="22" t="s">
        <v>1652</v>
      </c>
      <c r="E620" s="58">
        <v>50000</v>
      </c>
    </row>
    <row r="621" spans="1:5">
      <c r="A621" s="120">
        <v>620</v>
      </c>
      <c r="B621" s="22" t="s">
        <v>1660</v>
      </c>
      <c r="C621" s="22" t="s">
        <v>1661</v>
      </c>
      <c r="D621" s="22" t="s">
        <v>1652</v>
      </c>
      <c r="E621" s="58">
        <v>50000</v>
      </c>
    </row>
    <row r="622" spans="1:5">
      <c r="A622" s="120">
        <v>621</v>
      </c>
      <c r="B622" s="22" t="s">
        <v>1662</v>
      </c>
      <c r="C622" s="22" t="s">
        <v>1663</v>
      </c>
      <c r="D622" s="22" t="s">
        <v>1652</v>
      </c>
      <c r="E622" s="58">
        <v>50000</v>
      </c>
    </row>
    <row r="623" spans="1:5">
      <c r="A623" s="120">
        <v>622</v>
      </c>
      <c r="B623" s="22" t="s">
        <v>1664</v>
      </c>
      <c r="C623" s="22" t="s">
        <v>1665</v>
      </c>
      <c r="D623" s="22" t="s">
        <v>1652</v>
      </c>
      <c r="E623" s="58">
        <v>50000</v>
      </c>
    </row>
    <row r="624" spans="1:5">
      <c r="A624" s="120">
        <v>623</v>
      </c>
      <c r="B624" s="22" t="s">
        <v>1666</v>
      </c>
      <c r="C624" s="22" t="s">
        <v>1667</v>
      </c>
      <c r="D624" s="22" t="s">
        <v>1652</v>
      </c>
      <c r="E624" s="58">
        <v>50000</v>
      </c>
    </row>
    <row r="625" spans="1:5">
      <c r="A625" s="120">
        <v>624</v>
      </c>
      <c r="B625" s="22" t="s">
        <v>1668</v>
      </c>
      <c r="C625" s="22" t="s">
        <v>1669</v>
      </c>
      <c r="D625" s="22" t="s">
        <v>1652</v>
      </c>
      <c r="E625" s="58">
        <v>50000</v>
      </c>
    </row>
    <row r="626" spans="1:5">
      <c r="A626" s="120">
        <v>625</v>
      </c>
      <c r="B626" s="22" t="s">
        <v>1670</v>
      </c>
      <c r="C626" s="22" t="s">
        <v>1671</v>
      </c>
      <c r="D626" s="22" t="s">
        <v>1652</v>
      </c>
      <c r="E626" s="58">
        <v>100000</v>
      </c>
    </row>
    <row r="627" spans="1:5">
      <c r="A627" s="120">
        <v>626</v>
      </c>
      <c r="B627" s="22" t="s">
        <v>1672</v>
      </c>
      <c r="C627" s="22" t="s">
        <v>1673</v>
      </c>
      <c r="D627" s="22" t="s">
        <v>1652</v>
      </c>
      <c r="E627" s="58">
        <v>50000</v>
      </c>
    </row>
    <row r="628" spans="1:5">
      <c r="A628" s="120">
        <v>627</v>
      </c>
      <c r="B628" s="22" t="s">
        <v>1674</v>
      </c>
      <c r="C628" s="22" t="s">
        <v>1675</v>
      </c>
      <c r="D628" s="22" t="s">
        <v>1652</v>
      </c>
      <c r="E628" s="58">
        <v>50000</v>
      </c>
    </row>
    <row r="629" spans="1:5">
      <c r="A629" s="120">
        <v>628</v>
      </c>
      <c r="B629" s="22" t="s">
        <v>1676</v>
      </c>
      <c r="C629" s="22" t="s">
        <v>1677</v>
      </c>
      <c r="D629" s="22" t="s">
        <v>1652</v>
      </c>
      <c r="E629" s="58">
        <v>50000</v>
      </c>
    </row>
    <row r="630" spans="1:5">
      <c r="A630" s="120">
        <v>629</v>
      </c>
      <c r="B630" s="22" t="s">
        <v>1678</v>
      </c>
      <c r="C630" s="22" t="s">
        <v>1679</v>
      </c>
      <c r="D630" s="22" t="s">
        <v>1652</v>
      </c>
      <c r="E630" s="58">
        <v>50000</v>
      </c>
    </row>
    <row r="631" spans="1:5">
      <c r="A631" s="120">
        <v>630</v>
      </c>
      <c r="B631" s="25" t="s">
        <v>1680</v>
      </c>
      <c r="C631" s="25" t="s">
        <v>1681</v>
      </c>
      <c r="D631" s="25" t="s">
        <v>1682</v>
      </c>
      <c r="E631" s="58">
        <v>100000</v>
      </c>
    </row>
    <row r="632" spans="1:5">
      <c r="A632" s="120">
        <v>631</v>
      </c>
      <c r="B632" s="26" t="s">
        <v>1683</v>
      </c>
      <c r="C632" s="26" t="s">
        <v>293</v>
      </c>
      <c r="D632" s="27" t="s">
        <v>1684</v>
      </c>
      <c r="E632" s="59">
        <v>50000</v>
      </c>
    </row>
    <row r="633" spans="1:5" ht="30">
      <c r="A633" s="120">
        <v>632</v>
      </c>
      <c r="B633" s="26" t="s">
        <v>1685</v>
      </c>
      <c r="C633" s="26" t="s">
        <v>1686</v>
      </c>
      <c r="D633" s="27" t="s">
        <v>1684</v>
      </c>
      <c r="E633" s="59">
        <v>100000</v>
      </c>
    </row>
    <row r="634" spans="1:5" ht="30">
      <c r="A634" s="120">
        <v>633</v>
      </c>
      <c r="B634" s="26" t="s">
        <v>1687</v>
      </c>
      <c r="C634" s="26" t="s">
        <v>1688</v>
      </c>
      <c r="D634" s="27" t="s">
        <v>1689</v>
      </c>
      <c r="E634" s="59">
        <v>50000</v>
      </c>
    </row>
    <row r="635" spans="1:5" ht="30">
      <c r="A635" s="120">
        <v>634</v>
      </c>
      <c r="B635" s="26" t="s">
        <v>1690</v>
      </c>
      <c r="C635" s="26" t="s">
        <v>1691</v>
      </c>
      <c r="D635" s="27" t="s">
        <v>1689</v>
      </c>
      <c r="E635" s="59">
        <v>50000</v>
      </c>
    </row>
    <row r="636" spans="1:5" ht="30">
      <c r="A636" s="120">
        <v>635</v>
      </c>
      <c r="B636" s="26" t="s">
        <v>1692</v>
      </c>
      <c r="C636" s="26" t="s">
        <v>1693</v>
      </c>
      <c r="D636" s="27" t="s">
        <v>1689</v>
      </c>
      <c r="E636" s="59">
        <v>50000</v>
      </c>
    </row>
    <row r="637" spans="1:5" ht="30">
      <c r="A637" s="120">
        <v>636</v>
      </c>
      <c r="B637" s="26" t="s">
        <v>1694</v>
      </c>
      <c r="C637" s="26" t="s">
        <v>1695</v>
      </c>
      <c r="D637" s="27" t="s">
        <v>1689</v>
      </c>
      <c r="E637" s="59">
        <v>50000</v>
      </c>
    </row>
    <row r="638" spans="1:5" ht="30">
      <c r="A638" s="120">
        <v>637</v>
      </c>
      <c r="B638" s="26" t="s">
        <v>1696</v>
      </c>
      <c r="C638" s="26" t="s">
        <v>1697</v>
      </c>
      <c r="D638" s="27" t="s">
        <v>1689</v>
      </c>
      <c r="E638" s="59">
        <v>50000</v>
      </c>
    </row>
    <row r="639" spans="1:5" ht="30">
      <c r="A639" s="120">
        <v>638</v>
      </c>
      <c r="B639" s="26" t="s">
        <v>1698</v>
      </c>
      <c r="C639" s="26" t="s">
        <v>1699</v>
      </c>
      <c r="D639" s="27" t="s">
        <v>1689</v>
      </c>
      <c r="E639" s="59">
        <v>50000</v>
      </c>
    </row>
    <row r="640" spans="1:5" ht="30">
      <c r="A640" s="120">
        <v>639</v>
      </c>
      <c r="B640" s="26" t="s">
        <v>1700</v>
      </c>
      <c r="C640" s="26" t="s">
        <v>1701</v>
      </c>
      <c r="D640" s="27" t="s">
        <v>1689</v>
      </c>
      <c r="E640" s="59">
        <v>50000</v>
      </c>
    </row>
    <row r="641" spans="1:5" ht="30">
      <c r="A641" s="120">
        <v>640</v>
      </c>
      <c r="B641" s="26" t="s">
        <v>1702</v>
      </c>
      <c r="C641" s="26" t="s">
        <v>1703</v>
      </c>
      <c r="D641" s="27" t="s">
        <v>1689</v>
      </c>
      <c r="E641" s="59">
        <v>50000</v>
      </c>
    </row>
    <row r="642" spans="1:5" ht="30">
      <c r="A642" s="120">
        <v>641</v>
      </c>
      <c r="B642" s="26" t="s">
        <v>1704</v>
      </c>
      <c r="C642" s="26" t="s">
        <v>1705</v>
      </c>
      <c r="D642" s="27" t="s">
        <v>1689</v>
      </c>
      <c r="E642" s="59">
        <v>50000</v>
      </c>
    </row>
    <row r="643" spans="1:5" ht="30">
      <c r="A643" s="120">
        <v>642</v>
      </c>
      <c r="B643" s="26" t="s">
        <v>1706</v>
      </c>
      <c r="C643" s="26" t="s">
        <v>1707</v>
      </c>
      <c r="D643" s="27" t="s">
        <v>1689</v>
      </c>
      <c r="E643" s="59">
        <v>50000</v>
      </c>
    </row>
    <row r="644" spans="1:5" ht="30">
      <c r="A644" s="120">
        <v>643</v>
      </c>
      <c r="B644" s="26" t="s">
        <v>1708</v>
      </c>
      <c r="C644" s="26" t="s">
        <v>1709</v>
      </c>
      <c r="D644" s="27" t="s">
        <v>1689</v>
      </c>
      <c r="E644" s="59">
        <v>50000</v>
      </c>
    </row>
    <row r="645" spans="1:5" ht="30">
      <c r="A645" s="120">
        <v>644</v>
      </c>
      <c r="B645" s="26" t="s">
        <v>1710</v>
      </c>
      <c r="C645" s="26" t="s">
        <v>1711</v>
      </c>
      <c r="D645" s="27" t="s">
        <v>1689</v>
      </c>
      <c r="E645" s="59">
        <v>50000</v>
      </c>
    </row>
    <row r="646" spans="1:5" ht="30">
      <c r="A646" s="120">
        <v>645</v>
      </c>
      <c r="B646" s="26" t="s">
        <v>1712</v>
      </c>
      <c r="C646" s="26" t="s">
        <v>1713</v>
      </c>
      <c r="D646" s="27" t="s">
        <v>1689</v>
      </c>
      <c r="E646" s="59">
        <v>50000</v>
      </c>
    </row>
    <row r="647" spans="1:5" ht="30">
      <c r="A647" s="120">
        <v>646</v>
      </c>
      <c r="B647" s="26" t="s">
        <v>1714</v>
      </c>
      <c r="C647" s="26" t="s">
        <v>1715</v>
      </c>
      <c r="D647" s="27" t="s">
        <v>1689</v>
      </c>
      <c r="E647" s="59">
        <v>50000</v>
      </c>
    </row>
    <row r="648" spans="1:5" ht="30">
      <c r="A648" s="120">
        <v>647</v>
      </c>
      <c r="B648" s="26" t="s">
        <v>1716</v>
      </c>
      <c r="C648" s="26" t="s">
        <v>1717</v>
      </c>
      <c r="D648" s="27" t="s">
        <v>1689</v>
      </c>
      <c r="E648" s="59">
        <v>50000</v>
      </c>
    </row>
    <row r="649" spans="1:5" ht="30">
      <c r="A649" s="120">
        <v>648</v>
      </c>
      <c r="B649" s="26" t="s">
        <v>1718</v>
      </c>
      <c r="C649" s="26" t="s">
        <v>1719</v>
      </c>
      <c r="D649" s="27" t="s">
        <v>1689</v>
      </c>
      <c r="E649" s="59">
        <v>50000</v>
      </c>
    </row>
    <row r="650" spans="1:5" ht="30">
      <c r="A650" s="120">
        <v>649</v>
      </c>
      <c r="B650" s="26" t="s">
        <v>1720</v>
      </c>
      <c r="C650" s="26" t="s">
        <v>1721</v>
      </c>
      <c r="D650" s="27" t="s">
        <v>1689</v>
      </c>
      <c r="E650" s="59">
        <v>50000</v>
      </c>
    </row>
    <row r="651" spans="1:5" ht="30">
      <c r="A651" s="120">
        <v>650</v>
      </c>
      <c r="B651" s="26" t="s">
        <v>1722</v>
      </c>
      <c r="C651" s="26" t="s">
        <v>1723</v>
      </c>
      <c r="D651" s="27" t="s">
        <v>1689</v>
      </c>
      <c r="E651" s="59">
        <v>50000</v>
      </c>
    </row>
    <row r="652" spans="1:5" ht="30">
      <c r="A652" s="120">
        <v>651</v>
      </c>
      <c r="B652" s="26" t="s">
        <v>1724</v>
      </c>
      <c r="C652" s="26" t="s">
        <v>1725</v>
      </c>
      <c r="D652" s="27" t="s">
        <v>1689</v>
      </c>
      <c r="E652" s="59">
        <v>50000</v>
      </c>
    </row>
    <row r="653" spans="1:5" ht="30">
      <c r="A653" s="120">
        <v>652</v>
      </c>
      <c r="B653" s="26" t="s">
        <v>1726</v>
      </c>
      <c r="C653" s="26" t="s">
        <v>1727</v>
      </c>
      <c r="D653" s="27" t="s">
        <v>1689</v>
      </c>
      <c r="E653" s="59">
        <v>50000</v>
      </c>
    </row>
    <row r="654" spans="1:5" ht="30">
      <c r="A654" s="120">
        <v>653</v>
      </c>
      <c r="B654" s="26" t="s">
        <v>1728</v>
      </c>
      <c r="C654" s="26" t="s">
        <v>1729</v>
      </c>
      <c r="D654" s="27" t="s">
        <v>1689</v>
      </c>
      <c r="E654" s="59">
        <v>50000</v>
      </c>
    </row>
    <row r="655" spans="1:5" ht="30">
      <c r="A655" s="120">
        <v>654</v>
      </c>
      <c r="B655" s="26" t="s">
        <v>1730</v>
      </c>
      <c r="C655" s="26" t="s">
        <v>1731</v>
      </c>
      <c r="D655" s="27" t="s">
        <v>1689</v>
      </c>
      <c r="E655" s="59">
        <v>50000</v>
      </c>
    </row>
    <row r="656" spans="1:5" ht="30">
      <c r="A656" s="120">
        <v>655</v>
      </c>
      <c r="B656" s="26" t="s">
        <v>1732</v>
      </c>
      <c r="C656" s="26" t="s">
        <v>1733</v>
      </c>
      <c r="D656" s="27" t="s">
        <v>1689</v>
      </c>
      <c r="E656" s="59">
        <v>50000</v>
      </c>
    </row>
    <row r="657" spans="1:5" ht="30">
      <c r="A657" s="120">
        <v>656</v>
      </c>
      <c r="B657" s="26" t="s">
        <v>1734</v>
      </c>
      <c r="C657" s="26" t="s">
        <v>1735</v>
      </c>
      <c r="D657" s="27" t="s">
        <v>1689</v>
      </c>
      <c r="E657" s="59">
        <v>50000</v>
      </c>
    </row>
    <row r="658" spans="1:5" ht="30">
      <c r="A658" s="120">
        <v>657</v>
      </c>
      <c r="B658" s="26" t="s">
        <v>1736</v>
      </c>
      <c r="C658" s="26" t="s">
        <v>1737</v>
      </c>
      <c r="D658" s="27" t="s">
        <v>1689</v>
      </c>
      <c r="E658" s="59">
        <v>50000</v>
      </c>
    </row>
    <row r="659" spans="1:5" ht="30">
      <c r="A659" s="120">
        <v>658</v>
      </c>
      <c r="B659" s="26" t="s">
        <v>1738</v>
      </c>
      <c r="C659" s="26" t="s">
        <v>1739</v>
      </c>
      <c r="D659" s="27" t="s">
        <v>1689</v>
      </c>
      <c r="E659" s="59">
        <v>50000</v>
      </c>
    </row>
    <row r="660" spans="1:5" ht="30">
      <c r="A660" s="120">
        <v>659</v>
      </c>
      <c r="B660" s="26" t="s">
        <v>1740</v>
      </c>
      <c r="C660" s="26" t="s">
        <v>1741</v>
      </c>
      <c r="D660" s="27" t="s">
        <v>1689</v>
      </c>
      <c r="E660" s="59">
        <v>50000</v>
      </c>
    </row>
    <row r="661" spans="1:5" ht="30">
      <c r="A661" s="120">
        <v>660</v>
      </c>
      <c r="B661" s="26" t="s">
        <v>1742</v>
      </c>
      <c r="C661" s="26" t="s">
        <v>1743</v>
      </c>
      <c r="D661" s="27" t="s">
        <v>1689</v>
      </c>
      <c r="E661" s="59">
        <v>50000</v>
      </c>
    </row>
    <row r="662" spans="1:5" ht="30">
      <c r="A662" s="120">
        <v>661</v>
      </c>
      <c r="B662" s="26" t="s">
        <v>1744</v>
      </c>
      <c r="C662" s="26" t="s">
        <v>1745</v>
      </c>
      <c r="D662" s="27" t="s">
        <v>1689</v>
      </c>
      <c r="E662" s="59">
        <v>50000</v>
      </c>
    </row>
    <row r="663" spans="1:5" ht="30">
      <c r="A663" s="120">
        <v>662</v>
      </c>
      <c r="B663" s="26" t="s">
        <v>1746</v>
      </c>
      <c r="C663" s="26" t="s">
        <v>1747</v>
      </c>
      <c r="D663" s="27" t="s">
        <v>1689</v>
      </c>
      <c r="E663" s="59">
        <v>50000</v>
      </c>
    </row>
    <row r="664" spans="1:5" ht="30">
      <c r="A664" s="120">
        <v>663</v>
      </c>
      <c r="B664" s="26" t="s">
        <v>1748</v>
      </c>
      <c r="C664" s="26" t="s">
        <v>1749</v>
      </c>
      <c r="D664" s="27" t="s">
        <v>1689</v>
      </c>
      <c r="E664" s="59">
        <v>50000</v>
      </c>
    </row>
    <row r="665" spans="1:5" ht="30">
      <c r="A665" s="120">
        <v>664</v>
      </c>
      <c r="B665" s="26" t="s">
        <v>1750</v>
      </c>
      <c r="C665" s="26" t="s">
        <v>197</v>
      </c>
      <c r="D665" s="27" t="s">
        <v>1689</v>
      </c>
      <c r="E665" s="59">
        <v>50000</v>
      </c>
    </row>
    <row r="666" spans="1:5" ht="30">
      <c r="A666" s="120">
        <v>665</v>
      </c>
      <c r="B666" s="26" t="s">
        <v>1751</v>
      </c>
      <c r="C666" s="26" t="s">
        <v>1752</v>
      </c>
      <c r="D666" s="27" t="s">
        <v>1689</v>
      </c>
      <c r="E666" s="59">
        <v>50000</v>
      </c>
    </row>
    <row r="667" spans="1:5" ht="30">
      <c r="A667" s="120">
        <v>666</v>
      </c>
      <c r="B667" s="26" t="s">
        <v>1753</v>
      </c>
      <c r="C667" s="26" t="s">
        <v>1754</v>
      </c>
      <c r="D667" s="27" t="s">
        <v>1689</v>
      </c>
      <c r="E667" s="59">
        <v>50000</v>
      </c>
    </row>
    <row r="668" spans="1:5" ht="30">
      <c r="A668" s="120">
        <v>667</v>
      </c>
      <c r="B668" s="26" t="s">
        <v>1755</v>
      </c>
      <c r="C668" s="26" t="s">
        <v>1756</v>
      </c>
      <c r="D668" s="27" t="s">
        <v>1689</v>
      </c>
      <c r="E668" s="59">
        <v>50000</v>
      </c>
    </row>
    <row r="669" spans="1:5" ht="30">
      <c r="A669" s="120">
        <v>668</v>
      </c>
      <c r="B669" s="26" t="s">
        <v>1757</v>
      </c>
      <c r="C669" s="26" t="s">
        <v>1758</v>
      </c>
      <c r="D669" s="27" t="s">
        <v>1759</v>
      </c>
      <c r="E669" s="59">
        <v>50000</v>
      </c>
    </row>
    <row r="670" spans="1:5">
      <c r="A670" s="120">
        <v>669</v>
      </c>
      <c r="B670" s="26" t="s">
        <v>1760</v>
      </c>
      <c r="C670" s="26" t="s">
        <v>1761</v>
      </c>
      <c r="D670" s="27" t="s">
        <v>1759</v>
      </c>
      <c r="E670" s="59">
        <v>50000</v>
      </c>
    </row>
    <row r="671" spans="1:5" ht="30">
      <c r="A671" s="120">
        <v>670</v>
      </c>
      <c r="B671" s="26" t="s">
        <v>1762</v>
      </c>
      <c r="C671" s="26" t="s">
        <v>1763</v>
      </c>
      <c r="D671" s="27" t="s">
        <v>1759</v>
      </c>
      <c r="E671" s="59">
        <v>50000</v>
      </c>
    </row>
    <row r="672" spans="1:5">
      <c r="A672" s="120">
        <v>671</v>
      </c>
      <c r="B672" s="26" t="s">
        <v>1764</v>
      </c>
      <c r="C672" s="26" t="s">
        <v>1765</v>
      </c>
      <c r="D672" s="27" t="s">
        <v>1759</v>
      </c>
      <c r="E672" s="59">
        <v>100000</v>
      </c>
    </row>
    <row r="673" spans="1:5" ht="30">
      <c r="A673" s="120">
        <v>672</v>
      </c>
      <c r="B673" s="26" t="s">
        <v>1766</v>
      </c>
      <c r="C673" s="26" t="s">
        <v>1767</v>
      </c>
      <c r="D673" s="27" t="s">
        <v>1759</v>
      </c>
      <c r="E673" s="59">
        <v>50000</v>
      </c>
    </row>
    <row r="674" spans="1:5" ht="30">
      <c r="A674" s="120">
        <v>673</v>
      </c>
      <c r="B674" s="26" t="s">
        <v>1768</v>
      </c>
      <c r="C674" s="26" t="s">
        <v>1769</v>
      </c>
      <c r="D674" s="27" t="s">
        <v>1759</v>
      </c>
      <c r="E674" s="59">
        <v>50000</v>
      </c>
    </row>
    <row r="675" spans="1:5" ht="30">
      <c r="A675" s="120">
        <v>674</v>
      </c>
      <c r="B675" s="26" t="s">
        <v>1770</v>
      </c>
      <c r="C675" s="26" t="s">
        <v>1771</v>
      </c>
      <c r="D675" s="27" t="s">
        <v>1759</v>
      </c>
      <c r="E675" s="59">
        <v>50000</v>
      </c>
    </row>
    <row r="676" spans="1:5">
      <c r="A676" s="120">
        <v>675</v>
      </c>
      <c r="B676" s="26" t="s">
        <v>1772</v>
      </c>
      <c r="C676" s="26" t="s">
        <v>1773</v>
      </c>
      <c r="D676" s="27" t="s">
        <v>1759</v>
      </c>
      <c r="E676" s="59">
        <v>50000</v>
      </c>
    </row>
    <row r="677" spans="1:5">
      <c r="A677" s="120">
        <v>676</v>
      </c>
      <c r="B677" s="26" t="s">
        <v>1774</v>
      </c>
      <c r="C677" s="26" t="s">
        <v>1775</v>
      </c>
      <c r="D677" s="27" t="s">
        <v>1759</v>
      </c>
      <c r="E677" s="59">
        <v>50000</v>
      </c>
    </row>
    <row r="678" spans="1:5" ht="30">
      <c r="A678" s="120">
        <v>677</v>
      </c>
      <c r="B678" s="26" t="s">
        <v>1776</v>
      </c>
      <c r="C678" s="26" t="s">
        <v>1777</v>
      </c>
      <c r="D678" s="27" t="s">
        <v>1759</v>
      </c>
      <c r="E678" s="59">
        <v>50000</v>
      </c>
    </row>
    <row r="679" spans="1:5" ht="30">
      <c r="A679" s="120">
        <v>678</v>
      </c>
      <c r="B679" s="26" t="s">
        <v>1778</v>
      </c>
      <c r="C679" s="26" t="s">
        <v>1779</v>
      </c>
      <c r="D679" s="27" t="s">
        <v>1759</v>
      </c>
      <c r="E679" s="59">
        <v>50000</v>
      </c>
    </row>
    <row r="680" spans="1:5" ht="30">
      <c r="A680" s="120">
        <v>679</v>
      </c>
      <c r="B680" s="26" t="s">
        <v>1780</v>
      </c>
      <c r="C680" s="26" t="s">
        <v>1781</v>
      </c>
      <c r="D680" s="27" t="s">
        <v>1759</v>
      </c>
      <c r="E680" s="59">
        <v>50000</v>
      </c>
    </row>
    <row r="681" spans="1:5" ht="30">
      <c r="A681" s="120">
        <v>680</v>
      </c>
      <c r="B681" s="26" t="s">
        <v>1782</v>
      </c>
      <c r="C681" s="26" t="s">
        <v>1783</v>
      </c>
      <c r="D681" s="27" t="s">
        <v>1759</v>
      </c>
      <c r="E681" s="59">
        <v>50000</v>
      </c>
    </row>
    <row r="682" spans="1:5" ht="30">
      <c r="A682" s="120">
        <v>681</v>
      </c>
      <c r="B682" s="26" t="s">
        <v>1784</v>
      </c>
      <c r="C682" s="26" t="s">
        <v>1785</v>
      </c>
      <c r="D682" s="27" t="s">
        <v>1759</v>
      </c>
      <c r="E682" s="59">
        <v>50000</v>
      </c>
    </row>
    <row r="683" spans="1:5" ht="30">
      <c r="A683" s="120">
        <v>682</v>
      </c>
      <c r="B683" s="26" t="s">
        <v>1786</v>
      </c>
      <c r="C683" s="26" t="s">
        <v>1787</v>
      </c>
      <c r="D683" s="27" t="s">
        <v>1759</v>
      </c>
      <c r="E683" s="59">
        <v>50000</v>
      </c>
    </row>
    <row r="684" spans="1:5">
      <c r="A684" s="120">
        <v>683</v>
      </c>
      <c r="B684" s="26" t="s">
        <v>1788</v>
      </c>
      <c r="C684" s="26" t="s">
        <v>1789</v>
      </c>
      <c r="D684" s="27" t="s">
        <v>1759</v>
      </c>
      <c r="E684" s="59">
        <v>50000</v>
      </c>
    </row>
    <row r="685" spans="1:5" ht="30">
      <c r="A685" s="120">
        <v>684</v>
      </c>
      <c r="B685" s="26" t="s">
        <v>1790</v>
      </c>
      <c r="C685" s="26" t="s">
        <v>1791</v>
      </c>
      <c r="D685" s="27" t="s">
        <v>1759</v>
      </c>
      <c r="E685" s="59">
        <v>50000</v>
      </c>
    </row>
    <row r="686" spans="1:5" ht="30">
      <c r="A686" s="120">
        <v>685</v>
      </c>
      <c r="B686" s="26" t="s">
        <v>1792</v>
      </c>
      <c r="C686" s="26" t="s">
        <v>1793</v>
      </c>
      <c r="D686" s="27" t="s">
        <v>1759</v>
      </c>
      <c r="E686" s="59">
        <v>50000</v>
      </c>
    </row>
    <row r="687" spans="1:5" ht="30">
      <c r="A687" s="120">
        <v>686</v>
      </c>
      <c r="B687" s="26" t="s">
        <v>1794</v>
      </c>
      <c r="C687" s="26" t="s">
        <v>1795</v>
      </c>
      <c r="D687" s="27" t="s">
        <v>1759</v>
      </c>
      <c r="E687" s="59">
        <v>50000</v>
      </c>
    </row>
    <row r="688" spans="1:5">
      <c r="A688" s="120">
        <v>687</v>
      </c>
      <c r="B688" s="26" t="s">
        <v>1796</v>
      </c>
      <c r="C688" s="26" t="s">
        <v>1797</v>
      </c>
      <c r="D688" s="27" t="s">
        <v>1759</v>
      </c>
      <c r="E688" s="59">
        <v>50000</v>
      </c>
    </row>
    <row r="689" spans="1:5">
      <c r="A689" s="120">
        <v>688</v>
      </c>
      <c r="B689" s="26" t="s">
        <v>1798</v>
      </c>
      <c r="C689" s="26" t="s">
        <v>1799</v>
      </c>
      <c r="D689" s="27" t="s">
        <v>1759</v>
      </c>
      <c r="E689" s="59">
        <v>50000</v>
      </c>
    </row>
    <row r="690" spans="1:5" ht="30">
      <c r="A690" s="120">
        <v>689</v>
      </c>
      <c r="B690" s="26" t="s">
        <v>1800</v>
      </c>
      <c r="C690" s="26" t="s">
        <v>1801</v>
      </c>
      <c r="D690" s="27" t="s">
        <v>1759</v>
      </c>
      <c r="E690" s="59">
        <v>50000</v>
      </c>
    </row>
    <row r="691" spans="1:5" ht="30">
      <c r="A691" s="120">
        <v>690</v>
      </c>
      <c r="B691" s="26" t="s">
        <v>1802</v>
      </c>
      <c r="C691" s="26" t="s">
        <v>1803</v>
      </c>
      <c r="D691" s="27" t="s">
        <v>1759</v>
      </c>
      <c r="E691" s="59">
        <v>50000</v>
      </c>
    </row>
    <row r="692" spans="1:5" ht="30">
      <c r="A692" s="120">
        <v>691</v>
      </c>
      <c r="B692" s="26" t="s">
        <v>1804</v>
      </c>
      <c r="C692" s="26" t="s">
        <v>1805</v>
      </c>
      <c r="D692" s="27" t="s">
        <v>1759</v>
      </c>
      <c r="E692" s="59">
        <v>50000</v>
      </c>
    </row>
    <row r="693" spans="1:5" ht="30">
      <c r="A693" s="120">
        <v>692</v>
      </c>
      <c r="B693" s="26" t="s">
        <v>1806</v>
      </c>
      <c r="C693" s="26" t="s">
        <v>1807</v>
      </c>
      <c r="D693" s="27" t="s">
        <v>1759</v>
      </c>
      <c r="E693" s="59">
        <v>50000</v>
      </c>
    </row>
    <row r="694" spans="1:5">
      <c r="A694" s="120">
        <v>693</v>
      </c>
      <c r="B694" s="26" t="s">
        <v>1808</v>
      </c>
      <c r="C694" s="26" t="s">
        <v>1809</v>
      </c>
      <c r="D694" s="27" t="s">
        <v>1759</v>
      </c>
      <c r="E694" s="59">
        <v>50000</v>
      </c>
    </row>
    <row r="695" spans="1:5">
      <c r="A695" s="120">
        <v>694</v>
      </c>
      <c r="B695" s="26" t="s">
        <v>1810</v>
      </c>
      <c r="C695" s="26" t="s">
        <v>1811</v>
      </c>
      <c r="D695" s="27" t="s">
        <v>1759</v>
      </c>
      <c r="E695" s="59">
        <v>50000</v>
      </c>
    </row>
    <row r="696" spans="1:5" ht="30">
      <c r="A696" s="120">
        <v>695</v>
      </c>
      <c r="B696" s="26" t="s">
        <v>1812</v>
      </c>
      <c r="C696" s="26" t="s">
        <v>1813</v>
      </c>
      <c r="D696" s="27" t="s">
        <v>1759</v>
      </c>
      <c r="E696" s="59">
        <v>50000</v>
      </c>
    </row>
    <row r="697" spans="1:5" ht="30">
      <c r="A697" s="120">
        <v>696</v>
      </c>
      <c r="B697" s="26" t="s">
        <v>1814</v>
      </c>
      <c r="C697" s="26" t="s">
        <v>1815</v>
      </c>
      <c r="D697" s="27" t="s">
        <v>1759</v>
      </c>
      <c r="E697" s="59">
        <v>50000</v>
      </c>
    </row>
    <row r="698" spans="1:5">
      <c r="A698" s="120">
        <v>697</v>
      </c>
      <c r="B698" s="26" t="s">
        <v>1816</v>
      </c>
      <c r="C698" s="26" t="s">
        <v>1817</v>
      </c>
      <c r="D698" s="27" t="s">
        <v>1759</v>
      </c>
      <c r="E698" s="59">
        <v>50000</v>
      </c>
    </row>
    <row r="699" spans="1:5">
      <c r="A699" s="120">
        <v>698</v>
      </c>
      <c r="B699" s="26" t="s">
        <v>1818</v>
      </c>
      <c r="C699" s="26" t="s">
        <v>1819</v>
      </c>
      <c r="D699" s="27" t="s">
        <v>1759</v>
      </c>
      <c r="E699" s="59">
        <v>50000</v>
      </c>
    </row>
    <row r="700" spans="1:5" ht="30">
      <c r="A700" s="120">
        <v>699</v>
      </c>
      <c r="B700" s="26" t="s">
        <v>1820</v>
      </c>
      <c r="C700" s="26" t="s">
        <v>1821</v>
      </c>
      <c r="D700" s="27" t="s">
        <v>1759</v>
      </c>
      <c r="E700" s="59">
        <v>50000</v>
      </c>
    </row>
    <row r="701" spans="1:5">
      <c r="A701" s="120">
        <v>700</v>
      </c>
      <c r="B701" s="26" t="s">
        <v>1822</v>
      </c>
      <c r="C701" s="26" t="s">
        <v>1823</v>
      </c>
      <c r="D701" s="27" t="s">
        <v>1824</v>
      </c>
      <c r="E701" s="59">
        <v>50000</v>
      </c>
    </row>
    <row r="702" spans="1:5" ht="30">
      <c r="A702" s="120">
        <v>701</v>
      </c>
      <c r="B702" s="26" t="s">
        <v>1825</v>
      </c>
      <c r="C702" s="26" t="s">
        <v>1826</v>
      </c>
      <c r="D702" s="27" t="s">
        <v>1824</v>
      </c>
      <c r="E702" s="59">
        <v>50000</v>
      </c>
    </row>
    <row r="703" spans="1:5">
      <c r="A703" s="120">
        <v>702</v>
      </c>
      <c r="B703" s="26" t="s">
        <v>1827</v>
      </c>
      <c r="C703" s="26" t="s">
        <v>1828</v>
      </c>
      <c r="D703" s="27" t="s">
        <v>1824</v>
      </c>
      <c r="E703" s="59">
        <v>50000</v>
      </c>
    </row>
    <row r="704" spans="1:5">
      <c r="A704" s="120">
        <v>703</v>
      </c>
      <c r="B704" s="26" t="s">
        <v>1829</v>
      </c>
      <c r="C704" s="26" t="s">
        <v>1830</v>
      </c>
      <c r="D704" s="27" t="s">
        <v>1824</v>
      </c>
      <c r="E704" s="59">
        <v>50000</v>
      </c>
    </row>
    <row r="705" spans="1:5">
      <c r="A705" s="120">
        <v>704</v>
      </c>
      <c r="B705" s="26" t="s">
        <v>1831</v>
      </c>
      <c r="C705" s="26" t="s">
        <v>1832</v>
      </c>
      <c r="D705" s="27" t="s">
        <v>1824</v>
      </c>
      <c r="E705" s="59">
        <v>100000</v>
      </c>
    </row>
    <row r="706" spans="1:5" ht="30">
      <c r="A706" s="120">
        <v>705</v>
      </c>
      <c r="B706" s="26" t="s">
        <v>1833</v>
      </c>
      <c r="C706" s="26" t="s">
        <v>1834</v>
      </c>
      <c r="D706" s="27" t="s">
        <v>1824</v>
      </c>
      <c r="E706" s="59">
        <v>50000</v>
      </c>
    </row>
    <row r="707" spans="1:5" ht="30">
      <c r="A707" s="120">
        <v>706</v>
      </c>
      <c r="B707" s="26" t="s">
        <v>1835</v>
      </c>
      <c r="C707" s="26" t="s">
        <v>1836</v>
      </c>
      <c r="D707" s="27" t="s">
        <v>1824</v>
      </c>
      <c r="E707" s="59">
        <v>50000</v>
      </c>
    </row>
    <row r="708" spans="1:5" ht="30">
      <c r="A708" s="120">
        <v>707</v>
      </c>
      <c r="B708" s="26" t="s">
        <v>1837</v>
      </c>
      <c r="C708" s="26" t="s">
        <v>1838</v>
      </c>
      <c r="D708" s="27" t="s">
        <v>1824</v>
      </c>
      <c r="E708" s="59">
        <v>50000</v>
      </c>
    </row>
    <row r="709" spans="1:5" ht="30">
      <c r="A709" s="120">
        <v>708</v>
      </c>
      <c r="B709" s="26" t="s">
        <v>1839</v>
      </c>
      <c r="C709" s="26" t="s">
        <v>1840</v>
      </c>
      <c r="D709" s="27" t="s">
        <v>1824</v>
      </c>
      <c r="E709" s="59">
        <v>50000</v>
      </c>
    </row>
    <row r="710" spans="1:5" ht="30">
      <c r="A710" s="120">
        <v>709</v>
      </c>
      <c r="B710" s="26" t="s">
        <v>1841</v>
      </c>
      <c r="C710" s="26" t="s">
        <v>1842</v>
      </c>
      <c r="D710" s="27" t="s">
        <v>1824</v>
      </c>
      <c r="E710" s="59">
        <v>50000</v>
      </c>
    </row>
    <row r="711" spans="1:5" ht="30">
      <c r="A711" s="120">
        <v>710</v>
      </c>
      <c r="B711" s="26" t="s">
        <v>1843</v>
      </c>
      <c r="C711" s="26" t="s">
        <v>1844</v>
      </c>
      <c r="D711" s="27" t="s">
        <v>1824</v>
      </c>
      <c r="E711" s="59">
        <v>50000</v>
      </c>
    </row>
    <row r="712" spans="1:5" ht="30">
      <c r="A712" s="120">
        <v>711</v>
      </c>
      <c r="B712" s="26" t="s">
        <v>1845</v>
      </c>
      <c r="C712" s="26" t="s">
        <v>1846</v>
      </c>
      <c r="D712" s="27" t="s">
        <v>1824</v>
      </c>
      <c r="E712" s="59">
        <v>100000</v>
      </c>
    </row>
    <row r="713" spans="1:5" ht="30">
      <c r="A713" s="120">
        <v>712</v>
      </c>
      <c r="B713" s="26" t="s">
        <v>1847</v>
      </c>
      <c r="C713" s="26" t="s">
        <v>1848</v>
      </c>
      <c r="D713" s="27" t="s">
        <v>1824</v>
      </c>
      <c r="E713" s="59">
        <v>50000</v>
      </c>
    </row>
    <row r="714" spans="1:5" ht="30">
      <c r="A714" s="120">
        <v>713</v>
      </c>
      <c r="B714" s="26" t="s">
        <v>1849</v>
      </c>
      <c r="C714" s="26" t="s">
        <v>1850</v>
      </c>
      <c r="D714" s="27" t="s">
        <v>1824</v>
      </c>
      <c r="E714" s="59">
        <v>50000</v>
      </c>
    </row>
    <row r="715" spans="1:5" ht="30">
      <c r="A715" s="120">
        <v>714</v>
      </c>
      <c r="B715" s="26" t="s">
        <v>1851</v>
      </c>
      <c r="C715" s="26" t="s">
        <v>1852</v>
      </c>
      <c r="D715" s="27" t="s">
        <v>1824</v>
      </c>
      <c r="E715" s="59">
        <v>50000</v>
      </c>
    </row>
    <row r="716" spans="1:5">
      <c r="A716" s="120">
        <v>715</v>
      </c>
      <c r="B716" s="26" t="s">
        <v>1853</v>
      </c>
      <c r="C716" s="26" t="s">
        <v>1854</v>
      </c>
      <c r="D716" s="27" t="s">
        <v>1824</v>
      </c>
      <c r="E716" s="59">
        <v>50000</v>
      </c>
    </row>
    <row r="717" spans="1:5" ht="30">
      <c r="A717" s="120">
        <v>716</v>
      </c>
      <c r="B717" s="26" t="s">
        <v>1855</v>
      </c>
      <c r="C717" s="26" t="s">
        <v>1856</v>
      </c>
      <c r="D717" s="27" t="s">
        <v>1824</v>
      </c>
      <c r="E717" s="59">
        <v>50000</v>
      </c>
    </row>
    <row r="718" spans="1:5" ht="30">
      <c r="A718" s="120">
        <v>717</v>
      </c>
      <c r="B718" s="26" t="s">
        <v>1857</v>
      </c>
      <c r="C718" s="26" t="s">
        <v>1858</v>
      </c>
      <c r="D718" s="27" t="s">
        <v>1824</v>
      </c>
      <c r="E718" s="59">
        <v>50000</v>
      </c>
    </row>
    <row r="719" spans="1:5">
      <c r="A719" s="120">
        <v>718</v>
      </c>
      <c r="B719" s="26" t="s">
        <v>1859</v>
      </c>
      <c r="C719" s="26" t="s">
        <v>1860</v>
      </c>
      <c r="D719" s="27" t="s">
        <v>1824</v>
      </c>
      <c r="E719" s="59">
        <v>50000</v>
      </c>
    </row>
    <row r="720" spans="1:5" ht="30">
      <c r="A720" s="120">
        <v>719</v>
      </c>
      <c r="B720" s="26" t="s">
        <v>1861</v>
      </c>
      <c r="C720" s="26" t="s">
        <v>1862</v>
      </c>
      <c r="D720" s="27" t="s">
        <v>1824</v>
      </c>
      <c r="E720" s="59">
        <v>50000</v>
      </c>
    </row>
    <row r="721" spans="1:5">
      <c r="A721" s="120">
        <v>720</v>
      </c>
      <c r="B721" s="26" t="s">
        <v>1863</v>
      </c>
      <c r="C721" s="26" t="s">
        <v>1864</v>
      </c>
      <c r="D721" s="27" t="s">
        <v>1824</v>
      </c>
      <c r="E721" s="59">
        <v>50000</v>
      </c>
    </row>
    <row r="722" spans="1:5">
      <c r="A722" s="120">
        <v>721</v>
      </c>
      <c r="B722" s="26" t="s">
        <v>1865</v>
      </c>
      <c r="C722" s="26" t="s">
        <v>1866</v>
      </c>
      <c r="D722" s="27" t="s">
        <v>1824</v>
      </c>
      <c r="E722" s="59">
        <v>100000</v>
      </c>
    </row>
    <row r="723" spans="1:5" ht="30">
      <c r="A723" s="120">
        <v>722</v>
      </c>
      <c r="B723" s="26" t="s">
        <v>1867</v>
      </c>
      <c r="C723" s="26" t="s">
        <v>1868</v>
      </c>
      <c r="D723" s="27" t="s">
        <v>1869</v>
      </c>
      <c r="E723" s="59">
        <v>50000</v>
      </c>
    </row>
    <row r="724" spans="1:5" ht="30">
      <c r="A724" s="120">
        <v>723</v>
      </c>
      <c r="B724" s="26" t="s">
        <v>1870</v>
      </c>
      <c r="C724" s="26" t="s">
        <v>1871</v>
      </c>
      <c r="D724" s="27" t="s">
        <v>1869</v>
      </c>
      <c r="E724" s="59">
        <v>100000</v>
      </c>
    </row>
    <row r="725" spans="1:5">
      <c r="A725" s="120">
        <v>724</v>
      </c>
      <c r="B725" s="26" t="s">
        <v>1872</v>
      </c>
      <c r="C725" s="26" t="s">
        <v>1873</v>
      </c>
      <c r="D725" s="27" t="s">
        <v>1869</v>
      </c>
      <c r="E725" s="59">
        <v>150000</v>
      </c>
    </row>
    <row r="726" spans="1:5">
      <c r="A726" s="120">
        <v>725</v>
      </c>
      <c r="B726" s="26" t="s">
        <v>1874</v>
      </c>
      <c r="C726" s="26" t="s">
        <v>1875</v>
      </c>
      <c r="D726" s="27" t="s">
        <v>1869</v>
      </c>
      <c r="E726" s="59">
        <v>50000</v>
      </c>
    </row>
    <row r="727" spans="1:5" ht="30">
      <c r="A727" s="120">
        <v>726</v>
      </c>
      <c r="B727" s="26" t="s">
        <v>1876</v>
      </c>
      <c r="C727" s="26" t="s">
        <v>1877</v>
      </c>
      <c r="D727" s="27" t="s">
        <v>1869</v>
      </c>
      <c r="E727" s="59">
        <v>100000</v>
      </c>
    </row>
    <row r="728" spans="1:5">
      <c r="A728" s="120">
        <v>727</v>
      </c>
      <c r="B728" s="26" t="s">
        <v>1878</v>
      </c>
      <c r="C728" s="26" t="s">
        <v>1879</v>
      </c>
      <c r="D728" s="27" t="s">
        <v>1869</v>
      </c>
      <c r="E728" s="59">
        <v>100000</v>
      </c>
    </row>
    <row r="729" spans="1:5">
      <c r="A729" s="120">
        <v>728</v>
      </c>
      <c r="B729" s="26" t="s">
        <v>1880</v>
      </c>
      <c r="C729" s="26" t="s">
        <v>1881</v>
      </c>
      <c r="D729" s="27" t="s">
        <v>1869</v>
      </c>
      <c r="E729" s="59">
        <v>50000</v>
      </c>
    </row>
    <row r="730" spans="1:5">
      <c r="A730" s="120">
        <v>729</v>
      </c>
      <c r="B730" s="26" t="s">
        <v>1882</v>
      </c>
      <c r="C730" s="26" t="s">
        <v>1883</v>
      </c>
      <c r="D730" s="27" t="s">
        <v>1869</v>
      </c>
      <c r="E730" s="59">
        <v>100000</v>
      </c>
    </row>
    <row r="731" spans="1:5">
      <c r="A731" s="120">
        <v>730</v>
      </c>
      <c r="B731" s="26" t="s">
        <v>1884</v>
      </c>
      <c r="C731" s="26" t="s">
        <v>1885</v>
      </c>
      <c r="D731" s="27" t="s">
        <v>1869</v>
      </c>
      <c r="E731" s="59">
        <v>50000</v>
      </c>
    </row>
    <row r="732" spans="1:5">
      <c r="A732" s="120">
        <v>731</v>
      </c>
      <c r="B732" s="26" t="s">
        <v>1886</v>
      </c>
      <c r="C732" s="26" t="s">
        <v>1887</v>
      </c>
      <c r="D732" s="27" t="s">
        <v>1869</v>
      </c>
      <c r="E732" s="59">
        <v>50000</v>
      </c>
    </row>
    <row r="733" spans="1:5" ht="30">
      <c r="A733" s="120">
        <v>732</v>
      </c>
      <c r="B733" s="26" t="s">
        <v>1888</v>
      </c>
      <c r="C733" s="26" t="s">
        <v>1889</v>
      </c>
      <c r="D733" s="27" t="s">
        <v>1869</v>
      </c>
      <c r="E733" s="59">
        <v>100000</v>
      </c>
    </row>
    <row r="734" spans="1:5" ht="30">
      <c r="A734" s="120">
        <v>733</v>
      </c>
      <c r="B734" s="26" t="s">
        <v>1890</v>
      </c>
      <c r="C734" s="26" t="s">
        <v>1891</v>
      </c>
      <c r="D734" s="27" t="s">
        <v>1869</v>
      </c>
      <c r="E734" s="59">
        <v>50000</v>
      </c>
    </row>
    <row r="735" spans="1:5" ht="30">
      <c r="A735" s="120">
        <v>734</v>
      </c>
      <c r="B735" s="26" t="s">
        <v>1892</v>
      </c>
      <c r="C735" s="26" t="s">
        <v>1893</v>
      </c>
      <c r="D735" s="27" t="s">
        <v>1869</v>
      </c>
      <c r="E735" s="59">
        <v>50000</v>
      </c>
    </row>
    <row r="736" spans="1:5" ht="30">
      <c r="A736" s="120">
        <v>735</v>
      </c>
      <c r="B736" s="26" t="s">
        <v>1894</v>
      </c>
      <c r="C736" s="26" t="s">
        <v>1895</v>
      </c>
      <c r="D736" s="27" t="s">
        <v>1869</v>
      </c>
      <c r="E736" s="59">
        <v>50000</v>
      </c>
    </row>
    <row r="737" spans="1:5" ht="30">
      <c r="A737" s="120">
        <v>736</v>
      </c>
      <c r="B737" s="26" t="s">
        <v>1896</v>
      </c>
      <c r="C737" s="26" t="s">
        <v>1897</v>
      </c>
      <c r="D737" s="27" t="s">
        <v>1869</v>
      </c>
      <c r="E737" s="59">
        <v>50000</v>
      </c>
    </row>
    <row r="738" spans="1:5" ht="30">
      <c r="A738" s="120">
        <v>737</v>
      </c>
      <c r="B738" s="26" t="s">
        <v>1898</v>
      </c>
      <c r="C738" s="26" t="s">
        <v>1899</v>
      </c>
      <c r="D738" s="27" t="s">
        <v>1869</v>
      </c>
      <c r="E738" s="59">
        <v>50000</v>
      </c>
    </row>
    <row r="739" spans="1:5" ht="30">
      <c r="A739" s="120">
        <v>738</v>
      </c>
      <c r="B739" s="26" t="s">
        <v>1900</v>
      </c>
      <c r="C739" s="26" t="s">
        <v>1901</v>
      </c>
      <c r="D739" s="27" t="s">
        <v>1869</v>
      </c>
      <c r="E739" s="59">
        <v>100000</v>
      </c>
    </row>
    <row r="740" spans="1:5" ht="30">
      <c r="A740" s="120">
        <v>739</v>
      </c>
      <c r="B740" s="26" t="s">
        <v>1902</v>
      </c>
      <c r="C740" s="26" t="s">
        <v>1903</v>
      </c>
      <c r="D740" s="27" t="s">
        <v>1869</v>
      </c>
      <c r="E740" s="59">
        <v>50000</v>
      </c>
    </row>
    <row r="741" spans="1:5" ht="30">
      <c r="A741" s="120">
        <v>740</v>
      </c>
      <c r="B741" s="26" t="s">
        <v>1904</v>
      </c>
      <c r="C741" s="26" t="s">
        <v>1905</v>
      </c>
      <c r="D741" s="27" t="s">
        <v>1869</v>
      </c>
      <c r="E741" s="59">
        <v>50000</v>
      </c>
    </row>
    <row r="742" spans="1:5">
      <c r="A742" s="120">
        <v>741</v>
      </c>
      <c r="B742" s="26" t="s">
        <v>1906</v>
      </c>
      <c r="C742" s="26" t="s">
        <v>1907</v>
      </c>
      <c r="D742" s="27" t="s">
        <v>1869</v>
      </c>
      <c r="E742" s="59">
        <v>50000</v>
      </c>
    </row>
    <row r="743" spans="1:5" ht="30">
      <c r="A743" s="120">
        <v>742</v>
      </c>
      <c r="B743" s="26" t="s">
        <v>1908</v>
      </c>
      <c r="C743" s="26" t="s">
        <v>1909</v>
      </c>
      <c r="D743" s="27" t="s">
        <v>1869</v>
      </c>
      <c r="E743" s="59">
        <v>100000</v>
      </c>
    </row>
    <row r="744" spans="1:5" ht="30">
      <c r="A744" s="120">
        <v>743</v>
      </c>
      <c r="B744" s="26" t="s">
        <v>1910</v>
      </c>
      <c r="C744" s="26" t="s">
        <v>1911</v>
      </c>
      <c r="D744" s="27" t="s">
        <v>1869</v>
      </c>
      <c r="E744" s="59">
        <v>50000</v>
      </c>
    </row>
    <row r="745" spans="1:5">
      <c r="A745" s="120">
        <v>744</v>
      </c>
      <c r="B745" s="26" t="s">
        <v>1912</v>
      </c>
      <c r="C745" s="26" t="s">
        <v>1911</v>
      </c>
      <c r="D745" s="27" t="s">
        <v>1869</v>
      </c>
      <c r="E745" s="59">
        <v>50000</v>
      </c>
    </row>
    <row r="746" spans="1:5" ht="30">
      <c r="A746" s="120">
        <v>745</v>
      </c>
      <c r="B746" s="26" t="s">
        <v>1913</v>
      </c>
      <c r="C746" s="26" t="s">
        <v>1914</v>
      </c>
      <c r="D746" s="27" t="s">
        <v>1869</v>
      </c>
      <c r="E746" s="59">
        <v>100000</v>
      </c>
    </row>
    <row r="747" spans="1:5" ht="30">
      <c r="A747" s="120">
        <v>746</v>
      </c>
      <c r="B747" s="26" t="s">
        <v>1915</v>
      </c>
      <c r="C747" s="26" t="s">
        <v>1457</v>
      </c>
      <c r="D747" s="27" t="s">
        <v>1869</v>
      </c>
      <c r="E747" s="59">
        <v>100000</v>
      </c>
    </row>
    <row r="748" spans="1:5" ht="30">
      <c r="A748" s="120">
        <v>747</v>
      </c>
      <c r="B748" s="26" t="s">
        <v>1916</v>
      </c>
      <c r="C748" s="26" t="s">
        <v>1842</v>
      </c>
      <c r="D748" s="27" t="s">
        <v>1869</v>
      </c>
      <c r="E748" s="59">
        <v>150000</v>
      </c>
    </row>
    <row r="749" spans="1:5">
      <c r="A749" s="120">
        <v>748</v>
      </c>
      <c r="B749" s="26" t="s">
        <v>1917</v>
      </c>
      <c r="C749" s="26" t="s">
        <v>1918</v>
      </c>
      <c r="D749" s="27" t="s">
        <v>1869</v>
      </c>
      <c r="E749" s="59">
        <v>50000</v>
      </c>
    </row>
    <row r="750" spans="1:5" ht="30">
      <c r="A750" s="120">
        <v>749</v>
      </c>
      <c r="B750" s="26" t="s">
        <v>1919</v>
      </c>
      <c r="C750" s="26" t="s">
        <v>1920</v>
      </c>
      <c r="D750" s="27" t="s">
        <v>1869</v>
      </c>
      <c r="E750" s="59">
        <v>50000</v>
      </c>
    </row>
    <row r="751" spans="1:5" ht="30">
      <c r="A751" s="120">
        <v>750</v>
      </c>
      <c r="B751" s="26" t="s">
        <v>1921</v>
      </c>
      <c r="C751" s="26" t="s">
        <v>1922</v>
      </c>
      <c r="D751" s="27" t="s">
        <v>1869</v>
      </c>
      <c r="E751" s="59">
        <v>100000</v>
      </c>
    </row>
    <row r="752" spans="1:5">
      <c r="A752" s="120">
        <v>751</v>
      </c>
      <c r="B752" s="26" t="s">
        <v>1923</v>
      </c>
      <c r="C752" s="26" t="s">
        <v>1924</v>
      </c>
      <c r="D752" s="27" t="s">
        <v>1869</v>
      </c>
      <c r="E752" s="59">
        <v>100000</v>
      </c>
    </row>
    <row r="753" spans="1:5" ht="30">
      <c r="A753" s="120">
        <v>752</v>
      </c>
      <c r="B753" s="26" t="s">
        <v>1925</v>
      </c>
      <c r="C753" s="26" t="s">
        <v>807</v>
      </c>
      <c r="D753" s="27" t="s">
        <v>1869</v>
      </c>
      <c r="E753" s="59">
        <v>50000</v>
      </c>
    </row>
    <row r="754" spans="1:5">
      <c r="A754" s="120">
        <v>753</v>
      </c>
      <c r="B754" s="26" t="s">
        <v>1926</v>
      </c>
      <c r="C754" s="26" t="s">
        <v>1927</v>
      </c>
      <c r="D754" s="27" t="s">
        <v>1869</v>
      </c>
      <c r="E754" s="59">
        <v>50000</v>
      </c>
    </row>
    <row r="755" spans="1:5" ht="30">
      <c r="A755" s="120">
        <v>754</v>
      </c>
      <c r="B755" s="26" t="s">
        <v>1928</v>
      </c>
      <c r="C755" s="26" t="s">
        <v>1929</v>
      </c>
      <c r="D755" s="27" t="s">
        <v>1869</v>
      </c>
      <c r="E755" s="59">
        <v>100000</v>
      </c>
    </row>
    <row r="756" spans="1:5" ht="30">
      <c r="A756" s="120">
        <v>755</v>
      </c>
      <c r="B756" s="26" t="s">
        <v>1930</v>
      </c>
      <c r="C756" s="26" t="s">
        <v>1931</v>
      </c>
      <c r="D756" s="27" t="s">
        <v>1869</v>
      </c>
      <c r="E756" s="59">
        <v>50000</v>
      </c>
    </row>
    <row r="757" spans="1:5" ht="30">
      <c r="A757" s="120">
        <v>756</v>
      </c>
      <c r="B757" s="26" t="s">
        <v>1932</v>
      </c>
      <c r="C757" s="26" t="s">
        <v>1933</v>
      </c>
      <c r="D757" s="27" t="s">
        <v>1869</v>
      </c>
      <c r="E757" s="59">
        <v>50000</v>
      </c>
    </row>
    <row r="758" spans="1:5" ht="30">
      <c r="A758" s="120">
        <v>757</v>
      </c>
      <c r="B758" s="26" t="s">
        <v>1934</v>
      </c>
      <c r="C758" s="26" t="s">
        <v>1935</v>
      </c>
      <c r="D758" s="27" t="s">
        <v>1869</v>
      </c>
      <c r="E758" s="59">
        <v>50000</v>
      </c>
    </row>
    <row r="759" spans="1:5" ht="30">
      <c r="A759" s="120">
        <v>758</v>
      </c>
      <c r="B759" s="26" t="s">
        <v>1936</v>
      </c>
      <c r="C759" s="26" t="s">
        <v>1937</v>
      </c>
      <c r="D759" s="27" t="s">
        <v>1869</v>
      </c>
      <c r="E759" s="59">
        <v>100000</v>
      </c>
    </row>
    <row r="760" spans="1:5" ht="30">
      <c r="A760" s="120">
        <v>759</v>
      </c>
      <c r="B760" s="26" t="s">
        <v>1938</v>
      </c>
      <c r="C760" s="26" t="s">
        <v>1939</v>
      </c>
      <c r="D760" s="27" t="s">
        <v>1869</v>
      </c>
      <c r="E760" s="59">
        <v>50000</v>
      </c>
    </row>
    <row r="761" spans="1:5">
      <c r="A761" s="120">
        <v>760</v>
      </c>
      <c r="B761" s="26" t="s">
        <v>1940</v>
      </c>
      <c r="C761" s="26" t="s">
        <v>1941</v>
      </c>
      <c r="D761" s="27" t="s">
        <v>1869</v>
      </c>
      <c r="E761" s="59">
        <v>50000</v>
      </c>
    </row>
    <row r="762" spans="1:5">
      <c r="A762" s="120">
        <v>761</v>
      </c>
      <c r="B762" s="26" t="s">
        <v>1942</v>
      </c>
      <c r="C762" s="26" t="s">
        <v>1943</v>
      </c>
      <c r="D762" s="27" t="s">
        <v>1869</v>
      </c>
      <c r="E762" s="59">
        <v>100000</v>
      </c>
    </row>
    <row r="763" spans="1:5" ht="30">
      <c r="A763" s="120">
        <v>762</v>
      </c>
      <c r="B763" s="26" t="s">
        <v>1944</v>
      </c>
      <c r="C763" s="26" t="s">
        <v>1945</v>
      </c>
      <c r="D763" s="27" t="s">
        <v>1869</v>
      </c>
      <c r="E763" s="59">
        <v>50000</v>
      </c>
    </row>
    <row r="764" spans="1:5" ht="30">
      <c r="A764" s="120">
        <v>763</v>
      </c>
      <c r="B764" s="26" t="s">
        <v>1946</v>
      </c>
      <c r="C764" s="26" t="s">
        <v>1947</v>
      </c>
      <c r="D764" s="27" t="s">
        <v>1869</v>
      </c>
      <c r="E764" s="59">
        <v>50000</v>
      </c>
    </row>
    <row r="765" spans="1:5" ht="30">
      <c r="A765" s="120">
        <v>764</v>
      </c>
      <c r="B765" s="26" t="s">
        <v>1948</v>
      </c>
      <c r="C765" s="26" t="s">
        <v>1949</v>
      </c>
      <c r="D765" s="27" t="s">
        <v>1869</v>
      </c>
      <c r="E765" s="59">
        <v>50000</v>
      </c>
    </row>
    <row r="766" spans="1:5">
      <c r="A766" s="120">
        <v>765</v>
      </c>
      <c r="B766" s="26" t="s">
        <v>1950</v>
      </c>
      <c r="C766" s="26" t="s">
        <v>1951</v>
      </c>
      <c r="D766" s="27" t="s">
        <v>1869</v>
      </c>
      <c r="E766" s="59">
        <v>100000</v>
      </c>
    </row>
    <row r="767" spans="1:5" ht="30">
      <c r="A767" s="120">
        <v>766</v>
      </c>
      <c r="B767" s="26" t="s">
        <v>1952</v>
      </c>
      <c r="C767" s="26" t="s">
        <v>1953</v>
      </c>
      <c r="D767" s="27" t="s">
        <v>1869</v>
      </c>
      <c r="E767" s="59">
        <v>50000</v>
      </c>
    </row>
    <row r="768" spans="1:5">
      <c r="A768" s="120">
        <v>767</v>
      </c>
      <c r="B768" s="26" t="s">
        <v>1954</v>
      </c>
      <c r="C768" s="26" t="s">
        <v>1955</v>
      </c>
      <c r="D768" s="27" t="s">
        <v>1869</v>
      </c>
      <c r="E768" s="59">
        <v>50000</v>
      </c>
    </row>
    <row r="769" spans="1:5" ht="30">
      <c r="A769" s="120">
        <v>768</v>
      </c>
      <c r="B769" s="26" t="s">
        <v>1956</v>
      </c>
      <c r="C769" s="26" t="s">
        <v>1957</v>
      </c>
      <c r="D769" s="27" t="s">
        <v>1869</v>
      </c>
      <c r="E769" s="59">
        <v>150000</v>
      </c>
    </row>
    <row r="770" spans="1:5" ht="30">
      <c r="A770" s="120">
        <v>769</v>
      </c>
      <c r="B770" s="26" t="s">
        <v>1958</v>
      </c>
      <c r="C770" s="26" t="s">
        <v>1959</v>
      </c>
      <c r="D770" s="27" t="s">
        <v>1869</v>
      </c>
      <c r="E770" s="59">
        <v>50000</v>
      </c>
    </row>
    <row r="771" spans="1:5">
      <c r="A771" s="120">
        <v>770</v>
      </c>
      <c r="B771" s="26" t="s">
        <v>1960</v>
      </c>
      <c r="C771" s="26" t="s">
        <v>1961</v>
      </c>
      <c r="D771" s="27" t="s">
        <v>1869</v>
      </c>
      <c r="E771" s="59">
        <v>50000</v>
      </c>
    </row>
    <row r="772" spans="1:5" ht="30">
      <c r="A772" s="120">
        <v>771</v>
      </c>
      <c r="B772" s="26" t="s">
        <v>1962</v>
      </c>
      <c r="C772" s="26" t="s">
        <v>1963</v>
      </c>
      <c r="D772" s="27" t="s">
        <v>1869</v>
      </c>
      <c r="E772" s="59">
        <v>50000</v>
      </c>
    </row>
    <row r="773" spans="1:5" ht="30">
      <c r="A773" s="120">
        <v>772</v>
      </c>
      <c r="B773" s="26" t="s">
        <v>1964</v>
      </c>
      <c r="C773" s="26" t="s">
        <v>1965</v>
      </c>
      <c r="D773" s="27" t="s">
        <v>1869</v>
      </c>
      <c r="E773" s="59">
        <v>100000</v>
      </c>
    </row>
    <row r="774" spans="1:5" ht="30">
      <c r="A774" s="120">
        <v>773</v>
      </c>
      <c r="B774" s="26" t="s">
        <v>1966</v>
      </c>
      <c r="C774" s="26" t="s">
        <v>1967</v>
      </c>
      <c r="D774" s="27" t="s">
        <v>1869</v>
      </c>
      <c r="E774" s="59">
        <v>50000</v>
      </c>
    </row>
    <row r="775" spans="1:5" ht="30">
      <c r="A775" s="120">
        <v>774</v>
      </c>
      <c r="B775" s="26" t="s">
        <v>1968</v>
      </c>
      <c r="C775" s="26" t="s">
        <v>1969</v>
      </c>
      <c r="D775" s="27" t="s">
        <v>1869</v>
      </c>
      <c r="E775" s="59">
        <v>100000</v>
      </c>
    </row>
    <row r="776" spans="1:5">
      <c r="A776" s="120">
        <v>775</v>
      </c>
      <c r="B776" s="26" t="s">
        <v>1970</v>
      </c>
      <c r="C776" s="26" t="s">
        <v>1971</v>
      </c>
      <c r="D776" s="27" t="s">
        <v>1869</v>
      </c>
      <c r="E776" s="59">
        <v>50000</v>
      </c>
    </row>
    <row r="777" spans="1:5" ht="30">
      <c r="A777" s="120">
        <v>776</v>
      </c>
      <c r="B777" s="26" t="s">
        <v>1972</v>
      </c>
      <c r="C777" s="26" t="s">
        <v>1973</v>
      </c>
      <c r="D777" s="27" t="s">
        <v>1869</v>
      </c>
      <c r="E777" s="59">
        <v>50000</v>
      </c>
    </row>
    <row r="778" spans="1:5" ht="30">
      <c r="A778" s="120">
        <v>777</v>
      </c>
      <c r="B778" s="26" t="s">
        <v>1974</v>
      </c>
      <c r="C778" s="26" t="s">
        <v>1975</v>
      </c>
      <c r="D778" s="27" t="s">
        <v>1869</v>
      </c>
      <c r="E778" s="59">
        <v>100000</v>
      </c>
    </row>
    <row r="779" spans="1:5" ht="30">
      <c r="A779" s="120">
        <v>778</v>
      </c>
      <c r="B779" s="26" t="s">
        <v>1976</v>
      </c>
      <c r="C779" s="26" t="s">
        <v>1977</v>
      </c>
      <c r="D779" s="27" t="s">
        <v>1869</v>
      </c>
      <c r="E779" s="59">
        <v>50000</v>
      </c>
    </row>
    <row r="780" spans="1:5" ht="30">
      <c r="A780" s="120">
        <v>779</v>
      </c>
      <c r="B780" s="26" t="s">
        <v>1978</v>
      </c>
      <c r="C780" s="26" t="s">
        <v>1979</v>
      </c>
      <c r="D780" s="27" t="s">
        <v>1869</v>
      </c>
      <c r="E780" s="59">
        <v>50000</v>
      </c>
    </row>
    <row r="781" spans="1:5">
      <c r="A781" s="120">
        <v>780</v>
      </c>
      <c r="B781" s="26" t="s">
        <v>1980</v>
      </c>
      <c r="C781" s="26" t="s">
        <v>1981</v>
      </c>
      <c r="D781" s="27" t="s">
        <v>1869</v>
      </c>
      <c r="E781" s="59">
        <v>50000</v>
      </c>
    </row>
    <row r="782" spans="1:5">
      <c r="A782" s="120">
        <v>781</v>
      </c>
      <c r="B782" s="26" t="s">
        <v>1982</v>
      </c>
      <c r="C782" s="26" t="s">
        <v>1983</v>
      </c>
      <c r="D782" s="27" t="s">
        <v>1869</v>
      </c>
      <c r="E782" s="59">
        <v>50000</v>
      </c>
    </row>
    <row r="783" spans="1:5" ht="30">
      <c r="A783" s="120">
        <v>782</v>
      </c>
      <c r="B783" s="26" t="s">
        <v>1984</v>
      </c>
      <c r="C783" s="26" t="s">
        <v>1335</v>
      </c>
      <c r="D783" s="27" t="s">
        <v>1869</v>
      </c>
      <c r="E783" s="59">
        <v>50000</v>
      </c>
    </row>
    <row r="784" spans="1:5" ht="30">
      <c r="A784" s="120">
        <v>783</v>
      </c>
      <c r="B784" s="26" t="s">
        <v>1985</v>
      </c>
      <c r="C784" s="26" t="s">
        <v>1986</v>
      </c>
      <c r="D784" s="27" t="s">
        <v>1869</v>
      </c>
      <c r="E784" s="59">
        <v>100000</v>
      </c>
    </row>
    <row r="785" spans="1:5" ht="30">
      <c r="A785" s="120">
        <v>784</v>
      </c>
      <c r="B785" s="26" t="s">
        <v>1987</v>
      </c>
      <c r="C785" s="26" t="s">
        <v>1988</v>
      </c>
      <c r="D785" s="27" t="s">
        <v>1869</v>
      </c>
      <c r="E785" s="59">
        <v>50000</v>
      </c>
    </row>
    <row r="786" spans="1:5" ht="30">
      <c r="A786" s="120">
        <v>785</v>
      </c>
      <c r="B786" s="26" t="s">
        <v>1989</v>
      </c>
      <c r="C786" s="26" t="s">
        <v>1990</v>
      </c>
      <c r="D786" s="27" t="s">
        <v>1869</v>
      </c>
      <c r="E786" s="59">
        <v>50000</v>
      </c>
    </row>
    <row r="787" spans="1:5" ht="30">
      <c r="A787" s="120">
        <v>786</v>
      </c>
      <c r="B787" s="26" t="s">
        <v>1991</v>
      </c>
      <c r="C787" s="26" t="s">
        <v>1992</v>
      </c>
      <c r="D787" s="27" t="s">
        <v>1869</v>
      </c>
      <c r="E787" s="59">
        <v>50000</v>
      </c>
    </row>
    <row r="788" spans="1:5">
      <c r="A788" s="120">
        <v>787</v>
      </c>
      <c r="B788" s="28" t="s">
        <v>1993</v>
      </c>
      <c r="C788" s="28" t="s">
        <v>1994</v>
      </c>
      <c r="D788" s="29" t="s">
        <v>1995</v>
      </c>
      <c r="E788" s="59">
        <v>50000</v>
      </c>
    </row>
    <row r="789" spans="1:5">
      <c r="A789" s="120">
        <v>788</v>
      </c>
      <c r="B789" s="26" t="s">
        <v>1996</v>
      </c>
      <c r="C789" s="26" t="s">
        <v>1997</v>
      </c>
      <c r="D789" s="27" t="s">
        <v>1995</v>
      </c>
      <c r="E789" s="59">
        <v>100000</v>
      </c>
    </row>
    <row r="790" spans="1:5" ht="30">
      <c r="A790" s="120">
        <v>789</v>
      </c>
      <c r="B790" s="26" t="s">
        <v>1998</v>
      </c>
      <c r="C790" s="26" t="s">
        <v>1999</v>
      </c>
      <c r="D790" s="27" t="s">
        <v>1995</v>
      </c>
      <c r="E790" s="59">
        <v>100000</v>
      </c>
    </row>
    <row r="791" spans="1:5" ht="30">
      <c r="A791" s="120">
        <v>790</v>
      </c>
      <c r="B791" s="26" t="s">
        <v>2000</v>
      </c>
      <c r="C791" s="26" t="s">
        <v>2001</v>
      </c>
      <c r="D791" s="27" t="s">
        <v>1995</v>
      </c>
      <c r="E791" s="59">
        <v>50000</v>
      </c>
    </row>
    <row r="792" spans="1:5" ht="30">
      <c r="A792" s="120">
        <v>791</v>
      </c>
      <c r="B792" s="26" t="s">
        <v>2002</v>
      </c>
      <c r="C792" s="26" t="s">
        <v>2003</v>
      </c>
      <c r="D792" s="27" t="s">
        <v>1995</v>
      </c>
      <c r="E792" s="59">
        <v>100000</v>
      </c>
    </row>
    <row r="793" spans="1:5" ht="30">
      <c r="A793" s="120">
        <v>792</v>
      </c>
      <c r="B793" s="28" t="s">
        <v>2004</v>
      </c>
      <c r="C793" s="28" t="s">
        <v>2005</v>
      </c>
      <c r="D793" s="29" t="s">
        <v>1995</v>
      </c>
      <c r="E793" s="59">
        <v>50000</v>
      </c>
    </row>
    <row r="794" spans="1:5">
      <c r="A794" s="120">
        <v>793</v>
      </c>
      <c r="B794" s="28" t="s">
        <v>2006</v>
      </c>
      <c r="C794" s="28" t="s">
        <v>2007</v>
      </c>
      <c r="D794" s="29" t="s">
        <v>1995</v>
      </c>
      <c r="E794" s="59">
        <v>50000</v>
      </c>
    </row>
    <row r="795" spans="1:5" ht="30">
      <c r="A795" s="120">
        <v>794</v>
      </c>
      <c r="B795" s="26" t="s">
        <v>2008</v>
      </c>
      <c r="C795" s="26" t="s">
        <v>2009</v>
      </c>
      <c r="D795" s="27" t="s">
        <v>2010</v>
      </c>
      <c r="E795" s="59">
        <v>50000</v>
      </c>
    </row>
    <row r="796" spans="1:5">
      <c r="A796" s="120">
        <v>795</v>
      </c>
      <c r="B796" s="26" t="s">
        <v>2011</v>
      </c>
      <c r="C796" s="26" t="s">
        <v>293</v>
      </c>
      <c r="D796" s="27" t="s">
        <v>2010</v>
      </c>
      <c r="E796" s="59">
        <v>150000</v>
      </c>
    </row>
    <row r="797" spans="1:5">
      <c r="A797" s="120">
        <v>796</v>
      </c>
      <c r="B797" s="26" t="s">
        <v>2012</v>
      </c>
      <c r="C797" s="26" t="s">
        <v>2013</v>
      </c>
      <c r="D797" s="27" t="s">
        <v>2010</v>
      </c>
      <c r="E797" s="59">
        <v>50000</v>
      </c>
    </row>
    <row r="798" spans="1:5" ht="30">
      <c r="A798" s="120">
        <v>797</v>
      </c>
      <c r="B798" s="26" t="s">
        <v>2014</v>
      </c>
      <c r="C798" s="26" t="s">
        <v>2015</v>
      </c>
      <c r="D798" s="27" t="s">
        <v>2010</v>
      </c>
      <c r="E798" s="59">
        <v>100000</v>
      </c>
    </row>
    <row r="799" spans="1:5" ht="30">
      <c r="A799" s="120">
        <v>798</v>
      </c>
      <c r="B799" s="26" t="s">
        <v>2016</v>
      </c>
      <c r="C799" s="26" t="s">
        <v>2017</v>
      </c>
      <c r="D799" s="27" t="s">
        <v>2010</v>
      </c>
      <c r="E799" s="59">
        <v>50000</v>
      </c>
    </row>
    <row r="800" spans="1:5" ht="30">
      <c r="A800" s="120">
        <v>799</v>
      </c>
      <c r="B800" s="26" t="s">
        <v>2018</v>
      </c>
      <c r="C800" s="26" t="s">
        <v>2019</v>
      </c>
      <c r="D800" s="27" t="s">
        <v>2010</v>
      </c>
      <c r="E800" s="59">
        <v>50000</v>
      </c>
    </row>
    <row r="801" spans="1:5" ht="30">
      <c r="A801" s="120">
        <v>800</v>
      </c>
      <c r="B801" s="26" t="s">
        <v>2020</v>
      </c>
      <c r="C801" s="26" t="s">
        <v>2021</v>
      </c>
      <c r="D801" s="27" t="s">
        <v>2010</v>
      </c>
      <c r="E801" s="59">
        <v>50000</v>
      </c>
    </row>
    <row r="802" spans="1:5">
      <c r="A802" s="120">
        <v>801</v>
      </c>
      <c r="B802" s="26" t="s">
        <v>2022</v>
      </c>
      <c r="C802" s="26" t="s">
        <v>2023</v>
      </c>
      <c r="D802" s="27" t="s">
        <v>2010</v>
      </c>
      <c r="E802" s="59">
        <v>50000</v>
      </c>
    </row>
    <row r="803" spans="1:5" ht="30">
      <c r="A803" s="120">
        <v>802</v>
      </c>
      <c r="B803" s="26" t="s">
        <v>2024</v>
      </c>
      <c r="C803" s="26" t="s">
        <v>2025</v>
      </c>
      <c r="D803" s="27" t="s">
        <v>2010</v>
      </c>
      <c r="E803" s="59">
        <v>50000</v>
      </c>
    </row>
    <row r="804" spans="1:5" ht="30">
      <c r="A804" s="120">
        <v>803</v>
      </c>
      <c r="B804" s="26" t="s">
        <v>2026</v>
      </c>
      <c r="C804" s="26" t="s">
        <v>368</v>
      </c>
      <c r="D804" s="27" t="s">
        <v>2010</v>
      </c>
      <c r="E804" s="59">
        <v>50000</v>
      </c>
    </row>
    <row r="805" spans="1:5">
      <c r="A805" s="120">
        <v>804</v>
      </c>
      <c r="B805" s="26" t="s">
        <v>2027</v>
      </c>
      <c r="C805" s="26" t="s">
        <v>2028</v>
      </c>
      <c r="D805" s="27" t="s">
        <v>2010</v>
      </c>
      <c r="E805" s="59">
        <v>50000</v>
      </c>
    </row>
    <row r="806" spans="1:5">
      <c r="A806" s="120">
        <v>805</v>
      </c>
      <c r="B806" s="26" t="s">
        <v>2029</v>
      </c>
      <c r="C806" s="26" t="s">
        <v>2030</v>
      </c>
      <c r="D806" s="27" t="s">
        <v>2010</v>
      </c>
      <c r="E806" s="59">
        <v>50000</v>
      </c>
    </row>
    <row r="807" spans="1:5">
      <c r="A807" s="120">
        <v>806</v>
      </c>
      <c r="B807" s="26" t="s">
        <v>2031</v>
      </c>
      <c r="C807" s="26" t="s">
        <v>2032</v>
      </c>
      <c r="D807" s="27" t="s">
        <v>2010</v>
      </c>
      <c r="E807" s="59">
        <v>50000</v>
      </c>
    </row>
    <row r="808" spans="1:5" ht="30">
      <c r="A808" s="120">
        <v>807</v>
      </c>
      <c r="B808" s="26" t="s">
        <v>2033</v>
      </c>
      <c r="C808" s="26" t="s">
        <v>2034</v>
      </c>
      <c r="D808" s="27" t="s">
        <v>2010</v>
      </c>
      <c r="E808" s="59">
        <v>50000</v>
      </c>
    </row>
    <row r="809" spans="1:5">
      <c r="A809" s="120">
        <v>808</v>
      </c>
      <c r="B809" s="26" t="s">
        <v>2035</v>
      </c>
      <c r="C809" s="26" t="s">
        <v>2036</v>
      </c>
      <c r="D809" s="27" t="s">
        <v>2010</v>
      </c>
      <c r="E809" s="59">
        <v>50000</v>
      </c>
    </row>
    <row r="810" spans="1:5">
      <c r="A810" s="120">
        <v>809</v>
      </c>
      <c r="B810" s="26" t="s">
        <v>2037</v>
      </c>
      <c r="C810" s="26" t="s">
        <v>2038</v>
      </c>
      <c r="D810" s="27" t="s">
        <v>2010</v>
      </c>
      <c r="E810" s="59">
        <v>50000</v>
      </c>
    </row>
    <row r="811" spans="1:5" ht="30">
      <c r="A811" s="120">
        <v>810</v>
      </c>
      <c r="B811" s="26" t="s">
        <v>2039</v>
      </c>
      <c r="C811" s="26" t="s">
        <v>2040</v>
      </c>
      <c r="D811" s="27" t="s">
        <v>2010</v>
      </c>
      <c r="E811" s="59">
        <v>50000</v>
      </c>
    </row>
    <row r="812" spans="1:5" ht="30">
      <c r="A812" s="120">
        <v>811</v>
      </c>
      <c r="B812" s="26" t="s">
        <v>2041</v>
      </c>
      <c r="C812" s="26" t="s">
        <v>1789</v>
      </c>
      <c r="D812" s="27" t="s">
        <v>2010</v>
      </c>
      <c r="E812" s="59">
        <v>50000</v>
      </c>
    </row>
    <row r="813" spans="1:5" ht="30">
      <c r="A813" s="120">
        <v>812</v>
      </c>
      <c r="B813" s="26" t="s">
        <v>2042</v>
      </c>
      <c r="C813" s="26" t="s">
        <v>2043</v>
      </c>
      <c r="D813" s="27" t="s">
        <v>2010</v>
      </c>
      <c r="E813" s="59">
        <v>50000</v>
      </c>
    </row>
    <row r="814" spans="1:5">
      <c r="A814" s="120">
        <v>813</v>
      </c>
      <c r="B814" s="26" t="s">
        <v>2044</v>
      </c>
      <c r="C814" s="26" t="s">
        <v>2045</v>
      </c>
      <c r="D814" s="27" t="s">
        <v>2010</v>
      </c>
      <c r="E814" s="59">
        <v>50000</v>
      </c>
    </row>
    <row r="815" spans="1:5" ht="30">
      <c r="A815" s="120">
        <v>814</v>
      </c>
      <c r="B815" s="26" t="s">
        <v>2046</v>
      </c>
      <c r="C815" s="26" t="s">
        <v>2047</v>
      </c>
      <c r="D815" s="27" t="s">
        <v>2010</v>
      </c>
      <c r="E815" s="59">
        <v>50000</v>
      </c>
    </row>
    <row r="816" spans="1:5" ht="30">
      <c r="A816" s="120">
        <v>815</v>
      </c>
      <c r="B816" s="26" t="s">
        <v>2048</v>
      </c>
      <c r="C816" s="26" t="s">
        <v>2049</v>
      </c>
      <c r="D816" s="27" t="s">
        <v>2010</v>
      </c>
      <c r="E816" s="59">
        <v>50000</v>
      </c>
    </row>
    <row r="817" spans="1:5" ht="30">
      <c r="A817" s="120">
        <v>816</v>
      </c>
      <c r="B817" s="26" t="s">
        <v>2050</v>
      </c>
      <c r="C817" s="26" t="s">
        <v>2051</v>
      </c>
      <c r="D817" s="27" t="s">
        <v>2010</v>
      </c>
      <c r="E817" s="59">
        <v>50000</v>
      </c>
    </row>
    <row r="818" spans="1:5">
      <c r="A818" s="120">
        <v>817</v>
      </c>
      <c r="B818" s="26" t="s">
        <v>2052</v>
      </c>
      <c r="C818" s="26" t="s">
        <v>2053</v>
      </c>
      <c r="D818" s="27" t="s">
        <v>2010</v>
      </c>
      <c r="E818" s="59">
        <v>50000</v>
      </c>
    </row>
    <row r="819" spans="1:5">
      <c r="A819" s="120">
        <v>818</v>
      </c>
      <c r="B819" s="26" t="s">
        <v>2054</v>
      </c>
      <c r="C819" s="26" t="s">
        <v>2055</v>
      </c>
      <c r="D819" s="27" t="s">
        <v>2010</v>
      </c>
      <c r="E819" s="59">
        <v>50000</v>
      </c>
    </row>
    <row r="820" spans="1:5" ht="30">
      <c r="A820" s="120">
        <v>819</v>
      </c>
      <c r="B820" s="26" t="s">
        <v>2056</v>
      </c>
      <c r="C820" s="26" t="s">
        <v>2057</v>
      </c>
      <c r="D820" s="27" t="s">
        <v>2010</v>
      </c>
      <c r="E820" s="59">
        <v>50000</v>
      </c>
    </row>
    <row r="821" spans="1:5">
      <c r="A821" s="120">
        <v>820</v>
      </c>
      <c r="B821" s="26" t="s">
        <v>2058</v>
      </c>
      <c r="C821" s="26" t="s">
        <v>2059</v>
      </c>
      <c r="D821" s="27" t="s">
        <v>2010</v>
      </c>
      <c r="E821" s="59">
        <v>50000</v>
      </c>
    </row>
    <row r="822" spans="1:5" ht="30">
      <c r="A822" s="120">
        <v>821</v>
      </c>
      <c r="B822" s="26" t="s">
        <v>2060</v>
      </c>
      <c r="C822" s="26" t="s">
        <v>2061</v>
      </c>
      <c r="D822" s="27" t="s">
        <v>2010</v>
      </c>
      <c r="E822" s="59">
        <v>50000</v>
      </c>
    </row>
    <row r="823" spans="1:5">
      <c r="A823" s="120">
        <v>822</v>
      </c>
      <c r="B823" s="26" t="s">
        <v>2062</v>
      </c>
      <c r="C823" s="26" t="s">
        <v>2063</v>
      </c>
      <c r="D823" s="27" t="s">
        <v>2010</v>
      </c>
      <c r="E823" s="59">
        <v>50000</v>
      </c>
    </row>
    <row r="824" spans="1:5" ht="30">
      <c r="A824" s="120">
        <v>823</v>
      </c>
      <c r="B824" s="26" t="s">
        <v>2064</v>
      </c>
      <c r="C824" s="26" t="s">
        <v>2065</v>
      </c>
      <c r="D824" s="27" t="s">
        <v>2010</v>
      </c>
      <c r="E824" s="59">
        <v>50000</v>
      </c>
    </row>
    <row r="825" spans="1:5">
      <c r="A825" s="120">
        <v>824</v>
      </c>
      <c r="B825" s="26" t="s">
        <v>2066</v>
      </c>
      <c r="C825" s="26" t="s">
        <v>1953</v>
      </c>
      <c r="D825" s="27" t="s">
        <v>2010</v>
      </c>
      <c r="E825" s="59">
        <v>50000</v>
      </c>
    </row>
    <row r="826" spans="1:5">
      <c r="A826" s="120">
        <v>825</v>
      </c>
      <c r="B826" s="26" t="s">
        <v>2067</v>
      </c>
      <c r="C826" s="26" t="s">
        <v>2068</v>
      </c>
      <c r="D826" s="27" t="s">
        <v>2010</v>
      </c>
      <c r="E826" s="59">
        <v>50000</v>
      </c>
    </row>
    <row r="827" spans="1:5">
      <c r="A827" s="120">
        <v>826</v>
      </c>
      <c r="B827" s="26" t="s">
        <v>2069</v>
      </c>
      <c r="C827" s="26" t="s">
        <v>2070</v>
      </c>
      <c r="D827" s="27" t="s">
        <v>2010</v>
      </c>
      <c r="E827" s="59">
        <v>50000</v>
      </c>
    </row>
    <row r="828" spans="1:5" ht="30">
      <c r="A828" s="120">
        <v>827</v>
      </c>
      <c r="B828" s="26" t="s">
        <v>2071</v>
      </c>
      <c r="C828" s="26" t="s">
        <v>2072</v>
      </c>
      <c r="D828" s="27" t="s">
        <v>2010</v>
      </c>
      <c r="E828" s="59">
        <v>50000</v>
      </c>
    </row>
    <row r="829" spans="1:5" ht="30">
      <c r="A829" s="120">
        <v>828</v>
      </c>
      <c r="B829" s="26" t="s">
        <v>2073</v>
      </c>
      <c r="C829" s="26" t="s">
        <v>2074</v>
      </c>
      <c r="D829" s="27" t="s">
        <v>2010</v>
      </c>
      <c r="E829" s="59">
        <v>50000</v>
      </c>
    </row>
    <row r="830" spans="1:5" ht="30">
      <c r="A830" s="120">
        <v>829</v>
      </c>
      <c r="B830" s="26" t="s">
        <v>2075</v>
      </c>
      <c r="C830" s="26" t="s">
        <v>2076</v>
      </c>
      <c r="D830" s="27" t="s">
        <v>2010</v>
      </c>
      <c r="E830" s="59">
        <v>50000</v>
      </c>
    </row>
    <row r="831" spans="1:5">
      <c r="A831" s="120">
        <v>830</v>
      </c>
      <c r="B831" s="26" t="s">
        <v>2077</v>
      </c>
      <c r="C831" s="26" t="s">
        <v>2078</v>
      </c>
      <c r="D831" s="27" t="s">
        <v>2010</v>
      </c>
      <c r="E831" s="59">
        <v>50000</v>
      </c>
    </row>
    <row r="832" spans="1:5">
      <c r="A832" s="120">
        <v>831</v>
      </c>
      <c r="B832" s="26" t="s">
        <v>2079</v>
      </c>
      <c r="C832" s="26" t="s">
        <v>2080</v>
      </c>
      <c r="D832" s="27" t="s">
        <v>2010</v>
      </c>
      <c r="E832" s="59">
        <v>50000</v>
      </c>
    </row>
    <row r="833" spans="1:5">
      <c r="A833" s="120">
        <v>832</v>
      </c>
      <c r="B833" s="26" t="s">
        <v>2081</v>
      </c>
      <c r="C833" s="26" t="s">
        <v>2082</v>
      </c>
      <c r="D833" s="27" t="s">
        <v>2010</v>
      </c>
      <c r="E833" s="59">
        <v>50000</v>
      </c>
    </row>
    <row r="834" spans="1:5" ht="30">
      <c r="A834" s="120">
        <v>833</v>
      </c>
      <c r="B834" s="26" t="s">
        <v>2083</v>
      </c>
      <c r="C834" s="26" t="s">
        <v>2084</v>
      </c>
      <c r="D834" s="27" t="s">
        <v>2010</v>
      </c>
      <c r="E834" s="59">
        <v>50000</v>
      </c>
    </row>
    <row r="835" spans="1:5">
      <c r="A835" s="120">
        <v>834</v>
      </c>
      <c r="B835" s="26" t="s">
        <v>2085</v>
      </c>
      <c r="C835" s="26" t="s">
        <v>2086</v>
      </c>
      <c r="D835" s="27" t="s">
        <v>2010</v>
      </c>
      <c r="E835" s="59">
        <v>50000</v>
      </c>
    </row>
    <row r="836" spans="1:5" ht="30">
      <c r="A836" s="120">
        <v>835</v>
      </c>
      <c r="B836" s="26" t="s">
        <v>2087</v>
      </c>
      <c r="C836" s="26" t="s">
        <v>2088</v>
      </c>
      <c r="D836" s="27" t="s">
        <v>2010</v>
      </c>
      <c r="E836" s="59">
        <v>50000</v>
      </c>
    </row>
    <row r="837" spans="1:5">
      <c r="A837" s="120">
        <v>836</v>
      </c>
      <c r="B837" s="26" t="s">
        <v>2089</v>
      </c>
      <c r="C837" s="26" t="s">
        <v>2090</v>
      </c>
      <c r="D837" s="27" t="s">
        <v>2091</v>
      </c>
      <c r="E837" s="59">
        <v>100000</v>
      </c>
    </row>
    <row r="838" spans="1:5" ht="30">
      <c r="A838" s="120">
        <v>837</v>
      </c>
      <c r="B838" s="26" t="s">
        <v>2092</v>
      </c>
      <c r="C838" s="26" t="s">
        <v>2093</v>
      </c>
      <c r="D838" s="27" t="s">
        <v>2091</v>
      </c>
      <c r="E838" s="59">
        <v>50000</v>
      </c>
    </row>
    <row r="839" spans="1:5">
      <c r="A839" s="120">
        <v>838</v>
      </c>
      <c r="B839" s="26" t="s">
        <v>2094</v>
      </c>
      <c r="C839" s="26" t="s">
        <v>2095</v>
      </c>
      <c r="D839" s="27" t="s">
        <v>2091</v>
      </c>
      <c r="E839" s="59">
        <v>100000</v>
      </c>
    </row>
    <row r="840" spans="1:5">
      <c r="A840" s="120">
        <v>839</v>
      </c>
      <c r="B840" s="26" t="s">
        <v>2096</v>
      </c>
      <c r="C840" s="26" t="s">
        <v>2097</v>
      </c>
      <c r="D840" s="27" t="s">
        <v>2091</v>
      </c>
      <c r="E840" s="59">
        <v>100000</v>
      </c>
    </row>
    <row r="841" spans="1:5" ht="30">
      <c r="A841" s="120">
        <v>840</v>
      </c>
      <c r="B841" s="26" t="s">
        <v>2098</v>
      </c>
      <c r="C841" s="26" t="s">
        <v>2099</v>
      </c>
      <c r="D841" s="27" t="s">
        <v>2091</v>
      </c>
      <c r="E841" s="59">
        <v>50000</v>
      </c>
    </row>
    <row r="842" spans="1:5" ht="30">
      <c r="A842" s="120">
        <v>841</v>
      </c>
      <c r="B842" s="26" t="s">
        <v>2100</v>
      </c>
      <c r="C842" s="26" t="s">
        <v>2101</v>
      </c>
      <c r="D842" s="27" t="s">
        <v>2091</v>
      </c>
      <c r="E842" s="59">
        <v>50000</v>
      </c>
    </row>
    <row r="843" spans="1:5" ht="30">
      <c r="A843" s="120">
        <v>842</v>
      </c>
      <c r="B843" s="26" t="s">
        <v>2102</v>
      </c>
      <c r="C843" s="26" t="s">
        <v>2103</v>
      </c>
      <c r="D843" s="27" t="s">
        <v>2091</v>
      </c>
      <c r="E843" s="59">
        <v>50000</v>
      </c>
    </row>
    <row r="844" spans="1:5" ht="30">
      <c r="A844" s="120">
        <v>843</v>
      </c>
      <c r="B844" s="26" t="s">
        <v>2104</v>
      </c>
      <c r="C844" s="26" t="s">
        <v>2105</v>
      </c>
      <c r="D844" s="27" t="s">
        <v>2091</v>
      </c>
      <c r="E844" s="59">
        <v>50000</v>
      </c>
    </row>
    <row r="845" spans="1:5">
      <c r="A845" s="120">
        <v>844</v>
      </c>
      <c r="B845" s="26" t="s">
        <v>2106</v>
      </c>
      <c r="C845" s="26" t="s">
        <v>2107</v>
      </c>
      <c r="D845" s="27" t="s">
        <v>2091</v>
      </c>
      <c r="E845" s="59">
        <v>100000</v>
      </c>
    </row>
    <row r="846" spans="1:5" ht="30">
      <c r="A846" s="120">
        <v>845</v>
      </c>
      <c r="B846" s="26" t="s">
        <v>2108</v>
      </c>
      <c r="C846" s="26" t="s">
        <v>2109</v>
      </c>
      <c r="D846" s="27" t="s">
        <v>2091</v>
      </c>
      <c r="E846" s="59">
        <v>50000</v>
      </c>
    </row>
    <row r="847" spans="1:5">
      <c r="A847" s="120">
        <v>846</v>
      </c>
      <c r="B847" s="26" t="s">
        <v>2110</v>
      </c>
      <c r="C847" s="26" t="s">
        <v>2111</v>
      </c>
      <c r="D847" s="27" t="s">
        <v>2091</v>
      </c>
      <c r="E847" s="59">
        <v>50000</v>
      </c>
    </row>
    <row r="848" spans="1:5">
      <c r="A848" s="120">
        <v>847</v>
      </c>
      <c r="B848" s="26" t="s">
        <v>2112</v>
      </c>
      <c r="C848" s="26" t="s">
        <v>2113</v>
      </c>
      <c r="D848" s="27" t="s">
        <v>2091</v>
      </c>
      <c r="E848" s="59">
        <v>100000</v>
      </c>
    </row>
    <row r="849" spans="1:5" ht="30">
      <c r="A849" s="120">
        <v>848</v>
      </c>
      <c r="B849" s="26" t="s">
        <v>2114</v>
      </c>
      <c r="C849" s="26" t="s">
        <v>2115</v>
      </c>
      <c r="D849" s="27" t="s">
        <v>2091</v>
      </c>
      <c r="E849" s="59">
        <v>50000</v>
      </c>
    </row>
    <row r="850" spans="1:5" ht="30">
      <c r="A850" s="120">
        <v>849</v>
      </c>
      <c r="B850" s="26" t="s">
        <v>2116</v>
      </c>
      <c r="C850" s="26" t="s">
        <v>2117</v>
      </c>
      <c r="D850" s="27" t="s">
        <v>2091</v>
      </c>
      <c r="E850" s="59">
        <v>50000</v>
      </c>
    </row>
    <row r="851" spans="1:5" ht="30">
      <c r="A851" s="120">
        <v>850</v>
      </c>
      <c r="B851" s="26" t="s">
        <v>2118</v>
      </c>
      <c r="C851" s="26" t="s">
        <v>2119</v>
      </c>
      <c r="D851" s="27" t="s">
        <v>2091</v>
      </c>
      <c r="E851" s="59">
        <v>50000</v>
      </c>
    </row>
    <row r="852" spans="1:5" ht="30">
      <c r="A852" s="120">
        <v>851</v>
      </c>
      <c r="B852" s="26" t="s">
        <v>2120</v>
      </c>
      <c r="C852" s="26" t="s">
        <v>2121</v>
      </c>
      <c r="D852" s="27" t="s">
        <v>2091</v>
      </c>
      <c r="E852" s="59">
        <v>50000</v>
      </c>
    </row>
    <row r="853" spans="1:5">
      <c r="A853" s="120">
        <v>852</v>
      </c>
      <c r="B853" s="26" t="s">
        <v>2122</v>
      </c>
      <c r="C853" s="26" t="s">
        <v>2123</v>
      </c>
      <c r="D853" s="27" t="s">
        <v>2091</v>
      </c>
      <c r="E853" s="59">
        <v>100000</v>
      </c>
    </row>
    <row r="854" spans="1:5" ht="30">
      <c r="A854" s="120">
        <v>853</v>
      </c>
      <c r="B854" s="26" t="s">
        <v>2124</v>
      </c>
      <c r="C854" s="26" t="s">
        <v>2125</v>
      </c>
      <c r="D854" s="27" t="s">
        <v>2091</v>
      </c>
      <c r="E854" s="59">
        <v>50000</v>
      </c>
    </row>
    <row r="855" spans="1:5" ht="30">
      <c r="A855" s="120">
        <v>854</v>
      </c>
      <c r="B855" s="26" t="s">
        <v>2126</v>
      </c>
      <c r="C855" s="26" t="s">
        <v>2036</v>
      </c>
      <c r="D855" s="27" t="s">
        <v>2091</v>
      </c>
      <c r="E855" s="59">
        <v>50000</v>
      </c>
    </row>
    <row r="856" spans="1:5" ht="30">
      <c r="A856" s="120">
        <v>855</v>
      </c>
      <c r="B856" s="26" t="s">
        <v>2127</v>
      </c>
      <c r="C856" s="26" t="s">
        <v>2128</v>
      </c>
      <c r="D856" s="27" t="s">
        <v>2091</v>
      </c>
      <c r="E856" s="59">
        <v>100000</v>
      </c>
    </row>
    <row r="857" spans="1:5" ht="30">
      <c r="A857" s="120">
        <v>856</v>
      </c>
      <c r="B857" s="26" t="s">
        <v>2129</v>
      </c>
      <c r="C857" s="26" t="s">
        <v>2130</v>
      </c>
      <c r="D857" s="27" t="s">
        <v>2091</v>
      </c>
      <c r="E857" s="59">
        <v>100000</v>
      </c>
    </row>
    <row r="858" spans="1:5">
      <c r="A858" s="120">
        <v>857</v>
      </c>
      <c r="B858" s="26" t="s">
        <v>2131</v>
      </c>
      <c r="C858" s="26" t="s">
        <v>2132</v>
      </c>
      <c r="D858" s="27" t="s">
        <v>2091</v>
      </c>
      <c r="E858" s="59">
        <v>50000</v>
      </c>
    </row>
    <row r="859" spans="1:5">
      <c r="A859" s="120">
        <v>858</v>
      </c>
      <c r="B859" s="26" t="s">
        <v>2133</v>
      </c>
      <c r="C859" s="26" t="s">
        <v>2134</v>
      </c>
      <c r="D859" s="27" t="s">
        <v>2091</v>
      </c>
      <c r="E859" s="59">
        <v>50000</v>
      </c>
    </row>
    <row r="860" spans="1:5">
      <c r="A860" s="120">
        <v>859</v>
      </c>
      <c r="B860" s="26" t="s">
        <v>2135</v>
      </c>
      <c r="C860" s="26" t="s">
        <v>2136</v>
      </c>
      <c r="D860" s="27" t="s">
        <v>2091</v>
      </c>
      <c r="E860" s="59">
        <v>50000</v>
      </c>
    </row>
    <row r="861" spans="1:5" ht="30">
      <c r="A861" s="120">
        <v>860</v>
      </c>
      <c r="B861" s="26" t="s">
        <v>2137</v>
      </c>
      <c r="C861" s="26" t="s">
        <v>2138</v>
      </c>
      <c r="D861" s="27" t="s">
        <v>2091</v>
      </c>
      <c r="E861" s="59">
        <v>50000</v>
      </c>
    </row>
    <row r="862" spans="1:5">
      <c r="A862" s="120">
        <v>861</v>
      </c>
      <c r="B862" s="26" t="s">
        <v>2139</v>
      </c>
      <c r="C862" s="26" t="s">
        <v>2140</v>
      </c>
      <c r="D862" s="27" t="s">
        <v>2091</v>
      </c>
      <c r="E862" s="59">
        <v>50000</v>
      </c>
    </row>
    <row r="863" spans="1:5">
      <c r="A863" s="120">
        <v>862</v>
      </c>
      <c r="B863" s="26" t="s">
        <v>2141</v>
      </c>
      <c r="C863" s="26" t="s">
        <v>2142</v>
      </c>
      <c r="D863" s="27" t="s">
        <v>2091</v>
      </c>
      <c r="E863" s="59">
        <v>50000</v>
      </c>
    </row>
    <row r="864" spans="1:5" ht="30">
      <c r="A864" s="120">
        <v>863</v>
      </c>
      <c r="B864" s="26" t="s">
        <v>2143</v>
      </c>
      <c r="C864" s="26" t="s">
        <v>2144</v>
      </c>
      <c r="D864" s="27" t="s">
        <v>2091</v>
      </c>
      <c r="E864" s="59">
        <v>50000</v>
      </c>
    </row>
    <row r="865" spans="1:5" ht="30">
      <c r="A865" s="120">
        <v>864</v>
      </c>
      <c r="B865" s="26" t="s">
        <v>2145</v>
      </c>
      <c r="C865" s="26" t="s">
        <v>2146</v>
      </c>
      <c r="D865" s="27" t="s">
        <v>2091</v>
      </c>
      <c r="E865" s="59">
        <v>50000</v>
      </c>
    </row>
    <row r="866" spans="1:5">
      <c r="A866" s="120">
        <v>865</v>
      </c>
      <c r="B866" s="26" t="s">
        <v>2147</v>
      </c>
      <c r="C866" s="26" t="s">
        <v>2148</v>
      </c>
      <c r="D866" s="27" t="s">
        <v>2091</v>
      </c>
      <c r="E866" s="59">
        <v>50000</v>
      </c>
    </row>
    <row r="867" spans="1:5" ht="30">
      <c r="A867" s="120">
        <v>866</v>
      </c>
      <c r="B867" s="26" t="s">
        <v>2149</v>
      </c>
      <c r="C867" s="26" t="s">
        <v>2150</v>
      </c>
      <c r="D867" s="27" t="s">
        <v>2091</v>
      </c>
      <c r="E867" s="59">
        <v>100000</v>
      </c>
    </row>
    <row r="868" spans="1:5" ht="30">
      <c r="A868" s="120">
        <v>867</v>
      </c>
      <c r="B868" s="26" t="s">
        <v>2151</v>
      </c>
      <c r="C868" s="26" t="s">
        <v>2152</v>
      </c>
      <c r="D868" s="27" t="s">
        <v>2091</v>
      </c>
      <c r="E868" s="59">
        <v>100000</v>
      </c>
    </row>
    <row r="869" spans="1:5" ht="30">
      <c r="A869" s="120">
        <v>868</v>
      </c>
      <c r="B869" s="26" t="s">
        <v>2153</v>
      </c>
      <c r="C869" s="26" t="s">
        <v>2154</v>
      </c>
      <c r="D869" s="27" t="s">
        <v>2091</v>
      </c>
      <c r="E869" s="59">
        <v>100000</v>
      </c>
    </row>
    <row r="870" spans="1:5">
      <c r="A870" s="120">
        <v>869</v>
      </c>
      <c r="B870" s="26" t="s">
        <v>2155</v>
      </c>
      <c r="C870" s="26" t="s">
        <v>2156</v>
      </c>
      <c r="D870" s="27" t="s">
        <v>2091</v>
      </c>
      <c r="E870" s="59">
        <v>50000</v>
      </c>
    </row>
    <row r="871" spans="1:5">
      <c r="A871" s="120">
        <v>870</v>
      </c>
      <c r="B871" s="26" t="s">
        <v>2157</v>
      </c>
      <c r="C871" s="26" t="s">
        <v>1489</v>
      </c>
      <c r="D871" s="27" t="s">
        <v>2091</v>
      </c>
      <c r="E871" s="59">
        <v>100000</v>
      </c>
    </row>
    <row r="872" spans="1:5" ht="30">
      <c r="A872" s="120">
        <v>871</v>
      </c>
      <c r="B872" s="26" t="s">
        <v>2158</v>
      </c>
      <c r="C872" s="26" t="s">
        <v>2159</v>
      </c>
      <c r="D872" s="27" t="s">
        <v>2091</v>
      </c>
      <c r="E872" s="59">
        <v>50000</v>
      </c>
    </row>
    <row r="873" spans="1:5">
      <c r="A873" s="120">
        <v>872</v>
      </c>
      <c r="B873" s="26" t="s">
        <v>2160</v>
      </c>
      <c r="C873" s="26" t="s">
        <v>2161</v>
      </c>
      <c r="D873" s="27" t="s">
        <v>2091</v>
      </c>
      <c r="E873" s="59">
        <v>50000</v>
      </c>
    </row>
    <row r="874" spans="1:5" ht="30">
      <c r="A874" s="120">
        <v>873</v>
      </c>
      <c r="B874" s="26" t="s">
        <v>2162</v>
      </c>
      <c r="C874" s="26" t="s">
        <v>1559</v>
      </c>
      <c r="D874" s="27" t="s">
        <v>2091</v>
      </c>
      <c r="E874" s="59">
        <v>100000</v>
      </c>
    </row>
    <row r="875" spans="1:5">
      <c r="A875" s="120">
        <v>874</v>
      </c>
      <c r="B875" s="26" t="s">
        <v>2163</v>
      </c>
      <c r="C875" s="26" t="s">
        <v>2164</v>
      </c>
      <c r="D875" s="27" t="s">
        <v>2091</v>
      </c>
      <c r="E875" s="59">
        <v>50000</v>
      </c>
    </row>
    <row r="876" spans="1:5">
      <c r="A876" s="120">
        <v>875</v>
      </c>
      <c r="B876" s="26" t="s">
        <v>2165</v>
      </c>
      <c r="C876" s="26" t="s">
        <v>2166</v>
      </c>
      <c r="D876" s="27" t="s">
        <v>2091</v>
      </c>
      <c r="E876" s="59">
        <v>50000</v>
      </c>
    </row>
    <row r="877" spans="1:5" ht="30">
      <c r="A877" s="120">
        <v>876</v>
      </c>
      <c r="B877" s="26" t="s">
        <v>2167</v>
      </c>
      <c r="C877" s="26" t="s">
        <v>197</v>
      </c>
      <c r="D877" s="27" t="s">
        <v>2091</v>
      </c>
      <c r="E877" s="59">
        <v>100000</v>
      </c>
    </row>
    <row r="878" spans="1:5" ht="30">
      <c r="A878" s="120">
        <v>877</v>
      </c>
      <c r="B878" s="26" t="s">
        <v>2168</v>
      </c>
      <c r="C878" s="26" t="s">
        <v>2169</v>
      </c>
      <c r="D878" s="27" t="s">
        <v>2091</v>
      </c>
      <c r="E878" s="59">
        <v>50000</v>
      </c>
    </row>
    <row r="879" spans="1:5" ht="30">
      <c r="A879" s="120">
        <v>878</v>
      </c>
      <c r="B879" s="26" t="s">
        <v>2170</v>
      </c>
      <c r="C879" s="26" t="s">
        <v>2171</v>
      </c>
      <c r="D879" s="27" t="s">
        <v>2091</v>
      </c>
      <c r="E879" s="59">
        <v>100000</v>
      </c>
    </row>
    <row r="880" spans="1:5">
      <c r="A880" s="120">
        <v>879</v>
      </c>
      <c r="B880" s="26" t="s">
        <v>2172</v>
      </c>
      <c r="C880" s="26" t="s">
        <v>2173</v>
      </c>
      <c r="D880" s="27" t="s">
        <v>2174</v>
      </c>
      <c r="E880" s="59">
        <v>50000</v>
      </c>
    </row>
    <row r="881" spans="1:5" ht="30">
      <c r="A881" s="120">
        <v>880</v>
      </c>
      <c r="B881" s="26" t="s">
        <v>2175</v>
      </c>
      <c r="C881" s="26" t="s">
        <v>2176</v>
      </c>
      <c r="D881" s="27" t="s">
        <v>2174</v>
      </c>
      <c r="E881" s="59">
        <v>50000</v>
      </c>
    </row>
    <row r="882" spans="1:5" ht="30">
      <c r="A882" s="120">
        <v>881</v>
      </c>
      <c r="B882" s="26" t="s">
        <v>2177</v>
      </c>
      <c r="C882" s="26" t="s">
        <v>2178</v>
      </c>
      <c r="D882" s="27" t="s">
        <v>2174</v>
      </c>
      <c r="E882" s="59">
        <v>50000</v>
      </c>
    </row>
    <row r="883" spans="1:5" ht="30">
      <c r="A883" s="120">
        <v>882</v>
      </c>
      <c r="B883" s="26" t="s">
        <v>2179</v>
      </c>
      <c r="C883" s="26" t="s">
        <v>2180</v>
      </c>
      <c r="D883" s="27" t="s">
        <v>2174</v>
      </c>
      <c r="E883" s="59">
        <v>50000</v>
      </c>
    </row>
    <row r="884" spans="1:5" ht="30">
      <c r="A884" s="120">
        <v>883</v>
      </c>
      <c r="B884" s="26" t="s">
        <v>2181</v>
      </c>
      <c r="C884" s="26" t="s">
        <v>2182</v>
      </c>
      <c r="D884" s="27" t="s">
        <v>2174</v>
      </c>
      <c r="E884" s="59">
        <v>50000</v>
      </c>
    </row>
    <row r="885" spans="1:5" ht="30">
      <c r="A885" s="120">
        <v>884</v>
      </c>
      <c r="B885" s="26" t="s">
        <v>2183</v>
      </c>
      <c r="C885" s="26" t="s">
        <v>2184</v>
      </c>
      <c r="D885" s="27" t="s">
        <v>2174</v>
      </c>
      <c r="E885" s="59">
        <v>100000</v>
      </c>
    </row>
    <row r="886" spans="1:5" ht="30">
      <c r="A886" s="120">
        <v>885</v>
      </c>
      <c r="B886" s="26" t="s">
        <v>2185</v>
      </c>
      <c r="C886" s="26" t="s">
        <v>2186</v>
      </c>
      <c r="D886" s="27" t="s">
        <v>2174</v>
      </c>
      <c r="E886" s="59">
        <v>100000</v>
      </c>
    </row>
    <row r="887" spans="1:5" ht="30">
      <c r="A887" s="120">
        <v>886</v>
      </c>
      <c r="B887" s="26" t="s">
        <v>2187</v>
      </c>
      <c r="C887" s="26" t="s">
        <v>2188</v>
      </c>
      <c r="D887" s="27" t="s">
        <v>2174</v>
      </c>
      <c r="E887" s="59">
        <v>100000</v>
      </c>
    </row>
    <row r="888" spans="1:5" ht="30">
      <c r="A888" s="120">
        <v>887</v>
      </c>
      <c r="B888" s="26" t="s">
        <v>2189</v>
      </c>
      <c r="C888" s="26" t="s">
        <v>2190</v>
      </c>
      <c r="D888" s="27" t="s">
        <v>2174</v>
      </c>
      <c r="E888" s="59">
        <v>100000</v>
      </c>
    </row>
    <row r="889" spans="1:5" ht="30">
      <c r="A889" s="120">
        <v>888</v>
      </c>
      <c r="B889" s="26" t="s">
        <v>2191</v>
      </c>
      <c r="C889" s="26" t="s">
        <v>2192</v>
      </c>
      <c r="D889" s="27" t="s">
        <v>2174</v>
      </c>
      <c r="E889" s="59">
        <v>50000</v>
      </c>
    </row>
    <row r="890" spans="1:5" ht="30">
      <c r="A890" s="120">
        <v>889</v>
      </c>
      <c r="B890" s="26" t="s">
        <v>2193</v>
      </c>
      <c r="C890" s="26" t="s">
        <v>2194</v>
      </c>
      <c r="D890" s="27" t="s">
        <v>2174</v>
      </c>
      <c r="E890" s="59">
        <v>50000</v>
      </c>
    </row>
    <row r="891" spans="1:5" ht="30">
      <c r="A891" s="120">
        <v>890</v>
      </c>
      <c r="B891" s="26" t="s">
        <v>2195</v>
      </c>
      <c r="C891" s="26" t="s">
        <v>2196</v>
      </c>
      <c r="D891" s="27" t="s">
        <v>2174</v>
      </c>
      <c r="E891" s="59">
        <v>50000</v>
      </c>
    </row>
    <row r="892" spans="1:5">
      <c r="A892" s="120">
        <v>891</v>
      </c>
      <c r="B892" s="26" t="s">
        <v>2197</v>
      </c>
      <c r="C892" s="26" t="s">
        <v>2198</v>
      </c>
      <c r="D892" s="27" t="s">
        <v>2174</v>
      </c>
      <c r="E892" s="59">
        <v>50000</v>
      </c>
    </row>
    <row r="893" spans="1:5" ht="30">
      <c r="A893" s="120">
        <v>892</v>
      </c>
      <c r="B893" s="26" t="s">
        <v>2199</v>
      </c>
      <c r="C893" s="26" t="s">
        <v>2200</v>
      </c>
      <c r="D893" s="27" t="s">
        <v>2174</v>
      </c>
      <c r="E893" s="59">
        <v>100000</v>
      </c>
    </row>
    <row r="894" spans="1:5" ht="30">
      <c r="A894" s="120">
        <v>893</v>
      </c>
      <c r="B894" s="26" t="s">
        <v>2201</v>
      </c>
      <c r="C894" s="26" t="s">
        <v>2202</v>
      </c>
      <c r="D894" s="27" t="s">
        <v>2174</v>
      </c>
      <c r="E894" s="59">
        <v>50000</v>
      </c>
    </row>
    <row r="895" spans="1:5" ht="30">
      <c r="A895" s="120">
        <v>894</v>
      </c>
      <c r="B895" s="26" t="s">
        <v>2203</v>
      </c>
      <c r="C895" s="26" t="s">
        <v>73</v>
      </c>
      <c r="D895" s="27" t="s">
        <v>2174</v>
      </c>
      <c r="E895" s="59">
        <v>50000</v>
      </c>
    </row>
    <row r="896" spans="1:5" ht="30">
      <c r="A896" s="120">
        <v>895</v>
      </c>
      <c r="B896" s="26" t="s">
        <v>2204</v>
      </c>
      <c r="C896" s="26" t="s">
        <v>2205</v>
      </c>
      <c r="D896" s="27" t="s">
        <v>2174</v>
      </c>
      <c r="E896" s="59">
        <v>100000</v>
      </c>
    </row>
    <row r="897" spans="1:5">
      <c r="A897" s="120">
        <v>896</v>
      </c>
      <c r="B897" s="26" t="s">
        <v>2206</v>
      </c>
      <c r="C897" s="26" t="s">
        <v>2207</v>
      </c>
      <c r="D897" s="27" t="s">
        <v>2174</v>
      </c>
      <c r="E897" s="59">
        <v>100000</v>
      </c>
    </row>
    <row r="898" spans="1:5" ht="30">
      <c r="A898" s="120">
        <v>897</v>
      </c>
      <c r="B898" s="26" t="s">
        <v>2208</v>
      </c>
      <c r="C898" s="26" t="s">
        <v>2209</v>
      </c>
      <c r="D898" s="27" t="s">
        <v>2174</v>
      </c>
      <c r="E898" s="59">
        <v>50000</v>
      </c>
    </row>
    <row r="899" spans="1:5">
      <c r="A899" s="120">
        <v>898</v>
      </c>
      <c r="B899" s="26" t="s">
        <v>2210</v>
      </c>
      <c r="C899" s="26" t="s">
        <v>2211</v>
      </c>
      <c r="D899" s="27" t="s">
        <v>2174</v>
      </c>
      <c r="E899" s="59">
        <v>50000</v>
      </c>
    </row>
    <row r="900" spans="1:5" ht="30">
      <c r="A900" s="120">
        <v>899</v>
      </c>
      <c r="B900" s="26" t="s">
        <v>2212</v>
      </c>
      <c r="C900" s="26" t="s">
        <v>2213</v>
      </c>
      <c r="D900" s="27" t="s">
        <v>2174</v>
      </c>
      <c r="E900" s="59">
        <v>100000</v>
      </c>
    </row>
    <row r="901" spans="1:5" ht="30">
      <c r="A901" s="120">
        <v>900</v>
      </c>
      <c r="B901" s="26" t="s">
        <v>2214</v>
      </c>
      <c r="C901" s="26" t="s">
        <v>2215</v>
      </c>
      <c r="D901" s="27" t="s">
        <v>2174</v>
      </c>
      <c r="E901" s="59">
        <v>50000</v>
      </c>
    </row>
    <row r="902" spans="1:5">
      <c r="A902" s="120">
        <v>901</v>
      </c>
      <c r="B902" s="26" t="s">
        <v>2216</v>
      </c>
      <c r="C902" s="26" t="s">
        <v>2217</v>
      </c>
      <c r="D902" s="27" t="s">
        <v>2174</v>
      </c>
      <c r="E902" s="59">
        <v>50000</v>
      </c>
    </row>
    <row r="903" spans="1:5" ht="30">
      <c r="A903" s="120">
        <v>902</v>
      </c>
      <c r="B903" s="26" t="s">
        <v>2218</v>
      </c>
      <c r="C903" s="26" t="s">
        <v>2219</v>
      </c>
      <c r="D903" s="27" t="s">
        <v>2220</v>
      </c>
      <c r="E903" s="59">
        <v>50000</v>
      </c>
    </row>
    <row r="904" spans="1:5" ht="30">
      <c r="A904" s="120">
        <v>903</v>
      </c>
      <c r="B904" s="26" t="s">
        <v>2221</v>
      </c>
      <c r="C904" s="26" t="s">
        <v>2222</v>
      </c>
      <c r="D904" s="27" t="s">
        <v>2220</v>
      </c>
      <c r="E904" s="59">
        <v>50000</v>
      </c>
    </row>
    <row r="905" spans="1:5" ht="30">
      <c r="A905" s="120">
        <v>904</v>
      </c>
      <c r="B905" s="26" t="s">
        <v>2223</v>
      </c>
      <c r="C905" s="26" t="s">
        <v>2224</v>
      </c>
      <c r="D905" s="27" t="s">
        <v>2220</v>
      </c>
      <c r="E905" s="59">
        <v>50000</v>
      </c>
    </row>
    <row r="906" spans="1:5" ht="30">
      <c r="A906" s="120">
        <v>905</v>
      </c>
      <c r="B906" s="26" t="s">
        <v>2225</v>
      </c>
      <c r="C906" s="26" t="s">
        <v>2226</v>
      </c>
      <c r="D906" s="27" t="s">
        <v>2220</v>
      </c>
      <c r="E906" s="59">
        <v>50000</v>
      </c>
    </row>
    <row r="907" spans="1:5" ht="30">
      <c r="A907" s="120">
        <v>906</v>
      </c>
      <c r="B907" s="26" t="s">
        <v>2227</v>
      </c>
      <c r="C907" s="26" t="s">
        <v>2228</v>
      </c>
      <c r="D907" s="27" t="s">
        <v>2220</v>
      </c>
      <c r="E907" s="59">
        <v>50000</v>
      </c>
    </row>
    <row r="908" spans="1:5">
      <c r="A908" s="120">
        <v>907</v>
      </c>
      <c r="B908" s="26" t="s">
        <v>2229</v>
      </c>
      <c r="C908" s="26" t="s">
        <v>2028</v>
      </c>
      <c r="D908" s="27" t="s">
        <v>2220</v>
      </c>
      <c r="E908" s="59">
        <v>100000</v>
      </c>
    </row>
    <row r="909" spans="1:5">
      <c r="A909" s="120">
        <v>908</v>
      </c>
      <c r="B909" s="26" t="s">
        <v>2230</v>
      </c>
      <c r="C909" s="26" t="s">
        <v>2231</v>
      </c>
      <c r="D909" s="27" t="s">
        <v>2220</v>
      </c>
      <c r="E909" s="59">
        <v>50000</v>
      </c>
    </row>
    <row r="910" spans="1:5" ht="30">
      <c r="A910" s="120">
        <v>909</v>
      </c>
      <c r="B910" s="26" t="s">
        <v>2232</v>
      </c>
      <c r="C910" s="26" t="s">
        <v>2233</v>
      </c>
      <c r="D910" s="27" t="s">
        <v>2220</v>
      </c>
      <c r="E910" s="59">
        <v>50000</v>
      </c>
    </row>
    <row r="911" spans="1:5" ht="30">
      <c r="A911" s="120">
        <v>910</v>
      </c>
      <c r="B911" s="26" t="s">
        <v>2234</v>
      </c>
      <c r="C911" s="26" t="s">
        <v>2235</v>
      </c>
      <c r="D911" s="27" t="s">
        <v>2220</v>
      </c>
      <c r="E911" s="59">
        <v>100000</v>
      </c>
    </row>
    <row r="912" spans="1:5" ht="30">
      <c r="A912" s="120">
        <v>911</v>
      </c>
      <c r="B912" s="26" t="s">
        <v>2236</v>
      </c>
      <c r="C912" s="26" t="s">
        <v>2237</v>
      </c>
      <c r="D912" s="27" t="s">
        <v>2220</v>
      </c>
      <c r="E912" s="59">
        <v>100000</v>
      </c>
    </row>
    <row r="913" spans="1:5">
      <c r="A913" s="120">
        <v>912</v>
      </c>
      <c r="B913" s="26" t="s">
        <v>2238</v>
      </c>
      <c r="C913" s="26" t="s">
        <v>2239</v>
      </c>
      <c r="D913" s="27" t="s">
        <v>2220</v>
      </c>
      <c r="E913" s="59">
        <v>50000</v>
      </c>
    </row>
    <row r="914" spans="1:5">
      <c r="A914" s="120">
        <v>913</v>
      </c>
      <c r="B914" s="26" t="s">
        <v>2240</v>
      </c>
      <c r="C914" s="26" t="s">
        <v>2241</v>
      </c>
      <c r="D914" s="27" t="s">
        <v>2220</v>
      </c>
      <c r="E914" s="59">
        <v>50000</v>
      </c>
    </row>
    <row r="915" spans="1:5" ht="30">
      <c r="A915" s="120">
        <v>914</v>
      </c>
      <c r="B915" s="26" t="s">
        <v>2242</v>
      </c>
      <c r="C915" s="26" t="s">
        <v>2243</v>
      </c>
      <c r="D915" s="27" t="s">
        <v>2220</v>
      </c>
      <c r="E915" s="59">
        <v>100000</v>
      </c>
    </row>
    <row r="916" spans="1:5" ht="30">
      <c r="A916" s="120">
        <v>915</v>
      </c>
      <c r="B916" s="26" t="s">
        <v>2244</v>
      </c>
      <c r="C916" s="26" t="s">
        <v>91</v>
      </c>
      <c r="D916" s="27" t="s">
        <v>2220</v>
      </c>
      <c r="E916" s="59">
        <v>50000</v>
      </c>
    </row>
    <row r="917" spans="1:5" ht="30">
      <c r="A917" s="120">
        <v>916</v>
      </c>
      <c r="B917" s="26" t="s">
        <v>2245</v>
      </c>
      <c r="C917" s="26" t="s">
        <v>2246</v>
      </c>
      <c r="D917" s="27" t="s">
        <v>2220</v>
      </c>
      <c r="E917" s="59">
        <v>100000</v>
      </c>
    </row>
    <row r="918" spans="1:5" ht="30">
      <c r="A918" s="120">
        <v>917</v>
      </c>
      <c r="B918" s="26" t="s">
        <v>2247</v>
      </c>
      <c r="C918" s="26" t="s">
        <v>2248</v>
      </c>
      <c r="D918" s="27" t="s">
        <v>2220</v>
      </c>
      <c r="E918" s="59">
        <v>50000</v>
      </c>
    </row>
    <row r="919" spans="1:5" ht="30">
      <c r="A919" s="120">
        <v>918</v>
      </c>
      <c r="B919" s="26" t="s">
        <v>2249</v>
      </c>
      <c r="C919" s="26" t="s">
        <v>2250</v>
      </c>
      <c r="D919" s="27" t="s">
        <v>2220</v>
      </c>
      <c r="E919" s="59">
        <v>50000</v>
      </c>
    </row>
    <row r="920" spans="1:5" ht="30">
      <c r="A920" s="120">
        <v>919</v>
      </c>
      <c r="B920" s="26" t="s">
        <v>2251</v>
      </c>
      <c r="C920" s="26" t="s">
        <v>2252</v>
      </c>
      <c r="D920" s="27" t="s">
        <v>2220</v>
      </c>
      <c r="E920" s="59">
        <v>50000</v>
      </c>
    </row>
    <row r="921" spans="1:5" ht="30">
      <c r="A921" s="120">
        <v>920</v>
      </c>
      <c r="B921" s="26" t="s">
        <v>2253</v>
      </c>
      <c r="C921" s="26" t="s">
        <v>2254</v>
      </c>
      <c r="D921" s="27" t="s">
        <v>2220</v>
      </c>
      <c r="E921" s="59">
        <v>50000</v>
      </c>
    </row>
    <row r="922" spans="1:5">
      <c r="A922" s="120">
        <v>921</v>
      </c>
      <c r="B922" s="26" t="s">
        <v>2255</v>
      </c>
      <c r="C922" s="26" t="s">
        <v>2256</v>
      </c>
      <c r="D922" s="27" t="s">
        <v>2220</v>
      </c>
      <c r="E922" s="59">
        <v>50000</v>
      </c>
    </row>
    <row r="923" spans="1:5" ht="30">
      <c r="A923" s="120">
        <v>922</v>
      </c>
      <c r="B923" s="26" t="s">
        <v>2257</v>
      </c>
      <c r="C923" s="26" t="s">
        <v>319</v>
      </c>
      <c r="D923" s="27" t="s">
        <v>2220</v>
      </c>
      <c r="E923" s="59">
        <v>50000</v>
      </c>
    </row>
    <row r="924" spans="1:5">
      <c r="A924" s="120">
        <v>923</v>
      </c>
      <c r="B924" s="26" t="s">
        <v>2258</v>
      </c>
      <c r="C924" s="26" t="s">
        <v>2259</v>
      </c>
      <c r="D924" s="27" t="s">
        <v>2220</v>
      </c>
      <c r="E924" s="59">
        <v>100000</v>
      </c>
    </row>
    <row r="925" spans="1:5" ht="30">
      <c r="A925" s="120">
        <v>924</v>
      </c>
      <c r="B925" s="26" t="s">
        <v>2260</v>
      </c>
      <c r="C925" s="26" t="s">
        <v>2261</v>
      </c>
      <c r="D925" s="27" t="s">
        <v>2220</v>
      </c>
      <c r="E925" s="59">
        <v>50000</v>
      </c>
    </row>
    <row r="926" spans="1:5" ht="30">
      <c r="A926" s="120">
        <v>925</v>
      </c>
      <c r="B926" s="26" t="s">
        <v>2262</v>
      </c>
      <c r="C926" s="26" t="s">
        <v>2263</v>
      </c>
      <c r="D926" s="27" t="s">
        <v>2220</v>
      </c>
      <c r="E926" s="59">
        <v>50000</v>
      </c>
    </row>
    <row r="927" spans="1:5">
      <c r="A927" s="120">
        <v>926</v>
      </c>
      <c r="B927" s="26" t="s">
        <v>2264</v>
      </c>
      <c r="C927" s="26" t="s">
        <v>2059</v>
      </c>
      <c r="D927" s="27" t="s">
        <v>2220</v>
      </c>
      <c r="E927" s="59">
        <v>50000</v>
      </c>
    </row>
    <row r="928" spans="1:5" ht="30">
      <c r="A928" s="120">
        <v>927</v>
      </c>
      <c r="B928" s="26" t="s">
        <v>2265</v>
      </c>
      <c r="C928" s="26" t="s">
        <v>2266</v>
      </c>
      <c r="D928" s="27" t="s">
        <v>2220</v>
      </c>
      <c r="E928" s="59">
        <v>50000</v>
      </c>
    </row>
    <row r="929" spans="1:5" ht="30">
      <c r="A929" s="120">
        <v>928</v>
      </c>
      <c r="B929" s="26" t="s">
        <v>2267</v>
      </c>
      <c r="C929" s="26" t="s">
        <v>2268</v>
      </c>
      <c r="D929" s="27" t="s">
        <v>2220</v>
      </c>
      <c r="E929" s="59">
        <v>50000</v>
      </c>
    </row>
    <row r="930" spans="1:5" ht="30">
      <c r="A930" s="120">
        <v>929</v>
      </c>
      <c r="B930" s="26" t="s">
        <v>2269</v>
      </c>
      <c r="C930" s="26" t="s">
        <v>259</v>
      </c>
      <c r="D930" s="27" t="s">
        <v>2220</v>
      </c>
      <c r="E930" s="59">
        <v>50000</v>
      </c>
    </row>
    <row r="931" spans="1:5" ht="30">
      <c r="A931" s="120">
        <v>930</v>
      </c>
      <c r="B931" s="26" t="s">
        <v>2270</v>
      </c>
      <c r="C931" s="26" t="s">
        <v>2271</v>
      </c>
      <c r="D931" s="27" t="s">
        <v>2220</v>
      </c>
      <c r="E931" s="59">
        <v>50000</v>
      </c>
    </row>
    <row r="932" spans="1:5" ht="30">
      <c r="A932" s="120">
        <v>931</v>
      </c>
      <c r="B932" s="26" t="s">
        <v>2272</v>
      </c>
      <c r="C932" s="26" t="s">
        <v>2273</v>
      </c>
      <c r="D932" s="27" t="s">
        <v>2220</v>
      </c>
      <c r="E932" s="59">
        <v>50000</v>
      </c>
    </row>
    <row r="933" spans="1:5" ht="30">
      <c r="A933" s="120">
        <v>932</v>
      </c>
      <c r="B933" s="26" t="s">
        <v>2274</v>
      </c>
      <c r="C933" s="26" t="s">
        <v>2275</v>
      </c>
      <c r="D933" s="27" t="s">
        <v>2220</v>
      </c>
      <c r="E933" s="59">
        <v>50000</v>
      </c>
    </row>
    <row r="934" spans="1:5" ht="30">
      <c r="A934" s="120">
        <v>933</v>
      </c>
      <c r="B934" s="26" t="s">
        <v>2276</v>
      </c>
      <c r="C934" s="26" t="s">
        <v>2277</v>
      </c>
      <c r="D934" s="27" t="s">
        <v>2220</v>
      </c>
      <c r="E934" s="59">
        <v>50000</v>
      </c>
    </row>
    <row r="935" spans="1:5">
      <c r="A935" s="120">
        <v>934</v>
      </c>
      <c r="B935" s="26" t="s">
        <v>2278</v>
      </c>
      <c r="C935" s="26" t="s">
        <v>2279</v>
      </c>
      <c r="D935" s="27" t="s">
        <v>2220</v>
      </c>
      <c r="E935" s="59">
        <v>50000</v>
      </c>
    </row>
    <row r="936" spans="1:5" ht="30">
      <c r="A936" s="120">
        <v>935</v>
      </c>
      <c r="B936" s="26" t="s">
        <v>2280</v>
      </c>
      <c r="C936" s="26" t="s">
        <v>2281</v>
      </c>
      <c r="D936" s="27" t="s">
        <v>2220</v>
      </c>
      <c r="E936" s="59">
        <v>100000</v>
      </c>
    </row>
    <row r="937" spans="1:5">
      <c r="A937" s="120">
        <v>936</v>
      </c>
      <c r="B937" s="26" t="s">
        <v>2282</v>
      </c>
      <c r="C937" s="26" t="s">
        <v>2283</v>
      </c>
      <c r="D937" s="27" t="s">
        <v>2220</v>
      </c>
      <c r="E937" s="59">
        <v>50000</v>
      </c>
    </row>
    <row r="938" spans="1:5" ht="30">
      <c r="A938" s="120">
        <v>937</v>
      </c>
      <c r="B938" s="26" t="s">
        <v>2284</v>
      </c>
      <c r="C938" s="26" t="s">
        <v>2285</v>
      </c>
      <c r="D938" s="27" t="s">
        <v>2220</v>
      </c>
      <c r="E938" s="59">
        <v>50000</v>
      </c>
    </row>
    <row r="939" spans="1:5">
      <c r="A939" s="120">
        <v>938</v>
      </c>
      <c r="B939" s="30" t="s">
        <v>2286</v>
      </c>
      <c r="C939" s="30" t="s">
        <v>2287</v>
      </c>
      <c r="D939" s="30" t="s">
        <v>2288</v>
      </c>
      <c r="E939" s="59">
        <v>150000</v>
      </c>
    </row>
    <row r="940" spans="1:5">
      <c r="A940" s="120">
        <v>939</v>
      </c>
      <c r="B940" s="30" t="s">
        <v>2289</v>
      </c>
      <c r="C940" s="30" t="s">
        <v>2107</v>
      </c>
      <c r="D940" s="30" t="s">
        <v>2288</v>
      </c>
      <c r="E940" s="59">
        <v>50000</v>
      </c>
    </row>
    <row r="941" spans="1:5" ht="30">
      <c r="A941" s="120">
        <v>940</v>
      </c>
      <c r="B941" s="30" t="s">
        <v>2290</v>
      </c>
      <c r="C941" s="30" t="s">
        <v>2291</v>
      </c>
      <c r="D941" s="30" t="s">
        <v>2288</v>
      </c>
      <c r="E941" s="59">
        <v>50000</v>
      </c>
    </row>
    <row r="942" spans="1:5" ht="30">
      <c r="A942" s="120">
        <v>941</v>
      </c>
      <c r="B942" s="30" t="s">
        <v>2292</v>
      </c>
      <c r="C942" s="30" t="s">
        <v>2293</v>
      </c>
      <c r="D942" s="30" t="s">
        <v>2288</v>
      </c>
      <c r="E942" s="59">
        <v>50000</v>
      </c>
    </row>
    <row r="943" spans="1:5" ht="30">
      <c r="A943" s="120">
        <v>942</v>
      </c>
      <c r="B943" s="30" t="s">
        <v>2294</v>
      </c>
      <c r="C943" s="30" t="s">
        <v>2295</v>
      </c>
      <c r="D943" s="30" t="s">
        <v>2288</v>
      </c>
      <c r="E943" s="59">
        <v>50000</v>
      </c>
    </row>
    <row r="944" spans="1:5" ht="30">
      <c r="A944" s="120">
        <v>943</v>
      </c>
      <c r="B944" s="30" t="s">
        <v>2296</v>
      </c>
      <c r="C944" s="30" t="s">
        <v>2297</v>
      </c>
      <c r="D944" s="30" t="s">
        <v>2288</v>
      </c>
      <c r="E944" s="59">
        <v>100000</v>
      </c>
    </row>
    <row r="945" spans="1:5">
      <c r="A945" s="120">
        <v>944</v>
      </c>
      <c r="B945" s="30" t="s">
        <v>2298</v>
      </c>
      <c r="C945" s="30" t="s">
        <v>2299</v>
      </c>
      <c r="D945" s="30" t="s">
        <v>2288</v>
      </c>
      <c r="E945" s="59">
        <v>100000</v>
      </c>
    </row>
    <row r="946" spans="1:5" ht="30">
      <c r="A946" s="120">
        <v>945</v>
      </c>
      <c r="B946" s="30" t="s">
        <v>2300</v>
      </c>
      <c r="C946" s="30" t="s">
        <v>2301</v>
      </c>
      <c r="D946" s="30" t="s">
        <v>2288</v>
      </c>
      <c r="E946" s="59">
        <v>50000</v>
      </c>
    </row>
    <row r="947" spans="1:5" ht="30">
      <c r="A947" s="120">
        <v>946</v>
      </c>
      <c r="B947" s="30" t="s">
        <v>2302</v>
      </c>
      <c r="C947" s="30" t="s">
        <v>2303</v>
      </c>
      <c r="D947" s="30" t="s">
        <v>2288</v>
      </c>
      <c r="E947" s="59">
        <v>50000</v>
      </c>
    </row>
    <row r="948" spans="1:5" ht="30">
      <c r="A948" s="120">
        <v>947</v>
      </c>
      <c r="B948" s="30" t="s">
        <v>2304</v>
      </c>
      <c r="C948" s="30" t="s">
        <v>2305</v>
      </c>
      <c r="D948" s="30" t="s">
        <v>2288</v>
      </c>
      <c r="E948" s="59">
        <v>100000</v>
      </c>
    </row>
    <row r="949" spans="1:5" ht="30">
      <c r="A949" s="120">
        <v>948</v>
      </c>
      <c r="B949" s="30" t="s">
        <v>2306</v>
      </c>
      <c r="C949" s="30" t="s">
        <v>2307</v>
      </c>
      <c r="D949" s="30" t="s">
        <v>2288</v>
      </c>
      <c r="E949" s="59">
        <v>100000</v>
      </c>
    </row>
    <row r="950" spans="1:5">
      <c r="A950" s="120">
        <v>949</v>
      </c>
      <c r="B950" s="30" t="s">
        <v>2308</v>
      </c>
      <c r="C950" s="30" t="s">
        <v>2309</v>
      </c>
      <c r="D950" s="30" t="s">
        <v>2288</v>
      </c>
      <c r="E950" s="59">
        <v>50000</v>
      </c>
    </row>
    <row r="951" spans="1:5" ht="30">
      <c r="A951" s="120">
        <v>950</v>
      </c>
      <c r="B951" s="30" t="s">
        <v>2310</v>
      </c>
      <c r="C951" s="30" t="s">
        <v>2311</v>
      </c>
      <c r="D951" s="30" t="s">
        <v>2288</v>
      </c>
      <c r="E951" s="59">
        <v>50000</v>
      </c>
    </row>
    <row r="952" spans="1:5" ht="30">
      <c r="A952" s="120">
        <v>951</v>
      </c>
      <c r="B952" s="30" t="s">
        <v>2312</v>
      </c>
      <c r="C952" s="30" t="s">
        <v>2313</v>
      </c>
      <c r="D952" s="30" t="s">
        <v>2288</v>
      </c>
      <c r="E952" s="59">
        <v>100000</v>
      </c>
    </row>
    <row r="953" spans="1:5" ht="30">
      <c r="A953" s="120">
        <v>952</v>
      </c>
      <c r="B953" s="30" t="s">
        <v>2314</v>
      </c>
      <c r="C953" s="30" t="s">
        <v>2315</v>
      </c>
      <c r="D953" s="30" t="s">
        <v>2288</v>
      </c>
      <c r="E953" s="59">
        <v>150000</v>
      </c>
    </row>
    <row r="954" spans="1:5">
      <c r="A954" s="120">
        <v>953</v>
      </c>
      <c r="B954" s="30" t="s">
        <v>2316</v>
      </c>
      <c r="C954" s="30" t="s">
        <v>2317</v>
      </c>
      <c r="D954" s="30" t="s">
        <v>2288</v>
      </c>
      <c r="E954" s="59">
        <v>150000</v>
      </c>
    </row>
    <row r="955" spans="1:5">
      <c r="A955" s="120">
        <v>954</v>
      </c>
      <c r="B955" s="30" t="s">
        <v>2318</v>
      </c>
      <c r="C955" s="30" t="s">
        <v>2319</v>
      </c>
      <c r="D955" s="30" t="s">
        <v>2288</v>
      </c>
      <c r="E955" s="59">
        <v>50000</v>
      </c>
    </row>
    <row r="956" spans="1:5" ht="30">
      <c r="A956" s="120">
        <v>955</v>
      </c>
      <c r="B956" s="26" t="s">
        <v>379</v>
      </c>
      <c r="C956" s="26" t="s">
        <v>380</v>
      </c>
      <c r="D956" s="27" t="s">
        <v>2320</v>
      </c>
      <c r="E956" s="59">
        <v>50000</v>
      </c>
    </row>
    <row r="957" spans="1:5">
      <c r="A957" s="120">
        <v>956</v>
      </c>
      <c r="B957" s="26" t="s">
        <v>2321</v>
      </c>
      <c r="C957" s="26" t="s">
        <v>2322</v>
      </c>
      <c r="D957" s="27" t="s">
        <v>2320</v>
      </c>
      <c r="E957" s="59">
        <v>100000</v>
      </c>
    </row>
    <row r="958" spans="1:5" ht="30">
      <c r="A958" s="120">
        <v>957</v>
      </c>
      <c r="B958" s="26" t="s">
        <v>2323</v>
      </c>
      <c r="C958" s="26" t="s">
        <v>2324</v>
      </c>
      <c r="D958" s="27" t="s">
        <v>2320</v>
      </c>
      <c r="E958" s="59">
        <v>100000</v>
      </c>
    </row>
    <row r="959" spans="1:5" ht="30">
      <c r="A959" s="120">
        <v>958</v>
      </c>
      <c r="B959" s="26" t="s">
        <v>2325</v>
      </c>
      <c r="C959" s="26" t="s">
        <v>2326</v>
      </c>
      <c r="D959" s="27" t="s">
        <v>2320</v>
      </c>
      <c r="E959" s="59">
        <v>100000</v>
      </c>
    </row>
    <row r="960" spans="1:5">
      <c r="A960" s="120">
        <v>959</v>
      </c>
      <c r="B960" s="26" t="s">
        <v>2327</v>
      </c>
      <c r="C960" s="26" t="s">
        <v>2328</v>
      </c>
      <c r="D960" s="27" t="s">
        <v>2320</v>
      </c>
      <c r="E960" s="59">
        <v>50000</v>
      </c>
    </row>
    <row r="961" spans="1:5" ht="30">
      <c r="A961" s="120">
        <v>960</v>
      </c>
      <c r="B961" s="26" t="s">
        <v>2329</v>
      </c>
      <c r="C961" s="26" t="s">
        <v>2330</v>
      </c>
      <c r="D961" s="27" t="s">
        <v>2320</v>
      </c>
      <c r="E961" s="59">
        <v>50000</v>
      </c>
    </row>
    <row r="962" spans="1:5">
      <c r="A962" s="120">
        <v>961</v>
      </c>
      <c r="B962" s="26" t="s">
        <v>2331</v>
      </c>
      <c r="C962" s="26" t="s">
        <v>2332</v>
      </c>
      <c r="D962" s="27" t="s">
        <v>2333</v>
      </c>
      <c r="E962" s="59">
        <v>100000</v>
      </c>
    </row>
    <row r="963" spans="1:5" ht="30">
      <c r="A963" s="120">
        <v>962</v>
      </c>
      <c r="B963" s="26" t="s">
        <v>2334</v>
      </c>
      <c r="C963" s="26" t="s">
        <v>2335</v>
      </c>
      <c r="D963" s="27" t="s">
        <v>2333</v>
      </c>
      <c r="E963" s="59">
        <v>100000</v>
      </c>
    </row>
    <row r="964" spans="1:5" ht="30">
      <c r="A964" s="120">
        <v>963</v>
      </c>
      <c r="B964" s="26" t="s">
        <v>2336</v>
      </c>
      <c r="C964" s="26" t="s">
        <v>2337</v>
      </c>
      <c r="D964" s="27" t="s">
        <v>2338</v>
      </c>
      <c r="E964" s="59">
        <v>50000</v>
      </c>
    </row>
    <row r="965" spans="1:5" ht="30">
      <c r="A965" s="120">
        <v>964</v>
      </c>
      <c r="B965" s="26" t="s">
        <v>2339</v>
      </c>
      <c r="C965" s="26" t="s">
        <v>2340</v>
      </c>
      <c r="D965" s="27" t="s">
        <v>2338</v>
      </c>
      <c r="E965" s="59">
        <v>50000</v>
      </c>
    </row>
    <row r="966" spans="1:5" ht="30">
      <c r="A966" s="120">
        <v>965</v>
      </c>
      <c r="B966" s="26" t="s">
        <v>2341</v>
      </c>
      <c r="C966" s="26" t="s">
        <v>2013</v>
      </c>
      <c r="D966" s="27" t="s">
        <v>2338</v>
      </c>
      <c r="E966" s="59">
        <v>150000</v>
      </c>
    </row>
    <row r="967" spans="1:5" ht="30">
      <c r="A967" s="120">
        <v>966</v>
      </c>
      <c r="B967" s="26" t="s">
        <v>2342</v>
      </c>
      <c r="C967" s="26" t="s">
        <v>2343</v>
      </c>
      <c r="D967" s="27" t="s">
        <v>2338</v>
      </c>
      <c r="E967" s="59">
        <v>100000</v>
      </c>
    </row>
    <row r="968" spans="1:5">
      <c r="A968" s="120">
        <v>967</v>
      </c>
      <c r="B968" s="26" t="s">
        <v>2344</v>
      </c>
      <c r="C968" s="26" t="s">
        <v>2345</v>
      </c>
      <c r="D968" s="27" t="s">
        <v>2338</v>
      </c>
      <c r="E968" s="59">
        <v>50000</v>
      </c>
    </row>
    <row r="969" spans="1:5" ht="30">
      <c r="A969" s="120">
        <v>968</v>
      </c>
      <c r="B969" s="26" t="s">
        <v>2346</v>
      </c>
      <c r="C969" s="26" t="s">
        <v>2347</v>
      </c>
      <c r="D969" s="27" t="s">
        <v>2338</v>
      </c>
      <c r="E969" s="59">
        <v>50000</v>
      </c>
    </row>
    <row r="970" spans="1:5" ht="30">
      <c r="A970" s="120">
        <v>969</v>
      </c>
      <c r="B970" s="26" t="s">
        <v>2348</v>
      </c>
      <c r="C970" s="26" t="s">
        <v>2349</v>
      </c>
      <c r="D970" s="27" t="s">
        <v>2338</v>
      </c>
      <c r="E970" s="59">
        <v>50000</v>
      </c>
    </row>
    <row r="971" spans="1:5" ht="30">
      <c r="A971" s="120">
        <v>970</v>
      </c>
      <c r="B971" s="26" t="s">
        <v>2350</v>
      </c>
      <c r="C971" s="26" t="s">
        <v>2351</v>
      </c>
      <c r="D971" s="27" t="s">
        <v>2338</v>
      </c>
      <c r="E971" s="59">
        <v>150000</v>
      </c>
    </row>
    <row r="972" spans="1:5" ht="30">
      <c r="A972" s="120">
        <v>971</v>
      </c>
      <c r="B972" s="26" t="s">
        <v>2352</v>
      </c>
      <c r="C972" s="26" t="s">
        <v>2353</v>
      </c>
      <c r="D972" s="27" t="s">
        <v>2338</v>
      </c>
      <c r="E972" s="59">
        <v>50000</v>
      </c>
    </row>
    <row r="973" spans="1:5" ht="30">
      <c r="A973" s="120">
        <v>972</v>
      </c>
      <c r="B973" s="26" t="s">
        <v>2354</v>
      </c>
      <c r="C973" s="26" t="s">
        <v>2353</v>
      </c>
      <c r="D973" s="27" t="s">
        <v>2338</v>
      </c>
      <c r="E973" s="59">
        <v>50000</v>
      </c>
    </row>
    <row r="974" spans="1:5">
      <c r="A974" s="120">
        <v>973</v>
      </c>
      <c r="B974" s="26" t="s">
        <v>2355</v>
      </c>
      <c r="C974" s="26" t="s">
        <v>2356</v>
      </c>
      <c r="D974" s="27" t="s">
        <v>2338</v>
      </c>
      <c r="E974" s="59">
        <v>100000</v>
      </c>
    </row>
    <row r="975" spans="1:5" ht="30">
      <c r="A975" s="120">
        <v>974</v>
      </c>
      <c r="B975" s="26" t="s">
        <v>2357</v>
      </c>
      <c r="C975" s="26" t="s">
        <v>2358</v>
      </c>
      <c r="D975" s="27" t="s">
        <v>2338</v>
      </c>
      <c r="E975" s="59">
        <v>100000</v>
      </c>
    </row>
    <row r="976" spans="1:5" ht="30">
      <c r="A976" s="120">
        <v>975</v>
      </c>
      <c r="B976" s="26" t="s">
        <v>2359</v>
      </c>
      <c r="C976" s="26" t="s">
        <v>2360</v>
      </c>
      <c r="D976" s="27" t="s">
        <v>2338</v>
      </c>
      <c r="E976" s="59">
        <v>50000</v>
      </c>
    </row>
    <row r="977" spans="1:5" ht="30">
      <c r="A977" s="120">
        <v>976</v>
      </c>
      <c r="B977" s="26" t="s">
        <v>2361</v>
      </c>
      <c r="C977" s="26" t="s">
        <v>2362</v>
      </c>
      <c r="D977" s="27" t="s">
        <v>2338</v>
      </c>
      <c r="E977" s="59">
        <v>100000</v>
      </c>
    </row>
    <row r="978" spans="1:5">
      <c r="A978" s="120">
        <v>977</v>
      </c>
      <c r="B978" s="26" t="s">
        <v>2363</v>
      </c>
      <c r="C978" s="26" t="s">
        <v>2364</v>
      </c>
      <c r="D978" s="27" t="s">
        <v>2338</v>
      </c>
      <c r="E978" s="59">
        <v>50000</v>
      </c>
    </row>
    <row r="979" spans="1:5" ht="30">
      <c r="A979" s="120">
        <v>978</v>
      </c>
      <c r="B979" s="26" t="s">
        <v>2365</v>
      </c>
      <c r="C979" s="26" t="s">
        <v>2366</v>
      </c>
      <c r="D979" s="27" t="s">
        <v>2338</v>
      </c>
      <c r="E979" s="59">
        <v>50000</v>
      </c>
    </row>
    <row r="980" spans="1:5" ht="30">
      <c r="A980" s="120">
        <v>979</v>
      </c>
      <c r="B980" s="26" t="s">
        <v>2367</v>
      </c>
      <c r="C980" s="26" t="s">
        <v>2368</v>
      </c>
      <c r="D980" s="27" t="s">
        <v>2338</v>
      </c>
      <c r="E980" s="59">
        <v>50000</v>
      </c>
    </row>
    <row r="981" spans="1:5" ht="30">
      <c r="A981" s="120">
        <v>980</v>
      </c>
      <c r="B981" s="26" t="s">
        <v>2369</v>
      </c>
      <c r="C981" s="26" t="s">
        <v>2370</v>
      </c>
      <c r="D981" s="27" t="s">
        <v>2338</v>
      </c>
      <c r="E981" s="59">
        <v>50000</v>
      </c>
    </row>
    <row r="982" spans="1:5" ht="30">
      <c r="A982" s="120">
        <v>981</v>
      </c>
      <c r="B982" s="26" t="s">
        <v>2371</v>
      </c>
      <c r="C982" s="26" t="s">
        <v>421</v>
      </c>
      <c r="D982" s="27" t="s">
        <v>2338</v>
      </c>
      <c r="E982" s="59">
        <v>50000</v>
      </c>
    </row>
    <row r="983" spans="1:5" ht="30">
      <c r="A983" s="120">
        <v>982</v>
      </c>
      <c r="B983" s="26" t="s">
        <v>2372</v>
      </c>
      <c r="C983" s="26" t="s">
        <v>2373</v>
      </c>
      <c r="D983" s="27" t="s">
        <v>2338</v>
      </c>
      <c r="E983" s="59">
        <v>50000</v>
      </c>
    </row>
    <row r="984" spans="1:5" ht="30">
      <c r="A984" s="120">
        <v>983</v>
      </c>
      <c r="B984" s="26" t="s">
        <v>2374</v>
      </c>
      <c r="C984" s="26" t="s">
        <v>2375</v>
      </c>
      <c r="D984" s="27" t="s">
        <v>2338</v>
      </c>
      <c r="E984" s="59">
        <v>70000</v>
      </c>
    </row>
    <row r="985" spans="1:5" ht="30">
      <c r="A985" s="120">
        <v>984</v>
      </c>
      <c r="B985" s="26" t="s">
        <v>2376</v>
      </c>
      <c r="C985" s="26" t="s">
        <v>2377</v>
      </c>
      <c r="D985" s="27" t="s">
        <v>2338</v>
      </c>
      <c r="E985" s="59">
        <v>50000</v>
      </c>
    </row>
    <row r="986" spans="1:5" ht="30">
      <c r="A986" s="120">
        <v>985</v>
      </c>
      <c r="B986" s="26" t="s">
        <v>2378</v>
      </c>
      <c r="C986" s="26" t="s">
        <v>2379</v>
      </c>
      <c r="D986" s="27" t="s">
        <v>2338</v>
      </c>
      <c r="E986" s="59">
        <v>50000</v>
      </c>
    </row>
    <row r="987" spans="1:5">
      <c r="A987" s="120">
        <v>986</v>
      </c>
      <c r="B987" s="26" t="s">
        <v>2380</v>
      </c>
      <c r="C987" s="26" t="s">
        <v>2381</v>
      </c>
      <c r="D987" s="27" t="s">
        <v>2338</v>
      </c>
      <c r="E987" s="59">
        <v>50000</v>
      </c>
    </row>
    <row r="988" spans="1:5" ht="30">
      <c r="A988" s="120">
        <v>987</v>
      </c>
      <c r="B988" s="26" t="s">
        <v>2382</v>
      </c>
      <c r="C988" s="26" t="s">
        <v>2383</v>
      </c>
      <c r="D988" s="27" t="s">
        <v>2338</v>
      </c>
      <c r="E988" s="59">
        <v>50000</v>
      </c>
    </row>
    <row r="989" spans="1:5" ht="30">
      <c r="A989" s="120">
        <v>988</v>
      </c>
      <c r="B989" s="26" t="s">
        <v>2384</v>
      </c>
      <c r="C989" s="26" t="s">
        <v>2385</v>
      </c>
      <c r="D989" s="27" t="s">
        <v>2338</v>
      </c>
      <c r="E989" s="59">
        <v>50000</v>
      </c>
    </row>
    <row r="990" spans="1:5" ht="30">
      <c r="A990" s="120">
        <v>989</v>
      </c>
      <c r="B990" s="26" t="s">
        <v>2386</v>
      </c>
      <c r="C990" s="26" t="s">
        <v>2387</v>
      </c>
      <c r="D990" s="27" t="s">
        <v>2338</v>
      </c>
      <c r="E990" s="59">
        <v>50000</v>
      </c>
    </row>
    <row r="991" spans="1:5" ht="30">
      <c r="A991" s="120">
        <v>990</v>
      </c>
      <c r="B991" s="26" t="s">
        <v>2388</v>
      </c>
      <c r="C991" s="26" t="s">
        <v>2389</v>
      </c>
      <c r="D991" s="27" t="s">
        <v>2338</v>
      </c>
      <c r="E991" s="59">
        <v>100000</v>
      </c>
    </row>
    <row r="992" spans="1:5" ht="30">
      <c r="A992" s="120">
        <v>991</v>
      </c>
      <c r="B992" s="26" t="s">
        <v>2390</v>
      </c>
      <c r="C992" s="26" t="s">
        <v>2391</v>
      </c>
      <c r="D992" s="27" t="s">
        <v>2338</v>
      </c>
      <c r="E992" s="59">
        <v>100000</v>
      </c>
    </row>
    <row r="993" spans="1:5">
      <c r="A993" s="120">
        <v>992</v>
      </c>
      <c r="B993" s="26" t="s">
        <v>2392</v>
      </c>
      <c r="C993" s="26" t="s">
        <v>205</v>
      </c>
      <c r="D993" s="27" t="s">
        <v>2338</v>
      </c>
      <c r="E993" s="59">
        <v>50000</v>
      </c>
    </row>
    <row r="994" spans="1:5" ht="30">
      <c r="A994" s="120">
        <v>993</v>
      </c>
      <c r="B994" s="26" t="s">
        <v>2393</v>
      </c>
      <c r="C994" s="26" t="s">
        <v>2394</v>
      </c>
      <c r="D994" s="27" t="s">
        <v>2338</v>
      </c>
      <c r="E994" s="59">
        <v>50000</v>
      </c>
    </row>
    <row r="995" spans="1:5" ht="30">
      <c r="A995" s="120">
        <v>994</v>
      </c>
      <c r="B995" s="26" t="s">
        <v>2395</v>
      </c>
      <c r="C995" s="26" t="s">
        <v>2396</v>
      </c>
      <c r="D995" s="27" t="s">
        <v>2338</v>
      </c>
      <c r="E995" s="59">
        <v>50000</v>
      </c>
    </row>
    <row r="996" spans="1:5" ht="30">
      <c r="A996" s="120">
        <v>995</v>
      </c>
      <c r="B996" s="26" t="s">
        <v>2397</v>
      </c>
      <c r="C996" s="26" t="s">
        <v>2078</v>
      </c>
      <c r="D996" s="27" t="s">
        <v>2338</v>
      </c>
      <c r="E996" s="59">
        <v>50000</v>
      </c>
    </row>
    <row r="997" spans="1:5" ht="30">
      <c r="A997" s="120">
        <v>996</v>
      </c>
      <c r="B997" s="26" t="s">
        <v>2398</v>
      </c>
      <c r="C997" s="26" t="s">
        <v>2399</v>
      </c>
      <c r="D997" s="27" t="s">
        <v>2338</v>
      </c>
      <c r="E997" s="59">
        <v>50000</v>
      </c>
    </row>
    <row r="998" spans="1:5" ht="30">
      <c r="A998" s="120">
        <v>997</v>
      </c>
      <c r="B998" s="26" t="s">
        <v>2400</v>
      </c>
      <c r="C998" s="26" t="s">
        <v>2401</v>
      </c>
      <c r="D998" s="27" t="s">
        <v>2338</v>
      </c>
      <c r="E998" s="59">
        <v>100000</v>
      </c>
    </row>
    <row r="999" spans="1:5" ht="30">
      <c r="A999" s="120">
        <v>998</v>
      </c>
      <c r="B999" s="26" t="s">
        <v>2402</v>
      </c>
      <c r="C999" s="26" t="s">
        <v>2403</v>
      </c>
      <c r="D999" s="27" t="s">
        <v>2338</v>
      </c>
      <c r="E999" s="59">
        <v>100000</v>
      </c>
    </row>
    <row r="1000" spans="1:5" ht="30">
      <c r="A1000" s="120">
        <v>999</v>
      </c>
      <c r="B1000" s="26" t="s">
        <v>2404</v>
      </c>
      <c r="C1000" s="26" t="s">
        <v>2405</v>
      </c>
      <c r="D1000" s="27" t="s">
        <v>2338</v>
      </c>
      <c r="E1000" s="59">
        <v>50000</v>
      </c>
    </row>
    <row r="1001" spans="1:5" ht="30">
      <c r="A1001" s="120">
        <v>1000</v>
      </c>
      <c r="B1001" s="26" t="s">
        <v>2406</v>
      </c>
      <c r="C1001" s="26" t="s">
        <v>2407</v>
      </c>
      <c r="D1001" s="27" t="s">
        <v>2338</v>
      </c>
      <c r="E1001" s="59">
        <v>100000</v>
      </c>
    </row>
    <row r="1002" spans="1:5" ht="30">
      <c r="A1002" s="120">
        <v>1001</v>
      </c>
      <c r="B1002" s="26" t="s">
        <v>2408</v>
      </c>
      <c r="C1002" s="26" t="s">
        <v>2409</v>
      </c>
      <c r="D1002" s="27" t="s">
        <v>2338</v>
      </c>
      <c r="E1002" s="59">
        <v>50000</v>
      </c>
    </row>
    <row r="1003" spans="1:5" ht="30">
      <c r="A1003" s="120">
        <v>1002</v>
      </c>
      <c r="B1003" s="26" t="s">
        <v>2410</v>
      </c>
      <c r="C1003" s="26" t="s">
        <v>2411</v>
      </c>
      <c r="D1003" s="27" t="s">
        <v>2412</v>
      </c>
      <c r="E1003" s="59">
        <v>50000</v>
      </c>
    </row>
    <row r="1004" spans="1:5">
      <c r="A1004" s="120">
        <v>1003</v>
      </c>
      <c r="B1004" s="26" t="s">
        <v>2413</v>
      </c>
      <c r="C1004" s="26" t="s">
        <v>2414</v>
      </c>
      <c r="D1004" s="27" t="s">
        <v>2412</v>
      </c>
      <c r="E1004" s="59">
        <v>50000</v>
      </c>
    </row>
    <row r="1005" spans="1:5" ht="30">
      <c r="A1005" s="120">
        <v>1004</v>
      </c>
      <c r="B1005" s="26" t="s">
        <v>2415</v>
      </c>
      <c r="C1005" s="26" t="s">
        <v>2416</v>
      </c>
      <c r="D1005" s="27" t="s">
        <v>2412</v>
      </c>
      <c r="E1005" s="59">
        <v>50000</v>
      </c>
    </row>
    <row r="1006" spans="1:5" ht="30">
      <c r="A1006" s="120">
        <v>1005</v>
      </c>
      <c r="B1006" s="26" t="s">
        <v>2417</v>
      </c>
      <c r="C1006" s="26" t="s">
        <v>2418</v>
      </c>
      <c r="D1006" s="27" t="s">
        <v>2412</v>
      </c>
      <c r="E1006" s="59">
        <v>50000</v>
      </c>
    </row>
    <row r="1007" spans="1:5" ht="30">
      <c r="A1007" s="120">
        <v>1006</v>
      </c>
      <c r="B1007" s="26" t="s">
        <v>2419</v>
      </c>
      <c r="C1007" s="26" t="s">
        <v>2420</v>
      </c>
      <c r="D1007" s="27" t="s">
        <v>2412</v>
      </c>
      <c r="E1007" s="59">
        <v>50000</v>
      </c>
    </row>
    <row r="1008" spans="1:5" ht="30">
      <c r="A1008" s="120">
        <v>1007</v>
      </c>
      <c r="B1008" s="26" t="s">
        <v>2421</v>
      </c>
      <c r="C1008" s="26" t="s">
        <v>2422</v>
      </c>
      <c r="D1008" s="27" t="s">
        <v>2412</v>
      </c>
      <c r="E1008" s="59">
        <v>50000</v>
      </c>
    </row>
    <row r="1009" spans="1:5">
      <c r="A1009" s="120">
        <v>1008</v>
      </c>
      <c r="B1009" s="26" t="s">
        <v>2423</v>
      </c>
      <c r="C1009" s="26" t="s">
        <v>2424</v>
      </c>
      <c r="D1009" s="27" t="s">
        <v>2412</v>
      </c>
      <c r="E1009" s="59">
        <v>50000</v>
      </c>
    </row>
    <row r="1010" spans="1:5" ht="30">
      <c r="A1010" s="120">
        <v>1009</v>
      </c>
      <c r="B1010" s="26" t="s">
        <v>2425</v>
      </c>
      <c r="C1010" s="26" t="s">
        <v>2426</v>
      </c>
      <c r="D1010" s="27" t="s">
        <v>2412</v>
      </c>
      <c r="E1010" s="59">
        <v>50000</v>
      </c>
    </row>
    <row r="1011" spans="1:5">
      <c r="A1011" s="120">
        <v>1010</v>
      </c>
      <c r="B1011" s="26" t="s">
        <v>2427</v>
      </c>
      <c r="C1011" s="26" t="s">
        <v>2428</v>
      </c>
      <c r="D1011" s="27" t="s">
        <v>2412</v>
      </c>
      <c r="E1011" s="59">
        <v>50000</v>
      </c>
    </row>
    <row r="1012" spans="1:5" ht="30">
      <c r="A1012" s="120">
        <v>1011</v>
      </c>
      <c r="B1012" s="26" t="s">
        <v>2429</v>
      </c>
      <c r="C1012" s="26" t="s">
        <v>2430</v>
      </c>
      <c r="D1012" s="27" t="s">
        <v>2412</v>
      </c>
      <c r="E1012" s="59">
        <v>50000</v>
      </c>
    </row>
    <row r="1013" spans="1:5" ht="30">
      <c r="A1013" s="120">
        <v>1012</v>
      </c>
      <c r="B1013" s="26" t="s">
        <v>2431</v>
      </c>
      <c r="C1013" s="26" t="s">
        <v>2432</v>
      </c>
      <c r="D1013" s="27" t="s">
        <v>2412</v>
      </c>
      <c r="E1013" s="59">
        <v>50000</v>
      </c>
    </row>
    <row r="1014" spans="1:5" ht="30">
      <c r="A1014" s="120">
        <v>1013</v>
      </c>
      <c r="B1014" s="26" t="s">
        <v>2433</v>
      </c>
      <c r="C1014" s="26" t="s">
        <v>2434</v>
      </c>
      <c r="D1014" s="27" t="s">
        <v>2412</v>
      </c>
      <c r="E1014" s="59">
        <v>100000</v>
      </c>
    </row>
    <row r="1015" spans="1:5" ht="30">
      <c r="A1015" s="120">
        <v>1014</v>
      </c>
      <c r="B1015" s="26" t="s">
        <v>2435</v>
      </c>
      <c r="C1015" s="26" t="s">
        <v>2436</v>
      </c>
      <c r="D1015" s="27" t="s">
        <v>2412</v>
      </c>
      <c r="E1015" s="59">
        <v>50000</v>
      </c>
    </row>
    <row r="1016" spans="1:5" ht="30">
      <c r="A1016" s="120">
        <v>1015</v>
      </c>
      <c r="B1016" s="26" t="s">
        <v>2437</v>
      </c>
      <c r="C1016" s="26" t="s">
        <v>2438</v>
      </c>
      <c r="D1016" s="27" t="s">
        <v>2412</v>
      </c>
      <c r="E1016" s="59">
        <v>50000</v>
      </c>
    </row>
    <row r="1017" spans="1:5" ht="30">
      <c r="A1017" s="120">
        <v>1016</v>
      </c>
      <c r="B1017" s="26" t="s">
        <v>2439</v>
      </c>
      <c r="C1017" s="26" t="s">
        <v>2440</v>
      </c>
      <c r="D1017" s="27" t="s">
        <v>2412</v>
      </c>
      <c r="E1017" s="59">
        <v>100000</v>
      </c>
    </row>
    <row r="1018" spans="1:5" ht="30">
      <c r="A1018" s="120">
        <v>1017</v>
      </c>
      <c r="B1018" s="26" t="s">
        <v>2441</v>
      </c>
      <c r="C1018" s="26" t="s">
        <v>2442</v>
      </c>
      <c r="D1018" s="27" t="s">
        <v>2412</v>
      </c>
      <c r="E1018" s="59">
        <v>100000</v>
      </c>
    </row>
    <row r="1019" spans="1:5">
      <c r="A1019" s="120">
        <v>1018</v>
      </c>
      <c r="B1019" s="26" t="s">
        <v>2443</v>
      </c>
      <c r="C1019" s="26" t="s">
        <v>2444</v>
      </c>
      <c r="D1019" s="27" t="s">
        <v>2412</v>
      </c>
      <c r="E1019" s="59">
        <v>50000</v>
      </c>
    </row>
    <row r="1020" spans="1:5">
      <c r="A1020" s="120">
        <v>1019</v>
      </c>
      <c r="B1020" s="26" t="s">
        <v>2445</v>
      </c>
      <c r="C1020" s="26" t="s">
        <v>2446</v>
      </c>
      <c r="D1020" s="27" t="s">
        <v>2412</v>
      </c>
      <c r="E1020" s="59">
        <v>100000</v>
      </c>
    </row>
    <row r="1021" spans="1:5" ht="30">
      <c r="A1021" s="120">
        <v>1020</v>
      </c>
      <c r="B1021" s="26" t="s">
        <v>2447</v>
      </c>
      <c r="C1021" s="26" t="s">
        <v>2448</v>
      </c>
      <c r="D1021" s="27" t="s">
        <v>2412</v>
      </c>
      <c r="E1021" s="59">
        <v>50000</v>
      </c>
    </row>
    <row r="1022" spans="1:5" ht="30">
      <c r="A1022" s="120">
        <v>1021</v>
      </c>
      <c r="B1022" s="26" t="s">
        <v>2449</v>
      </c>
      <c r="C1022" s="26" t="s">
        <v>2450</v>
      </c>
      <c r="D1022" s="27" t="s">
        <v>2412</v>
      </c>
      <c r="E1022" s="59">
        <v>50000</v>
      </c>
    </row>
    <row r="1023" spans="1:5" ht="30">
      <c r="A1023" s="120">
        <v>1022</v>
      </c>
      <c r="B1023" s="26" t="s">
        <v>2451</v>
      </c>
      <c r="C1023" s="26" t="s">
        <v>2452</v>
      </c>
      <c r="D1023" s="27" t="s">
        <v>2412</v>
      </c>
      <c r="E1023" s="59">
        <v>50000</v>
      </c>
    </row>
    <row r="1024" spans="1:5">
      <c r="A1024" s="120">
        <v>1023</v>
      </c>
      <c r="B1024" s="26" t="s">
        <v>2453</v>
      </c>
      <c r="C1024" s="26" t="s">
        <v>2454</v>
      </c>
      <c r="D1024" s="27" t="s">
        <v>2412</v>
      </c>
      <c r="E1024" s="59">
        <v>100000</v>
      </c>
    </row>
    <row r="1025" spans="1:5" ht="30">
      <c r="A1025" s="120">
        <v>1024</v>
      </c>
      <c r="B1025" s="26" t="s">
        <v>2455</v>
      </c>
      <c r="C1025" s="26" t="s">
        <v>2456</v>
      </c>
      <c r="D1025" s="27" t="s">
        <v>2412</v>
      </c>
      <c r="E1025" s="59">
        <v>100000</v>
      </c>
    </row>
    <row r="1026" spans="1:5" ht="30">
      <c r="A1026" s="120">
        <v>1025</v>
      </c>
      <c r="B1026" s="26" t="s">
        <v>2457</v>
      </c>
      <c r="C1026" s="26" t="s">
        <v>2458</v>
      </c>
      <c r="D1026" s="27" t="s">
        <v>2412</v>
      </c>
      <c r="E1026" s="59">
        <v>100000</v>
      </c>
    </row>
    <row r="1027" spans="1:5" ht="30">
      <c r="A1027" s="120">
        <v>1026</v>
      </c>
      <c r="B1027" s="26" t="s">
        <v>2459</v>
      </c>
      <c r="C1027" s="26" t="s">
        <v>2460</v>
      </c>
      <c r="D1027" s="27" t="s">
        <v>2412</v>
      </c>
      <c r="E1027" s="59">
        <v>50000</v>
      </c>
    </row>
    <row r="1028" spans="1:5" ht="30">
      <c r="A1028" s="120">
        <v>1027</v>
      </c>
      <c r="B1028" s="26" t="s">
        <v>2461</v>
      </c>
      <c r="C1028" s="26" t="s">
        <v>2462</v>
      </c>
      <c r="D1028" s="27" t="s">
        <v>2412</v>
      </c>
      <c r="E1028" s="59">
        <v>100000</v>
      </c>
    </row>
    <row r="1029" spans="1:5" ht="30">
      <c r="A1029" s="120">
        <v>1028</v>
      </c>
      <c r="B1029" s="26" t="s">
        <v>2463</v>
      </c>
      <c r="C1029" s="26" t="s">
        <v>2464</v>
      </c>
      <c r="D1029" s="27" t="s">
        <v>2412</v>
      </c>
      <c r="E1029" s="59">
        <v>50000</v>
      </c>
    </row>
    <row r="1030" spans="1:5">
      <c r="A1030" s="120">
        <v>1029</v>
      </c>
      <c r="B1030" s="26" t="s">
        <v>2465</v>
      </c>
      <c r="C1030" s="26" t="s">
        <v>2466</v>
      </c>
      <c r="D1030" s="27" t="s">
        <v>2412</v>
      </c>
      <c r="E1030" s="59">
        <v>100000</v>
      </c>
    </row>
    <row r="1031" spans="1:5" ht="30">
      <c r="A1031" s="120">
        <v>1030</v>
      </c>
      <c r="B1031" s="26" t="s">
        <v>2467</v>
      </c>
      <c r="C1031" s="26" t="s">
        <v>2468</v>
      </c>
      <c r="D1031" s="27" t="s">
        <v>2412</v>
      </c>
      <c r="E1031" s="59">
        <v>100000</v>
      </c>
    </row>
    <row r="1032" spans="1:5" ht="30">
      <c r="A1032" s="120">
        <v>1031</v>
      </c>
      <c r="B1032" s="26" t="s">
        <v>2469</v>
      </c>
      <c r="C1032" s="26" t="s">
        <v>2470</v>
      </c>
      <c r="D1032" s="27" t="s">
        <v>2412</v>
      </c>
      <c r="E1032" s="59">
        <v>50000</v>
      </c>
    </row>
    <row r="1033" spans="1:5">
      <c r="A1033" s="120">
        <v>1032</v>
      </c>
      <c r="B1033" s="26" t="s">
        <v>2471</v>
      </c>
      <c r="C1033" s="26" t="s">
        <v>2472</v>
      </c>
      <c r="D1033" s="27" t="s">
        <v>2412</v>
      </c>
      <c r="E1033" s="59">
        <v>50000</v>
      </c>
    </row>
    <row r="1034" spans="1:5">
      <c r="A1034" s="120">
        <v>1033</v>
      </c>
      <c r="B1034" s="26" t="s">
        <v>2473</v>
      </c>
      <c r="C1034" s="26" t="s">
        <v>2474</v>
      </c>
      <c r="D1034" s="27" t="s">
        <v>2412</v>
      </c>
      <c r="E1034" s="59">
        <v>100000</v>
      </c>
    </row>
    <row r="1035" spans="1:5">
      <c r="A1035" s="120">
        <v>1034</v>
      </c>
      <c r="B1035" s="26" t="s">
        <v>2475</v>
      </c>
      <c r="C1035" s="26" t="s">
        <v>2476</v>
      </c>
      <c r="D1035" s="27" t="s">
        <v>2412</v>
      </c>
      <c r="E1035" s="59">
        <v>50000</v>
      </c>
    </row>
    <row r="1036" spans="1:5" ht="30">
      <c r="A1036" s="120">
        <v>1035</v>
      </c>
      <c r="B1036" s="26" t="s">
        <v>2477</v>
      </c>
      <c r="C1036" s="26" t="s">
        <v>2478</v>
      </c>
      <c r="D1036" s="27" t="s">
        <v>2412</v>
      </c>
      <c r="E1036" s="59">
        <v>50000</v>
      </c>
    </row>
    <row r="1037" spans="1:5" ht="30">
      <c r="A1037" s="120">
        <v>1036</v>
      </c>
      <c r="B1037" s="26" t="s">
        <v>2479</v>
      </c>
      <c r="C1037" s="26" t="s">
        <v>2480</v>
      </c>
      <c r="D1037" s="27" t="s">
        <v>2412</v>
      </c>
      <c r="E1037" s="59">
        <v>100000</v>
      </c>
    </row>
    <row r="1038" spans="1:5" ht="30">
      <c r="A1038" s="120">
        <v>1037</v>
      </c>
      <c r="B1038" s="26" t="s">
        <v>2481</v>
      </c>
      <c r="C1038" s="26" t="s">
        <v>2482</v>
      </c>
      <c r="D1038" s="27" t="s">
        <v>2412</v>
      </c>
      <c r="E1038" s="59">
        <v>50000</v>
      </c>
    </row>
    <row r="1039" spans="1:5" ht="30">
      <c r="A1039" s="120">
        <v>1038</v>
      </c>
      <c r="B1039" s="26" t="s">
        <v>2483</v>
      </c>
      <c r="C1039" s="26" t="s">
        <v>2484</v>
      </c>
      <c r="D1039" s="27" t="s">
        <v>2412</v>
      </c>
      <c r="E1039" s="59">
        <v>100000</v>
      </c>
    </row>
    <row r="1040" spans="1:5" ht="30">
      <c r="A1040" s="120">
        <v>1039</v>
      </c>
      <c r="B1040" s="26" t="s">
        <v>2485</v>
      </c>
      <c r="C1040" s="26" t="s">
        <v>2486</v>
      </c>
      <c r="D1040" s="27" t="s">
        <v>2412</v>
      </c>
      <c r="E1040" s="59">
        <v>50000</v>
      </c>
    </row>
    <row r="1041" spans="1:5" ht="30">
      <c r="A1041" s="120">
        <v>1040</v>
      </c>
      <c r="B1041" s="26" t="s">
        <v>2487</v>
      </c>
      <c r="C1041" s="26" t="s">
        <v>2488</v>
      </c>
      <c r="D1041" s="27" t="s">
        <v>2412</v>
      </c>
      <c r="E1041" s="59">
        <v>50000</v>
      </c>
    </row>
    <row r="1042" spans="1:5" ht="30">
      <c r="A1042" s="120">
        <v>1041</v>
      </c>
      <c r="B1042" s="26" t="s">
        <v>2489</v>
      </c>
      <c r="C1042" s="26" t="s">
        <v>2490</v>
      </c>
      <c r="D1042" s="27" t="s">
        <v>2412</v>
      </c>
      <c r="E1042" s="59">
        <v>100000</v>
      </c>
    </row>
    <row r="1043" spans="1:5" ht="30">
      <c r="A1043" s="120">
        <v>1042</v>
      </c>
      <c r="B1043" s="26" t="s">
        <v>2491</v>
      </c>
      <c r="C1043" s="26" t="s">
        <v>2492</v>
      </c>
      <c r="D1043" s="27" t="s">
        <v>2412</v>
      </c>
      <c r="E1043" s="59">
        <v>100000</v>
      </c>
    </row>
    <row r="1044" spans="1:5" ht="30">
      <c r="A1044" s="120">
        <v>1043</v>
      </c>
      <c r="B1044" s="26" t="s">
        <v>2493</v>
      </c>
      <c r="C1044" s="26" t="s">
        <v>2494</v>
      </c>
      <c r="D1044" s="27" t="s">
        <v>2412</v>
      </c>
      <c r="E1044" s="59">
        <v>50000</v>
      </c>
    </row>
    <row r="1045" spans="1:5" ht="30">
      <c r="A1045" s="120">
        <v>1044</v>
      </c>
      <c r="B1045" s="26" t="s">
        <v>2495</v>
      </c>
      <c r="C1045" s="26" t="s">
        <v>2496</v>
      </c>
      <c r="D1045" s="27" t="s">
        <v>2412</v>
      </c>
      <c r="E1045" s="59">
        <v>100000</v>
      </c>
    </row>
    <row r="1046" spans="1:5">
      <c r="A1046" s="120">
        <v>1045</v>
      </c>
      <c r="B1046" s="26" t="s">
        <v>2497</v>
      </c>
      <c r="C1046" s="26" t="s">
        <v>2498</v>
      </c>
      <c r="D1046" s="27" t="s">
        <v>2412</v>
      </c>
      <c r="E1046" s="59">
        <v>150000</v>
      </c>
    </row>
    <row r="1047" spans="1:5" ht="30">
      <c r="A1047" s="120">
        <v>1046</v>
      </c>
      <c r="B1047" s="26" t="s">
        <v>2499</v>
      </c>
      <c r="C1047" s="26" t="s">
        <v>2500</v>
      </c>
      <c r="D1047" s="27" t="s">
        <v>2412</v>
      </c>
      <c r="E1047" s="59">
        <v>50000</v>
      </c>
    </row>
    <row r="1048" spans="1:5" ht="30">
      <c r="A1048" s="120">
        <v>1047</v>
      </c>
      <c r="B1048" s="26" t="s">
        <v>2501</v>
      </c>
      <c r="C1048" s="26" t="s">
        <v>835</v>
      </c>
      <c r="D1048" s="27" t="s">
        <v>2412</v>
      </c>
      <c r="E1048" s="59">
        <v>50000</v>
      </c>
    </row>
    <row r="1049" spans="1:5" ht="30">
      <c r="A1049" s="120">
        <v>1048</v>
      </c>
      <c r="B1049" s="26" t="s">
        <v>2502</v>
      </c>
      <c r="C1049" s="26" t="s">
        <v>2503</v>
      </c>
      <c r="D1049" s="27" t="s">
        <v>2412</v>
      </c>
      <c r="E1049" s="59">
        <v>100000</v>
      </c>
    </row>
    <row r="1050" spans="1:5" ht="30">
      <c r="A1050" s="120">
        <v>1049</v>
      </c>
      <c r="B1050" s="26" t="s">
        <v>2504</v>
      </c>
      <c r="C1050" s="26" t="s">
        <v>2505</v>
      </c>
      <c r="D1050" s="27" t="s">
        <v>2412</v>
      </c>
      <c r="E1050" s="59">
        <v>50000</v>
      </c>
    </row>
    <row r="1051" spans="1:5" ht="30">
      <c r="A1051" s="120">
        <v>1050</v>
      </c>
      <c r="B1051" s="26" t="s">
        <v>2506</v>
      </c>
      <c r="C1051" s="26" t="s">
        <v>2507</v>
      </c>
      <c r="D1051" s="27" t="s">
        <v>2412</v>
      </c>
      <c r="E1051" s="59">
        <v>100000</v>
      </c>
    </row>
    <row r="1052" spans="1:5" ht="30">
      <c r="A1052" s="120">
        <v>1051</v>
      </c>
      <c r="B1052" s="26" t="s">
        <v>2508</v>
      </c>
      <c r="C1052" s="26" t="s">
        <v>2509</v>
      </c>
      <c r="D1052" s="27" t="s">
        <v>2412</v>
      </c>
      <c r="E1052" s="59">
        <v>50000</v>
      </c>
    </row>
    <row r="1053" spans="1:5" ht="30">
      <c r="A1053" s="120">
        <v>1052</v>
      </c>
      <c r="B1053" s="31" t="s">
        <v>2510</v>
      </c>
      <c r="C1053" s="31" t="s">
        <v>2511</v>
      </c>
      <c r="D1053" s="32" t="s">
        <v>2512</v>
      </c>
      <c r="E1053" s="59">
        <v>50000</v>
      </c>
    </row>
    <row r="1054" spans="1:5" ht="30">
      <c r="A1054" s="120">
        <v>1053</v>
      </c>
      <c r="B1054" s="31" t="s">
        <v>2513</v>
      </c>
      <c r="C1054" s="31" t="s">
        <v>2514</v>
      </c>
      <c r="D1054" s="32" t="s">
        <v>2512</v>
      </c>
      <c r="E1054" s="59">
        <v>50000</v>
      </c>
    </row>
    <row r="1055" spans="1:5" ht="30">
      <c r="A1055" s="120">
        <v>1054</v>
      </c>
      <c r="B1055" s="26" t="s">
        <v>2515</v>
      </c>
      <c r="C1055" s="26" t="s">
        <v>2516</v>
      </c>
      <c r="D1055" s="27" t="s">
        <v>2517</v>
      </c>
      <c r="E1055" s="59">
        <v>50000</v>
      </c>
    </row>
    <row r="1056" spans="1:5">
      <c r="A1056" s="120">
        <v>1055</v>
      </c>
      <c r="B1056" s="26" t="s">
        <v>2518</v>
      </c>
      <c r="C1056" s="26" t="s">
        <v>2519</v>
      </c>
      <c r="D1056" s="27" t="s">
        <v>2517</v>
      </c>
      <c r="E1056" s="59">
        <v>50000</v>
      </c>
    </row>
    <row r="1057" spans="1:5" ht="30">
      <c r="A1057" s="120">
        <v>1056</v>
      </c>
      <c r="B1057" s="26" t="s">
        <v>2520</v>
      </c>
      <c r="C1057" s="26" t="s">
        <v>287</v>
      </c>
      <c r="D1057" s="27" t="s">
        <v>2517</v>
      </c>
      <c r="E1057" s="59">
        <v>50000</v>
      </c>
    </row>
    <row r="1058" spans="1:5" ht="30">
      <c r="A1058" s="120">
        <v>1057</v>
      </c>
      <c r="B1058" s="26" t="s">
        <v>2521</v>
      </c>
      <c r="C1058" s="26" t="s">
        <v>2522</v>
      </c>
      <c r="D1058" s="27" t="s">
        <v>2517</v>
      </c>
      <c r="E1058" s="59">
        <v>50000</v>
      </c>
    </row>
    <row r="1059" spans="1:5" ht="30">
      <c r="A1059" s="120">
        <v>1058</v>
      </c>
      <c r="B1059" s="26" t="s">
        <v>2523</v>
      </c>
      <c r="C1059" s="26" t="s">
        <v>2524</v>
      </c>
      <c r="D1059" s="27" t="s">
        <v>2517</v>
      </c>
      <c r="E1059" s="59">
        <v>50000</v>
      </c>
    </row>
    <row r="1060" spans="1:5">
      <c r="A1060" s="120">
        <v>1059</v>
      </c>
      <c r="B1060" s="26" t="s">
        <v>2525</v>
      </c>
      <c r="C1060" s="26" t="s">
        <v>2526</v>
      </c>
      <c r="D1060" s="27" t="s">
        <v>2517</v>
      </c>
      <c r="E1060" s="59">
        <v>50000</v>
      </c>
    </row>
    <row r="1061" spans="1:5">
      <c r="A1061" s="120">
        <v>1060</v>
      </c>
      <c r="B1061" s="26" t="s">
        <v>2527</v>
      </c>
      <c r="C1061" s="26" t="s">
        <v>2528</v>
      </c>
      <c r="D1061" s="27" t="s">
        <v>2517</v>
      </c>
      <c r="E1061" s="59">
        <v>50000</v>
      </c>
    </row>
    <row r="1062" spans="1:5" ht="30">
      <c r="A1062" s="120">
        <v>1061</v>
      </c>
      <c r="B1062" s="26" t="s">
        <v>2529</v>
      </c>
      <c r="C1062" s="26" t="s">
        <v>2530</v>
      </c>
      <c r="D1062" s="27" t="s">
        <v>2517</v>
      </c>
      <c r="E1062" s="59">
        <v>50000</v>
      </c>
    </row>
    <row r="1063" spans="1:5">
      <c r="A1063" s="120">
        <v>1062</v>
      </c>
      <c r="B1063" s="26" t="s">
        <v>2531</v>
      </c>
      <c r="C1063" s="26" t="s">
        <v>2532</v>
      </c>
      <c r="D1063" s="27" t="s">
        <v>2517</v>
      </c>
      <c r="E1063" s="59">
        <v>50000</v>
      </c>
    </row>
    <row r="1064" spans="1:5">
      <c r="A1064" s="120">
        <v>1063</v>
      </c>
      <c r="B1064" s="26" t="s">
        <v>2533</v>
      </c>
      <c r="C1064" s="26" t="s">
        <v>2534</v>
      </c>
      <c r="D1064" s="27" t="s">
        <v>2517</v>
      </c>
      <c r="E1064" s="59">
        <v>50000</v>
      </c>
    </row>
    <row r="1065" spans="1:5" ht="30">
      <c r="A1065" s="120">
        <v>1064</v>
      </c>
      <c r="B1065" s="26" t="s">
        <v>2535</v>
      </c>
      <c r="C1065" s="26" t="s">
        <v>2536</v>
      </c>
      <c r="D1065" s="27" t="s">
        <v>2517</v>
      </c>
      <c r="E1065" s="59">
        <v>50000</v>
      </c>
    </row>
    <row r="1066" spans="1:5" ht="30">
      <c r="A1066" s="120">
        <v>1065</v>
      </c>
      <c r="B1066" s="26" t="s">
        <v>2537</v>
      </c>
      <c r="C1066" s="26" t="s">
        <v>2538</v>
      </c>
      <c r="D1066" s="27" t="s">
        <v>2517</v>
      </c>
      <c r="E1066" s="59">
        <v>50000</v>
      </c>
    </row>
    <row r="1067" spans="1:5">
      <c r="A1067" s="120">
        <v>1066</v>
      </c>
      <c r="B1067" s="26" t="s">
        <v>2539</v>
      </c>
      <c r="C1067" s="26" t="s">
        <v>2540</v>
      </c>
      <c r="D1067" s="27" t="s">
        <v>2517</v>
      </c>
      <c r="E1067" s="59">
        <v>50000</v>
      </c>
    </row>
    <row r="1068" spans="1:5">
      <c r="A1068" s="120">
        <v>1067</v>
      </c>
      <c r="B1068" s="26" t="s">
        <v>2541</v>
      </c>
      <c r="C1068" s="26" t="s">
        <v>2542</v>
      </c>
      <c r="D1068" s="27" t="s">
        <v>2517</v>
      </c>
      <c r="E1068" s="59">
        <v>50000</v>
      </c>
    </row>
    <row r="1069" spans="1:5" ht="30">
      <c r="A1069" s="120">
        <v>1068</v>
      </c>
      <c r="B1069" s="26" t="s">
        <v>2543</v>
      </c>
      <c r="C1069" s="26" t="s">
        <v>2544</v>
      </c>
      <c r="D1069" s="27" t="s">
        <v>2517</v>
      </c>
      <c r="E1069" s="59">
        <v>100000</v>
      </c>
    </row>
    <row r="1070" spans="1:5" ht="30">
      <c r="A1070" s="120">
        <v>1069</v>
      </c>
      <c r="B1070" s="26" t="s">
        <v>2545</v>
      </c>
      <c r="C1070" s="26" t="s">
        <v>1783</v>
      </c>
      <c r="D1070" s="27" t="s">
        <v>2517</v>
      </c>
      <c r="E1070" s="59">
        <v>100000</v>
      </c>
    </row>
    <row r="1071" spans="1:5">
      <c r="A1071" s="120">
        <v>1070</v>
      </c>
      <c r="B1071" s="26" t="s">
        <v>2546</v>
      </c>
      <c r="C1071" s="26" t="s">
        <v>2547</v>
      </c>
      <c r="D1071" s="27" t="s">
        <v>2517</v>
      </c>
      <c r="E1071" s="59">
        <v>100000</v>
      </c>
    </row>
    <row r="1072" spans="1:5">
      <c r="A1072" s="120">
        <v>1071</v>
      </c>
      <c r="B1072" s="26" t="s">
        <v>2548</v>
      </c>
      <c r="C1072" s="26" t="s">
        <v>1659</v>
      </c>
      <c r="D1072" s="27" t="s">
        <v>2517</v>
      </c>
      <c r="E1072" s="59">
        <v>50000</v>
      </c>
    </row>
    <row r="1073" spans="1:5">
      <c r="A1073" s="120">
        <v>1072</v>
      </c>
      <c r="B1073" s="26" t="s">
        <v>2549</v>
      </c>
      <c r="C1073" s="26" t="s">
        <v>2550</v>
      </c>
      <c r="D1073" s="27" t="s">
        <v>2517</v>
      </c>
      <c r="E1073" s="59">
        <v>100000</v>
      </c>
    </row>
    <row r="1074" spans="1:5">
      <c r="A1074" s="120">
        <v>1073</v>
      </c>
      <c r="B1074" s="26" t="s">
        <v>2551</v>
      </c>
      <c r="C1074" s="26" t="s">
        <v>2552</v>
      </c>
      <c r="D1074" s="27" t="s">
        <v>2517</v>
      </c>
      <c r="E1074" s="59">
        <v>50000</v>
      </c>
    </row>
    <row r="1075" spans="1:5" ht="30">
      <c r="A1075" s="120">
        <v>1074</v>
      </c>
      <c r="B1075" s="26" t="s">
        <v>2553</v>
      </c>
      <c r="C1075" s="26" t="s">
        <v>2554</v>
      </c>
      <c r="D1075" s="27" t="s">
        <v>2517</v>
      </c>
      <c r="E1075" s="59">
        <v>50000</v>
      </c>
    </row>
    <row r="1076" spans="1:5" ht="30">
      <c r="A1076" s="120">
        <v>1075</v>
      </c>
      <c r="B1076" s="26" t="s">
        <v>2555</v>
      </c>
      <c r="C1076" s="26" t="s">
        <v>2556</v>
      </c>
      <c r="D1076" s="27" t="s">
        <v>2517</v>
      </c>
      <c r="E1076" s="59">
        <v>100000</v>
      </c>
    </row>
    <row r="1077" spans="1:5">
      <c r="A1077" s="120">
        <v>1076</v>
      </c>
      <c r="B1077" s="26" t="s">
        <v>2557</v>
      </c>
      <c r="C1077" s="26" t="s">
        <v>2558</v>
      </c>
      <c r="D1077" s="27" t="s">
        <v>2517</v>
      </c>
      <c r="E1077" s="59">
        <v>50000</v>
      </c>
    </row>
    <row r="1078" spans="1:5">
      <c r="A1078" s="120">
        <v>1077</v>
      </c>
      <c r="B1078" s="26" t="s">
        <v>2559</v>
      </c>
      <c r="C1078" s="26" t="s">
        <v>2560</v>
      </c>
      <c r="D1078" s="27" t="s">
        <v>2517</v>
      </c>
      <c r="E1078" s="59">
        <v>50000</v>
      </c>
    </row>
    <row r="1079" spans="1:5" ht="30">
      <c r="A1079" s="120">
        <v>1078</v>
      </c>
      <c r="B1079" s="26" t="s">
        <v>2561</v>
      </c>
      <c r="C1079" s="26" t="s">
        <v>2562</v>
      </c>
      <c r="D1079" s="27" t="s">
        <v>2517</v>
      </c>
      <c r="E1079" s="59">
        <v>50000</v>
      </c>
    </row>
    <row r="1080" spans="1:5" ht="30">
      <c r="A1080" s="120">
        <v>1079</v>
      </c>
      <c r="B1080" s="26" t="s">
        <v>2563</v>
      </c>
      <c r="C1080" s="26" t="s">
        <v>2564</v>
      </c>
      <c r="D1080" s="27" t="s">
        <v>2517</v>
      </c>
      <c r="E1080" s="59">
        <v>50000</v>
      </c>
    </row>
    <row r="1081" spans="1:5" ht="30">
      <c r="A1081" s="120">
        <v>1080</v>
      </c>
      <c r="B1081" s="26" t="s">
        <v>2565</v>
      </c>
      <c r="C1081" s="26" t="s">
        <v>2566</v>
      </c>
      <c r="D1081" s="27" t="s">
        <v>2517</v>
      </c>
      <c r="E1081" s="59">
        <v>50000</v>
      </c>
    </row>
    <row r="1082" spans="1:5" ht="30">
      <c r="A1082" s="120">
        <v>1081</v>
      </c>
      <c r="B1082" s="26" t="s">
        <v>2567</v>
      </c>
      <c r="C1082" s="26" t="s">
        <v>2568</v>
      </c>
      <c r="D1082" s="27" t="s">
        <v>2517</v>
      </c>
      <c r="E1082" s="59">
        <v>100000</v>
      </c>
    </row>
    <row r="1083" spans="1:5">
      <c r="A1083" s="120">
        <v>1082</v>
      </c>
      <c r="B1083" s="26" t="s">
        <v>2569</v>
      </c>
      <c r="C1083" s="26" t="s">
        <v>2570</v>
      </c>
      <c r="D1083" s="27" t="s">
        <v>2517</v>
      </c>
      <c r="E1083" s="59">
        <v>50000</v>
      </c>
    </row>
    <row r="1084" spans="1:5" ht="30">
      <c r="A1084" s="120">
        <v>1083</v>
      </c>
      <c r="B1084" s="26" t="s">
        <v>2571</v>
      </c>
      <c r="C1084" s="26" t="s">
        <v>2572</v>
      </c>
      <c r="D1084" s="27" t="s">
        <v>2517</v>
      </c>
      <c r="E1084" s="59">
        <v>50000</v>
      </c>
    </row>
    <row r="1085" spans="1:5">
      <c r="A1085" s="120">
        <v>1084</v>
      </c>
      <c r="B1085" s="26" t="s">
        <v>2573</v>
      </c>
      <c r="C1085" s="26" t="s">
        <v>16</v>
      </c>
      <c r="D1085" s="27" t="s">
        <v>2517</v>
      </c>
      <c r="E1085" s="59">
        <v>50000</v>
      </c>
    </row>
    <row r="1086" spans="1:5" ht="30">
      <c r="A1086" s="120">
        <v>1085</v>
      </c>
      <c r="B1086" s="26" t="s">
        <v>2574</v>
      </c>
      <c r="C1086" s="26" t="s">
        <v>205</v>
      </c>
      <c r="D1086" s="27" t="s">
        <v>2517</v>
      </c>
      <c r="E1086" s="59">
        <v>50000</v>
      </c>
    </row>
    <row r="1087" spans="1:5">
      <c r="A1087" s="120">
        <v>1086</v>
      </c>
      <c r="B1087" s="26" t="s">
        <v>2575</v>
      </c>
      <c r="C1087" s="26" t="s">
        <v>2576</v>
      </c>
      <c r="D1087" s="27" t="s">
        <v>2517</v>
      </c>
      <c r="E1087" s="59">
        <v>50000</v>
      </c>
    </row>
    <row r="1088" spans="1:5">
      <c r="A1088" s="120">
        <v>1087</v>
      </c>
      <c r="B1088" s="26" t="s">
        <v>2577</v>
      </c>
      <c r="C1088" s="26" t="s">
        <v>2578</v>
      </c>
      <c r="D1088" s="27" t="s">
        <v>2517</v>
      </c>
      <c r="E1088" s="59">
        <v>50000</v>
      </c>
    </row>
    <row r="1089" spans="1:5" ht="30">
      <c r="A1089" s="120">
        <v>1088</v>
      </c>
      <c r="B1089" s="26" t="s">
        <v>2579</v>
      </c>
      <c r="C1089" s="26" t="s">
        <v>2580</v>
      </c>
      <c r="D1089" s="27" t="s">
        <v>2517</v>
      </c>
      <c r="E1089" s="59">
        <v>50000</v>
      </c>
    </row>
    <row r="1090" spans="1:5">
      <c r="A1090" s="120">
        <v>1089</v>
      </c>
      <c r="B1090" s="26" t="s">
        <v>2581</v>
      </c>
      <c r="C1090" s="26" t="s">
        <v>2582</v>
      </c>
      <c r="D1090" s="27" t="s">
        <v>2517</v>
      </c>
      <c r="E1090" s="59">
        <v>50000</v>
      </c>
    </row>
    <row r="1091" spans="1:5">
      <c r="A1091" s="120">
        <v>1090</v>
      </c>
      <c r="B1091" s="26" t="s">
        <v>2583</v>
      </c>
      <c r="C1091" s="26" t="s">
        <v>2584</v>
      </c>
      <c r="D1091" s="27" t="s">
        <v>2517</v>
      </c>
      <c r="E1091" s="59">
        <v>50000</v>
      </c>
    </row>
    <row r="1092" spans="1:5">
      <c r="A1092" s="120">
        <v>1091</v>
      </c>
      <c r="B1092" s="26" t="s">
        <v>2585</v>
      </c>
      <c r="C1092" s="26" t="s">
        <v>2586</v>
      </c>
      <c r="D1092" s="27" t="s">
        <v>2517</v>
      </c>
      <c r="E1092" s="59">
        <v>50000</v>
      </c>
    </row>
    <row r="1093" spans="1:5" ht="30">
      <c r="A1093" s="120">
        <v>1092</v>
      </c>
      <c r="B1093" s="26" t="s">
        <v>2587</v>
      </c>
      <c r="C1093" s="26" t="s">
        <v>2588</v>
      </c>
      <c r="D1093" s="27" t="s">
        <v>2517</v>
      </c>
      <c r="E1093" s="59">
        <v>50000</v>
      </c>
    </row>
    <row r="1094" spans="1:5">
      <c r="A1094" s="120">
        <v>1093</v>
      </c>
      <c r="B1094" s="26" t="s">
        <v>2589</v>
      </c>
      <c r="C1094" s="26" t="s">
        <v>2590</v>
      </c>
      <c r="D1094" s="27" t="s">
        <v>2517</v>
      </c>
      <c r="E1094" s="59">
        <v>50000</v>
      </c>
    </row>
    <row r="1095" spans="1:5" ht="30">
      <c r="A1095" s="120">
        <v>1094</v>
      </c>
      <c r="B1095" s="26" t="s">
        <v>2591</v>
      </c>
      <c r="C1095" s="26" t="s">
        <v>2592</v>
      </c>
      <c r="D1095" s="27" t="s">
        <v>2517</v>
      </c>
      <c r="E1095" s="59">
        <v>50000</v>
      </c>
    </row>
    <row r="1096" spans="1:5" ht="30">
      <c r="A1096" s="120">
        <v>1095</v>
      </c>
      <c r="B1096" s="26" t="s">
        <v>2593</v>
      </c>
      <c r="C1096" s="26" t="s">
        <v>2594</v>
      </c>
      <c r="D1096" s="27" t="s">
        <v>2517</v>
      </c>
      <c r="E1096" s="59">
        <v>50000</v>
      </c>
    </row>
    <row r="1097" spans="1:5">
      <c r="A1097" s="120">
        <v>1096</v>
      </c>
      <c r="B1097" s="26" t="s">
        <v>2595</v>
      </c>
      <c r="C1097" s="26" t="s">
        <v>2596</v>
      </c>
      <c r="D1097" s="27" t="s">
        <v>2517</v>
      </c>
      <c r="E1097" s="59">
        <v>50000</v>
      </c>
    </row>
    <row r="1098" spans="1:5">
      <c r="A1098" s="120">
        <v>1097</v>
      </c>
      <c r="B1098" s="26" t="s">
        <v>2597</v>
      </c>
      <c r="C1098" s="26" t="s">
        <v>197</v>
      </c>
      <c r="D1098" s="27" t="s">
        <v>2517</v>
      </c>
      <c r="E1098" s="59">
        <v>50000</v>
      </c>
    </row>
    <row r="1099" spans="1:5">
      <c r="A1099" s="120">
        <v>1098</v>
      </c>
      <c r="B1099" s="26" t="s">
        <v>2598</v>
      </c>
      <c r="C1099" s="26" t="s">
        <v>2599</v>
      </c>
      <c r="D1099" s="27" t="s">
        <v>2517</v>
      </c>
      <c r="E1099" s="59">
        <v>100000</v>
      </c>
    </row>
    <row r="1100" spans="1:5" ht="30">
      <c r="A1100" s="120">
        <v>1099</v>
      </c>
      <c r="B1100" s="26" t="s">
        <v>2600</v>
      </c>
      <c r="C1100" s="26" t="s">
        <v>2601</v>
      </c>
      <c r="D1100" s="27" t="s">
        <v>2517</v>
      </c>
      <c r="E1100" s="59">
        <v>50000</v>
      </c>
    </row>
    <row r="1101" spans="1:5" ht="30">
      <c r="A1101" s="120">
        <v>1100</v>
      </c>
      <c r="B1101" s="26" t="s">
        <v>2602</v>
      </c>
      <c r="C1101" s="26" t="s">
        <v>2603</v>
      </c>
      <c r="D1101" s="27" t="s">
        <v>2517</v>
      </c>
      <c r="E1101" s="59">
        <v>100000</v>
      </c>
    </row>
    <row r="1102" spans="1:5" ht="30">
      <c r="A1102" s="120">
        <v>1101</v>
      </c>
      <c r="B1102" s="26" t="s">
        <v>2604</v>
      </c>
      <c r="C1102" s="26" t="s">
        <v>2605</v>
      </c>
      <c r="D1102" s="27" t="s">
        <v>2517</v>
      </c>
      <c r="E1102" s="59">
        <v>50000</v>
      </c>
    </row>
    <row r="1103" spans="1:5" ht="30">
      <c r="A1103" s="120">
        <v>1102</v>
      </c>
      <c r="B1103" s="26" t="s">
        <v>2606</v>
      </c>
      <c r="C1103" s="26" t="s">
        <v>2607</v>
      </c>
      <c r="D1103" s="27" t="s">
        <v>2517</v>
      </c>
      <c r="E1103" s="59">
        <v>50000</v>
      </c>
    </row>
    <row r="1104" spans="1:5" ht="30">
      <c r="A1104" s="120">
        <v>1103</v>
      </c>
      <c r="B1104" s="26" t="s">
        <v>2608</v>
      </c>
      <c r="C1104" s="26" t="s">
        <v>2609</v>
      </c>
      <c r="D1104" s="27" t="s">
        <v>2610</v>
      </c>
      <c r="E1104" s="59">
        <v>50000</v>
      </c>
    </row>
    <row r="1105" spans="1:5">
      <c r="A1105" s="120">
        <v>1104</v>
      </c>
      <c r="B1105" s="26" t="s">
        <v>2611</v>
      </c>
      <c r="C1105" s="26" t="s">
        <v>2612</v>
      </c>
      <c r="D1105" s="27" t="s">
        <v>2610</v>
      </c>
      <c r="E1105" s="59">
        <v>50000</v>
      </c>
    </row>
    <row r="1106" spans="1:5">
      <c r="A1106" s="120">
        <v>1105</v>
      </c>
      <c r="B1106" s="26" t="s">
        <v>2613</v>
      </c>
      <c r="C1106" s="26" t="s">
        <v>2614</v>
      </c>
      <c r="D1106" s="27" t="s">
        <v>2610</v>
      </c>
      <c r="E1106" s="59">
        <v>100000</v>
      </c>
    </row>
    <row r="1107" spans="1:5">
      <c r="A1107" s="120">
        <v>1106</v>
      </c>
      <c r="B1107" s="26" t="s">
        <v>2615</v>
      </c>
      <c r="C1107" s="26" t="s">
        <v>2616</v>
      </c>
      <c r="D1107" s="27" t="s">
        <v>2610</v>
      </c>
      <c r="E1107" s="59">
        <v>50000</v>
      </c>
    </row>
    <row r="1108" spans="1:5">
      <c r="A1108" s="120">
        <v>1107</v>
      </c>
      <c r="B1108" s="26" t="s">
        <v>2617</v>
      </c>
      <c r="C1108" s="26" t="s">
        <v>2618</v>
      </c>
      <c r="D1108" s="27" t="s">
        <v>2610</v>
      </c>
      <c r="E1108" s="59">
        <v>100000</v>
      </c>
    </row>
    <row r="1109" spans="1:5" ht="30">
      <c r="A1109" s="120">
        <v>1108</v>
      </c>
      <c r="B1109" s="26" t="s">
        <v>2619</v>
      </c>
      <c r="C1109" s="26" t="s">
        <v>2620</v>
      </c>
      <c r="D1109" s="27" t="s">
        <v>2610</v>
      </c>
      <c r="E1109" s="59">
        <v>50000</v>
      </c>
    </row>
    <row r="1110" spans="1:5" ht="30">
      <c r="A1110" s="120">
        <v>1109</v>
      </c>
      <c r="B1110" s="26" t="s">
        <v>2621</v>
      </c>
      <c r="C1110" s="26" t="s">
        <v>2622</v>
      </c>
      <c r="D1110" s="27" t="s">
        <v>2610</v>
      </c>
      <c r="E1110" s="59">
        <v>50000</v>
      </c>
    </row>
    <row r="1111" spans="1:5" ht="30">
      <c r="A1111" s="120">
        <v>1110</v>
      </c>
      <c r="B1111" s="26" t="s">
        <v>2623</v>
      </c>
      <c r="C1111" s="26" t="s">
        <v>2624</v>
      </c>
      <c r="D1111" s="27" t="s">
        <v>2610</v>
      </c>
      <c r="E1111" s="59">
        <v>50000</v>
      </c>
    </row>
    <row r="1112" spans="1:5" ht="30">
      <c r="A1112" s="120">
        <v>1111</v>
      </c>
      <c r="B1112" s="26" t="s">
        <v>2625</v>
      </c>
      <c r="C1112" s="26" t="s">
        <v>2626</v>
      </c>
      <c r="D1112" s="27" t="s">
        <v>2610</v>
      </c>
      <c r="E1112" s="59">
        <v>100000</v>
      </c>
    </row>
    <row r="1113" spans="1:5" ht="30">
      <c r="A1113" s="120">
        <v>1112</v>
      </c>
      <c r="B1113" s="26" t="s">
        <v>2627</v>
      </c>
      <c r="C1113" s="26" t="s">
        <v>2628</v>
      </c>
      <c r="D1113" s="27" t="s">
        <v>2610</v>
      </c>
      <c r="E1113" s="59">
        <v>100000</v>
      </c>
    </row>
    <row r="1114" spans="1:5" ht="30">
      <c r="A1114" s="120">
        <v>1113</v>
      </c>
      <c r="B1114" s="26" t="s">
        <v>2629</v>
      </c>
      <c r="C1114" s="26" t="s">
        <v>2630</v>
      </c>
      <c r="D1114" s="27" t="s">
        <v>2610</v>
      </c>
      <c r="E1114" s="59">
        <v>100000</v>
      </c>
    </row>
    <row r="1115" spans="1:5" ht="30">
      <c r="A1115" s="120">
        <v>1114</v>
      </c>
      <c r="B1115" s="26" t="s">
        <v>2631</v>
      </c>
      <c r="C1115" s="26" t="s">
        <v>2632</v>
      </c>
      <c r="D1115" s="27" t="s">
        <v>2610</v>
      </c>
      <c r="E1115" s="59">
        <v>50000</v>
      </c>
    </row>
    <row r="1116" spans="1:5">
      <c r="A1116" s="120">
        <v>1115</v>
      </c>
      <c r="B1116" s="26" t="s">
        <v>2633</v>
      </c>
      <c r="C1116" s="26" t="s">
        <v>2634</v>
      </c>
      <c r="D1116" s="27" t="s">
        <v>2610</v>
      </c>
      <c r="E1116" s="59">
        <v>50000</v>
      </c>
    </row>
    <row r="1117" spans="1:5">
      <c r="A1117" s="120">
        <v>1116</v>
      </c>
      <c r="B1117" s="26" t="s">
        <v>2635</v>
      </c>
      <c r="C1117" s="26" t="s">
        <v>2636</v>
      </c>
      <c r="D1117" s="27" t="s">
        <v>2610</v>
      </c>
      <c r="E1117" s="59">
        <v>50000</v>
      </c>
    </row>
    <row r="1118" spans="1:5" ht="30">
      <c r="A1118" s="120">
        <v>1117</v>
      </c>
      <c r="B1118" s="26" t="s">
        <v>2637</v>
      </c>
      <c r="C1118" s="26" t="s">
        <v>2638</v>
      </c>
      <c r="D1118" s="27" t="s">
        <v>2610</v>
      </c>
      <c r="E1118" s="59">
        <v>100000</v>
      </c>
    </row>
    <row r="1119" spans="1:5">
      <c r="A1119" s="120">
        <v>1118</v>
      </c>
      <c r="B1119" s="26" t="s">
        <v>2639</v>
      </c>
      <c r="C1119" s="26" t="s">
        <v>2640</v>
      </c>
      <c r="D1119" s="27" t="s">
        <v>2610</v>
      </c>
      <c r="E1119" s="59">
        <v>50000</v>
      </c>
    </row>
    <row r="1120" spans="1:5">
      <c r="A1120" s="120">
        <v>1119</v>
      </c>
      <c r="B1120" s="26" t="s">
        <v>2641</v>
      </c>
      <c r="C1120" s="26" t="s">
        <v>1842</v>
      </c>
      <c r="D1120" s="27" t="s">
        <v>2610</v>
      </c>
      <c r="E1120" s="59">
        <v>100000</v>
      </c>
    </row>
    <row r="1121" spans="1:5">
      <c r="A1121" s="120">
        <v>1120</v>
      </c>
      <c r="B1121" s="26" t="s">
        <v>2642</v>
      </c>
      <c r="C1121" s="26" t="s">
        <v>2643</v>
      </c>
      <c r="D1121" s="27" t="s">
        <v>2610</v>
      </c>
      <c r="E1121" s="59">
        <v>50000</v>
      </c>
    </row>
    <row r="1122" spans="1:5" ht="30">
      <c r="A1122" s="120">
        <v>1121</v>
      </c>
      <c r="B1122" s="26" t="s">
        <v>2644</v>
      </c>
      <c r="C1122" s="26" t="s">
        <v>2645</v>
      </c>
      <c r="D1122" s="27" t="s">
        <v>2610</v>
      </c>
      <c r="E1122" s="59">
        <v>50000</v>
      </c>
    </row>
    <row r="1123" spans="1:5">
      <c r="A1123" s="120">
        <v>1122</v>
      </c>
      <c r="B1123" s="26" t="s">
        <v>2646</v>
      </c>
      <c r="C1123" s="26" t="s">
        <v>2647</v>
      </c>
      <c r="D1123" s="27" t="s">
        <v>2610</v>
      </c>
      <c r="E1123" s="59">
        <v>100000</v>
      </c>
    </row>
    <row r="1124" spans="1:5" ht="30">
      <c r="A1124" s="120">
        <v>1123</v>
      </c>
      <c r="B1124" s="26" t="s">
        <v>2648</v>
      </c>
      <c r="C1124" s="26" t="s">
        <v>2649</v>
      </c>
      <c r="D1124" s="27" t="s">
        <v>2610</v>
      </c>
      <c r="E1124" s="59">
        <v>100000</v>
      </c>
    </row>
    <row r="1125" spans="1:5">
      <c r="A1125" s="120">
        <v>1124</v>
      </c>
      <c r="B1125" s="26" t="s">
        <v>2650</v>
      </c>
      <c r="C1125" s="26" t="s">
        <v>2651</v>
      </c>
      <c r="D1125" s="27" t="s">
        <v>2610</v>
      </c>
      <c r="E1125" s="59">
        <v>50000</v>
      </c>
    </row>
    <row r="1126" spans="1:5" ht="30">
      <c r="A1126" s="120">
        <v>1125</v>
      </c>
      <c r="B1126" s="26" t="s">
        <v>2652</v>
      </c>
      <c r="C1126" s="26" t="s">
        <v>2653</v>
      </c>
      <c r="D1126" s="27" t="s">
        <v>2610</v>
      </c>
      <c r="E1126" s="59">
        <v>100000</v>
      </c>
    </row>
    <row r="1127" spans="1:5" ht="30">
      <c r="A1127" s="120">
        <v>1126</v>
      </c>
      <c r="B1127" s="26" t="s">
        <v>2654</v>
      </c>
      <c r="C1127" s="26" t="s">
        <v>2655</v>
      </c>
      <c r="D1127" s="27" t="s">
        <v>2610</v>
      </c>
      <c r="E1127" s="59">
        <v>50000</v>
      </c>
    </row>
    <row r="1128" spans="1:5" ht="30">
      <c r="A1128" s="120">
        <v>1127</v>
      </c>
      <c r="B1128" s="26" t="s">
        <v>2656</v>
      </c>
      <c r="C1128" s="26" t="s">
        <v>2657</v>
      </c>
      <c r="D1128" s="27" t="s">
        <v>2610</v>
      </c>
      <c r="E1128" s="59">
        <v>100000</v>
      </c>
    </row>
    <row r="1129" spans="1:5" ht="30">
      <c r="A1129" s="120">
        <v>1128</v>
      </c>
      <c r="B1129" s="26" t="s">
        <v>2658</v>
      </c>
      <c r="C1129" s="26" t="s">
        <v>2659</v>
      </c>
      <c r="D1129" s="27" t="s">
        <v>2610</v>
      </c>
      <c r="E1129" s="59">
        <v>50000</v>
      </c>
    </row>
    <row r="1130" spans="1:5" ht="30">
      <c r="A1130" s="120">
        <v>1129</v>
      </c>
      <c r="B1130" s="26" t="s">
        <v>2660</v>
      </c>
      <c r="C1130" s="26" t="s">
        <v>2661</v>
      </c>
      <c r="D1130" s="27" t="s">
        <v>2610</v>
      </c>
      <c r="E1130" s="59">
        <v>100000</v>
      </c>
    </row>
    <row r="1131" spans="1:5" ht="30">
      <c r="A1131" s="120">
        <v>1130</v>
      </c>
      <c r="B1131" s="26" t="s">
        <v>2662</v>
      </c>
      <c r="C1131" s="26" t="s">
        <v>2663</v>
      </c>
      <c r="D1131" s="27" t="s">
        <v>2610</v>
      </c>
      <c r="E1131" s="59">
        <v>100000</v>
      </c>
    </row>
    <row r="1132" spans="1:5">
      <c r="A1132" s="120">
        <v>1131</v>
      </c>
      <c r="B1132" s="26" t="s">
        <v>2664</v>
      </c>
      <c r="C1132" s="26" t="s">
        <v>2665</v>
      </c>
      <c r="D1132" s="27" t="s">
        <v>2610</v>
      </c>
      <c r="E1132" s="59">
        <v>50000</v>
      </c>
    </row>
    <row r="1133" spans="1:5" ht="30">
      <c r="A1133" s="120">
        <v>1132</v>
      </c>
      <c r="B1133" s="26" t="s">
        <v>2666</v>
      </c>
      <c r="C1133" s="26" t="s">
        <v>2667</v>
      </c>
      <c r="D1133" s="27" t="s">
        <v>2610</v>
      </c>
      <c r="E1133" s="59">
        <v>50000</v>
      </c>
    </row>
    <row r="1134" spans="1:5">
      <c r="A1134" s="120">
        <v>1133</v>
      </c>
      <c r="B1134" s="26" t="s">
        <v>2668</v>
      </c>
      <c r="C1134" s="26" t="s">
        <v>2669</v>
      </c>
      <c r="D1134" s="27" t="s">
        <v>2610</v>
      </c>
      <c r="E1134" s="59">
        <v>100000</v>
      </c>
    </row>
    <row r="1135" spans="1:5">
      <c r="A1135" s="120">
        <v>1134</v>
      </c>
      <c r="B1135" s="26" t="s">
        <v>2670</v>
      </c>
      <c r="C1135" s="26" t="s">
        <v>2671</v>
      </c>
      <c r="D1135" s="27" t="s">
        <v>2610</v>
      </c>
      <c r="E1135" s="59">
        <v>100000</v>
      </c>
    </row>
    <row r="1136" spans="1:5">
      <c r="A1136" s="120">
        <v>1135</v>
      </c>
      <c r="B1136" s="26" t="s">
        <v>2672</v>
      </c>
      <c r="C1136" s="26" t="s">
        <v>2673</v>
      </c>
      <c r="D1136" s="27" t="s">
        <v>2610</v>
      </c>
      <c r="E1136" s="59">
        <v>100000</v>
      </c>
    </row>
    <row r="1137" spans="1:5" ht="30">
      <c r="A1137" s="120">
        <v>1136</v>
      </c>
      <c r="B1137" s="26" t="s">
        <v>2674</v>
      </c>
      <c r="C1137" s="26" t="s">
        <v>2675</v>
      </c>
      <c r="D1137" s="27" t="s">
        <v>2610</v>
      </c>
      <c r="E1137" s="59">
        <v>100000</v>
      </c>
    </row>
    <row r="1138" spans="1:5" ht="30">
      <c r="A1138" s="120">
        <v>1137</v>
      </c>
      <c r="B1138" s="26" t="s">
        <v>2676</v>
      </c>
      <c r="C1138" s="26" t="s">
        <v>2677</v>
      </c>
      <c r="D1138" s="27" t="s">
        <v>2610</v>
      </c>
      <c r="E1138" s="59">
        <v>50000</v>
      </c>
    </row>
    <row r="1139" spans="1:5" ht="30">
      <c r="A1139" s="120">
        <v>1138</v>
      </c>
      <c r="B1139" s="26" t="s">
        <v>2678</v>
      </c>
      <c r="C1139" s="26" t="s">
        <v>2679</v>
      </c>
      <c r="D1139" s="27" t="s">
        <v>2610</v>
      </c>
      <c r="E1139" s="59">
        <v>100000</v>
      </c>
    </row>
    <row r="1140" spans="1:5">
      <c r="A1140" s="120">
        <v>1139</v>
      </c>
      <c r="B1140" s="26" t="s">
        <v>2680</v>
      </c>
      <c r="C1140" s="26" t="s">
        <v>2681</v>
      </c>
      <c r="D1140" s="27" t="s">
        <v>2610</v>
      </c>
      <c r="E1140" s="59">
        <v>100000</v>
      </c>
    </row>
    <row r="1141" spans="1:5">
      <c r="A1141" s="120">
        <v>1140</v>
      </c>
      <c r="B1141" s="26" t="s">
        <v>2682</v>
      </c>
      <c r="C1141" s="26" t="s">
        <v>2683</v>
      </c>
      <c r="D1141" s="27" t="s">
        <v>2610</v>
      </c>
      <c r="E1141" s="59">
        <v>100000</v>
      </c>
    </row>
    <row r="1142" spans="1:5">
      <c r="A1142" s="120">
        <v>1141</v>
      </c>
      <c r="B1142" s="26" t="s">
        <v>2684</v>
      </c>
      <c r="C1142" s="26" t="s">
        <v>2685</v>
      </c>
      <c r="D1142" s="27" t="s">
        <v>2610</v>
      </c>
      <c r="E1142" s="59">
        <v>50000</v>
      </c>
    </row>
    <row r="1143" spans="1:5">
      <c r="A1143" s="120">
        <v>1142</v>
      </c>
      <c r="B1143" s="26" t="s">
        <v>2686</v>
      </c>
      <c r="C1143" s="26" t="s">
        <v>2687</v>
      </c>
      <c r="D1143" s="27" t="s">
        <v>2610</v>
      </c>
      <c r="E1143" s="59">
        <v>50000</v>
      </c>
    </row>
    <row r="1144" spans="1:5">
      <c r="A1144" s="120">
        <v>1143</v>
      </c>
      <c r="B1144" s="26" t="s">
        <v>2688</v>
      </c>
      <c r="C1144" s="26" t="s">
        <v>2689</v>
      </c>
      <c r="D1144" s="27" t="s">
        <v>2610</v>
      </c>
      <c r="E1144" s="59">
        <v>100000</v>
      </c>
    </row>
    <row r="1145" spans="1:5">
      <c r="A1145" s="120">
        <v>1144</v>
      </c>
      <c r="B1145" s="26" t="s">
        <v>2690</v>
      </c>
      <c r="C1145" s="26" t="s">
        <v>2691</v>
      </c>
      <c r="D1145" s="27" t="s">
        <v>2610</v>
      </c>
      <c r="E1145" s="59">
        <v>100000</v>
      </c>
    </row>
    <row r="1146" spans="1:5" ht="30">
      <c r="A1146" s="120">
        <v>1145</v>
      </c>
      <c r="B1146" s="30" t="s">
        <v>2692</v>
      </c>
      <c r="C1146" s="30" t="s">
        <v>2693</v>
      </c>
      <c r="D1146" s="30" t="s">
        <v>2694</v>
      </c>
      <c r="E1146" s="59">
        <v>100000</v>
      </c>
    </row>
    <row r="1147" spans="1:5">
      <c r="A1147" s="120">
        <v>1146</v>
      </c>
      <c r="B1147" s="26" t="s">
        <v>2695</v>
      </c>
      <c r="C1147" s="26" t="s">
        <v>2696</v>
      </c>
      <c r="D1147" s="27" t="s">
        <v>2694</v>
      </c>
      <c r="E1147" s="59">
        <v>50000</v>
      </c>
    </row>
    <row r="1148" spans="1:5" ht="30">
      <c r="A1148" s="120">
        <v>1147</v>
      </c>
      <c r="B1148" s="30" t="s">
        <v>2697</v>
      </c>
      <c r="C1148" s="30" t="s">
        <v>2698</v>
      </c>
      <c r="D1148" s="30" t="s">
        <v>2694</v>
      </c>
      <c r="E1148" s="59">
        <v>100000</v>
      </c>
    </row>
    <row r="1149" spans="1:5" ht="30">
      <c r="A1149" s="120">
        <v>1148</v>
      </c>
      <c r="B1149" s="30" t="s">
        <v>2699</v>
      </c>
      <c r="C1149" s="30" t="s">
        <v>2700</v>
      </c>
      <c r="D1149" s="30" t="s">
        <v>2694</v>
      </c>
      <c r="E1149" s="59">
        <v>100000</v>
      </c>
    </row>
    <row r="1150" spans="1:5" ht="30">
      <c r="A1150" s="120">
        <v>1149</v>
      </c>
      <c r="B1150" s="30" t="s">
        <v>2701</v>
      </c>
      <c r="C1150" s="30" t="s">
        <v>2702</v>
      </c>
      <c r="D1150" s="30" t="s">
        <v>2694</v>
      </c>
      <c r="E1150" s="59">
        <v>100000</v>
      </c>
    </row>
    <row r="1151" spans="1:5">
      <c r="A1151" s="120">
        <v>1150</v>
      </c>
      <c r="B1151" s="26" t="s">
        <v>2703</v>
      </c>
      <c r="C1151" s="26" t="s">
        <v>2704</v>
      </c>
      <c r="D1151" s="27" t="s">
        <v>2705</v>
      </c>
      <c r="E1151" s="59">
        <v>50000</v>
      </c>
    </row>
    <row r="1152" spans="1:5" ht="30">
      <c r="A1152" s="120">
        <v>1151</v>
      </c>
      <c r="B1152" s="26" t="s">
        <v>2706</v>
      </c>
      <c r="C1152" s="26" t="s">
        <v>2707</v>
      </c>
      <c r="D1152" s="27" t="s">
        <v>2705</v>
      </c>
      <c r="E1152" s="59">
        <v>150000</v>
      </c>
    </row>
    <row r="1153" spans="1:5" ht="30">
      <c r="A1153" s="120">
        <v>1152</v>
      </c>
      <c r="B1153" s="26" t="s">
        <v>2708</v>
      </c>
      <c r="C1153" s="26" t="s">
        <v>2709</v>
      </c>
      <c r="D1153" s="27" t="s">
        <v>2705</v>
      </c>
      <c r="E1153" s="59">
        <v>50000</v>
      </c>
    </row>
    <row r="1154" spans="1:5" ht="30">
      <c r="A1154" s="120">
        <v>1153</v>
      </c>
      <c r="B1154" s="26" t="s">
        <v>2710</v>
      </c>
      <c r="C1154" s="26" t="s">
        <v>2711</v>
      </c>
      <c r="D1154" s="27" t="s">
        <v>2705</v>
      </c>
      <c r="E1154" s="59">
        <v>50000</v>
      </c>
    </row>
    <row r="1155" spans="1:5" ht="30">
      <c r="A1155" s="120">
        <v>1154</v>
      </c>
      <c r="B1155" s="26" t="s">
        <v>2712</v>
      </c>
      <c r="C1155" s="26" t="s">
        <v>2713</v>
      </c>
      <c r="D1155" s="27" t="s">
        <v>2705</v>
      </c>
      <c r="E1155" s="59">
        <v>50000</v>
      </c>
    </row>
    <row r="1156" spans="1:5" ht="30">
      <c r="A1156" s="120">
        <v>1155</v>
      </c>
      <c r="B1156" s="26" t="s">
        <v>2714</v>
      </c>
      <c r="C1156" s="26" t="s">
        <v>2715</v>
      </c>
      <c r="D1156" s="27" t="s">
        <v>2705</v>
      </c>
      <c r="E1156" s="59">
        <v>50000</v>
      </c>
    </row>
    <row r="1157" spans="1:5" ht="30">
      <c r="A1157" s="120">
        <v>1156</v>
      </c>
      <c r="B1157" s="26" t="s">
        <v>2716</v>
      </c>
      <c r="C1157" s="26" t="s">
        <v>2717</v>
      </c>
      <c r="D1157" s="27" t="s">
        <v>2705</v>
      </c>
      <c r="E1157" s="59">
        <v>50000</v>
      </c>
    </row>
    <row r="1158" spans="1:5" ht="30">
      <c r="A1158" s="120">
        <v>1157</v>
      </c>
      <c r="B1158" s="26" t="s">
        <v>2718</v>
      </c>
      <c r="C1158" s="26" t="s">
        <v>2719</v>
      </c>
      <c r="D1158" s="27" t="s">
        <v>2705</v>
      </c>
      <c r="E1158" s="59">
        <v>50000</v>
      </c>
    </row>
    <row r="1159" spans="1:5">
      <c r="A1159" s="120">
        <v>1158</v>
      </c>
      <c r="B1159" s="26" t="s">
        <v>2720</v>
      </c>
      <c r="C1159" s="26" t="s">
        <v>2721</v>
      </c>
      <c r="D1159" s="27" t="s">
        <v>2705</v>
      </c>
      <c r="E1159" s="59">
        <v>50000</v>
      </c>
    </row>
    <row r="1160" spans="1:5" ht="30">
      <c r="A1160" s="120">
        <v>1159</v>
      </c>
      <c r="B1160" s="26" t="s">
        <v>2722</v>
      </c>
      <c r="C1160" s="26" t="s">
        <v>2723</v>
      </c>
      <c r="D1160" s="27" t="s">
        <v>2705</v>
      </c>
      <c r="E1160" s="59">
        <v>50000</v>
      </c>
    </row>
    <row r="1161" spans="1:5" ht="30">
      <c r="A1161" s="120">
        <v>1160</v>
      </c>
      <c r="B1161" s="26" t="s">
        <v>2724</v>
      </c>
      <c r="C1161" s="26" t="s">
        <v>2725</v>
      </c>
      <c r="D1161" s="27" t="s">
        <v>2705</v>
      </c>
      <c r="E1161" s="59">
        <v>150000</v>
      </c>
    </row>
    <row r="1162" spans="1:5" ht="30">
      <c r="A1162" s="120">
        <v>1161</v>
      </c>
      <c r="B1162" s="26" t="s">
        <v>2726</v>
      </c>
      <c r="C1162" s="26" t="s">
        <v>2727</v>
      </c>
      <c r="D1162" s="27" t="s">
        <v>2705</v>
      </c>
      <c r="E1162" s="59">
        <v>150000</v>
      </c>
    </row>
    <row r="1163" spans="1:5" ht="30">
      <c r="A1163" s="120">
        <v>1162</v>
      </c>
      <c r="B1163" s="26" t="s">
        <v>2728</v>
      </c>
      <c r="C1163" s="26" t="s">
        <v>2729</v>
      </c>
      <c r="D1163" s="27" t="s">
        <v>2705</v>
      </c>
      <c r="E1163" s="59">
        <v>50000</v>
      </c>
    </row>
    <row r="1164" spans="1:5" ht="30">
      <c r="A1164" s="120">
        <v>1163</v>
      </c>
      <c r="B1164" s="26" t="s">
        <v>2730</v>
      </c>
      <c r="C1164" s="26" t="s">
        <v>2731</v>
      </c>
      <c r="D1164" s="27" t="s">
        <v>2705</v>
      </c>
      <c r="E1164" s="59">
        <v>50000</v>
      </c>
    </row>
    <row r="1165" spans="1:5" ht="30">
      <c r="A1165" s="120">
        <v>1164</v>
      </c>
      <c r="B1165" s="26" t="s">
        <v>2732</v>
      </c>
      <c r="C1165" s="26" t="s">
        <v>2733</v>
      </c>
      <c r="D1165" s="27" t="s">
        <v>2705</v>
      </c>
      <c r="E1165" s="59">
        <v>150000</v>
      </c>
    </row>
    <row r="1166" spans="1:5">
      <c r="A1166" s="120">
        <v>1165</v>
      </c>
      <c r="B1166" s="26" t="s">
        <v>2734</v>
      </c>
      <c r="C1166" s="26" t="s">
        <v>2735</v>
      </c>
      <c r="D1166" s="27" t="s">
        <v>2705</v>
      </c>
      <c r="E1166" s="59">
        <v>150000</v>
      </c>
    </row>
    <row r="1167" spans="1:5">
      <c r="A1167" s="120">
        <v>1166</v>
      </c>
      <c r="B1167" s="26" t="s">
        <v>2736</v>
      </c>
      <c r="C1167" s="26" t="s">
        <v>2737</v>
      </c>
      <c r="D1167" s="27" t="s">
        <v>2705</v>
      </c>
      <c r="E1167" s="59">
        <v>50000</v>
      </c>
    </row>
    <row r="1168" spans="1:5" ht="30">
      <c r="A1168" s="120">
        <v>1167</v>
      </c>
      <c r="B1168" s="26" t="s">
        <v>2738</v>
      </c>
      <c r="C1168" s="26" t="s">
        <v>2739</v>
      </c>
      <c r="D1168" s="27" t="s">
        <v>2705</v>
      </c>
      <c r="E1168" s="59">
        <v>50000</v>
      </c>
    </row>
    <row r="1169" spans="1:5">
      <c r="A1169" s="120">
        <v>1168</v>
      </c>
      <c r="B1169" s="26" t="s">
        <v>2740</v>
      </c>
      <c r="C1169" s="26" t="s">
        <v>2741</v>
      </c>
      <c r="D1169" s="27" t="s">
        <v>2705</v>
      </c>
      <c r="E1169" s="59">
        <v>50000</v>
      </c>
    </row>
    <row r="1170" spans="1:5">
      <c r="A1170" s="120">
        <v>1169</v>
      </c>
      <c r="B1170" s="26" t="s">
        <v>2742</v>
      </c>
      <c r="C1170" s="26" t="s">
        <v>2743</v>
      </c>
      <c r="D1170" s="27" t="s">
        <v>2705</v>
      </c>
      <c r="E1170" s="59">
        <v>50000</v>
      </c>
    </row>
    <row r="1171" spans="1:5" ht="30">
      <c r="A1171" s="120">
        <v>1170</v>
      </c>
      <c r="B1171" s="26" t="s">
        <v>2744</v>
      </c>
      <c r="C1171" s="26" t="s">
        <v>2745</v>
      </c>
      <c r="D1171" s="27" t="s">
        <v>2705</v>
      </c>
      <c r="E1171" s="59">
        <v>50000</v>
      </c>
    </row>
    <row r="1172" spans="1:5">
      <c r="A1172" s="120">
        <v>1171</v>
      </c>
      <c r="B1172" s="26" t="s">
        <v>2746</v>
      </c>
      <c r="C1172" s="26" t="s">
        <v>2747</v>
      </c>
      <c r="D1172" s="27" t="s">
        <v>2705</v>
      </c>
      <c r="E1172" s="59">
        <v>50000</v>
      </c>
    </row>
    <row r="1173" spans="1:5" ht="30">
      <c r="A1173" s="120">
        <v>1172</v>
      </c>
      <c r="B1173" s="26" t="s">
        <v>2748</v>
      </c>
      <c r="C1173" s="26" t="s">
        <v>2749</v>
      </c>
      <c r="D1173" s="27" t="s">
        <v>2705</v>
      </c>
      <c r="E1173" s="59">
        <v>50000</v>
      </c>
    </row>
    <row r="1174" spans="1:5" ht="30">
      <c r="A1174" s="120">
        <v>1173</v>
      </c>
      <c r="B1174" s="26" t="s">
        <v>2750</v>
      </c>
      <c r="C1174" s="26" t="s">
        <v>2751</v>
      </c>
      <c r="D1174" s="27" t="s">
        <v>2705</v>
      </c>
      <c r="E1174" s="59">
        <v>150000</v>
      </c>
    </row>
    <row r="1175" spans="1:5" ht="30">
      <c r="A1175" s="120">
        <v>1174</v>
      </c>
      <c r="B1175" s="26" t="s">
        <v>2752</v>
      </c>
      <c r="C1175" s="26" t="s">
        <v>2753</v>
      </c>
      <c r="D1175" s="27" t="s">
        <v>2705</v>
      </c>
      <c r="E1175" s="59">
        <v>150000</v>
      </c>
    </row>
    <row r="1176" spans="1:5">
      <c r="A1176" s="120">
        <v>1175</v>
      </c>
      <c r="B1176" s="26" t="s">
        <v>2754</v>
      </c>
      <c r="C1176" s="26" t="s">
        <v>2755</v>
      </c>
      <c r="D1176" s="27" t="s">
        <v>2705</v>
      </c>
      <c r="E1176" s="59">
        <v>150000</v>
      </c>
    </row>
    <row r="1177" spans="1:5">
      <c r="A1177" s="120">
        <v>1176</v>
      </c>
      <c r="B1177" s="26" t="s">
        <v>2756</v>
      </c>
      <c r="C1177" s="26" t="s">
        <v>2757</v>
      </c>
      <c r="D1177" s="27" t="s">
        <v>2705</v>
      </c>
      <c r="E1177" s="59">
        <v>150000</v>
      </c>
    </row>
    <row r="1178" spans="1:5" ht="30">
      <c r="A1178" s="120">
        <v>1177</v>
      </c>
      <c r="B1178" s="26" t="s">
        <v>2758</v>
      </c>
      <c r="C1178" s="26" t="s">
        <v>2759</v>
      </c>
      <c r="D1178" s="27" t="s">
        <v>2705</v>
      </c>
      <c r="E1178" s="59">
        <v>50000</v>
      </c>
    </row>
    <row r="1179" spans="1:5">
      <c r="A1179" s="120">
        <v>1178</v>
      </c>
      <c r="B1179" s="26" t="s">
        <v>2760</v>
      </c>
      <c r="C1179" s="26" t="s">
        <v>2761</v>
      </c>
      <c r="D1179" s="27" t="s">
        <v>2705</v>
      </c>
      <c r="E1179" s="59">
        <v>150000</v>
      </c>
    </row>
    <row r="1180" spans="1:5" ht="30">
      <c r="A1180" s="120">
        <v>1179</v>
      </c>
      <c r="B1180" s="26" t="s">
        <v>2762</v>
      </c>
      <c r="C1180" s="26" t="s">
        <v>2763</v>
      </c>
      <c r="D1180" s="27" t="s">
        <v>2705</v>
      </c>
      <c r="E1180" s="59">
        <v>150000</v>
      </c>
    </row>
    <row r="1181" spans="1:5" ht="30">
      <c r="A1181" s="120">
        <v>1180</v>
      </c>
      <c r="B1181" s="26" t="s">
        <v>2764</v>
      </c>
      <c r="C1181" s="26" t="s">
        <v>2765</v>
      </c>
      <c r="D1181" s="27" t="s">
        <v>2705</v>
      </c>
      <c r="E1181" s="59">
        <v>50000</v>
      </c>
    </row>
    <row r="1182" spans="1:5">
      <c r="A1182" s="120">
        <v>1181</v>
      </c>
      <c r="B1182" s="26" t="s">
        <v>2766</v>
      </c>
      <c r="C1182" s="26" t="s">
        <v>2767</v>
      </c>
      <c r="D1182" s="27" t="s">
        <v>2705</v>
      </c>
      <c r="E1182" s="59">
        <v>50000</v>
      </c>
    </row>
    <row r="1183" spans="1:5" ht="30">
      <c r="A1183" s="120">
        <v>1182</v>
      </c>
      <c r="B1183" s="26" t="s">
        <v>2768</v>
      </c>
      <c r="C1183" s="26" t="s">
        <v>2769</v>
      </c>
      <c r="D1183" s="27" t="s">
        <v>2705</v>
      </c>
      <c r="E1183" s="59">
        <v>150000</v>
      </c>
    </row>
    <row r="1184" spans="1:5">
      <c r="A1184" s="120">
        <v>1183</v>
      </c>
      <c r="B1184" s="26" t="s">
        <v>2770</v>
      </c>
      <c r="C1184" s="26" t="s">
        <v>2771</v>
      </c>
      <c r="D1184" s="27" t="s">
        <v>2705</v>
      </c>
      <c r="E1184" s="59">
        <v>150000</v>
      </c>
    </row>
    <row r="1185" spans="1:5" ht="30">
      <c r="A1185" s="120">
        <v>1184</v>
      </c>
      <c r="B1185" s="26" t="s">
        <v>2772</v>
      </c>
      <c r="C1185" s="26" t="s">
        <v>2773</v>
      </c>
      <c r="D1185" s="27" t="s">
        <v>2705</v>
      </c>
      <c r="E1185" s="59">
        <v>150000</v>
      </c>
    </row>
    <row r="1186" spans="1:5">
      <c r="A1186" s="120">
        <v>1185</v>
      </c>
      <c r="B1186" s="26" t="s">
        <v>2774</v>
      </c>
      <c r="C1186" s="26" t="s">
        <v>2775</v>
      </c>
      <c r="D1186" s="27" t="s">
        <v>2705</v>
      </c>
      <c r="E1186" s="59">
        <v>50000</v>
      </c>
    </row>
    <row r="1187" spans="1:5" ht="30">
      <c r="A1187" s="120">
        <v>1186</v>
      </c>
      <c r="B1187" s="26" t="s">
        <v>2776</v>
      </c>
      <c r="C1187" s="26" t="s">
        <v>2777</v>
      </c>
      <c r="D1187" s="27" t="s">
        <v>2705</v>
      </c>
      <c r="E1187" s="59">
        <v>50000</v>
      </c>
    </row>
    <row r="1188" spans="1:5">
      <c r="A1188" s="120">
        <v>1187</v>
      </c>
      <c r="B1188" s="26" t="s">
        <v>2778</v>
      </c>
      <c r="C1188" s="26" t="s">
        <v>2702</v>
      </c>
      <c r="D1188" s="27" t="s">
        <v>2705</v>
      </c>
      <c r="E1188" s="59">
        <v>50000</v>
      </c>
    </row>
    <row r="1189" spans="1:5" ht="30">
      <c r="A1189" s="120">
        <v>1188</v>
      </c>
      <c r="B1189" s="26" t="s">
        <v>2779</v>
      </c>
      <c r="C1189" s="26" t="s">
        <v>2780</v>
      </c>
      <c r="D1189" s="27" t="s">
        <v>2705</v>
      </c>
      <c r="E1189" s="59">
        <v>50000</v>
      </c>
    </row>
    <row r="1190" spans="1:5" ht="30">
      <c r="A1190" s="120">
        <v>1189</v>
      </c>
      <c r="B1190" s="33" t="s">
        <v>383</v>
      </c>
      <c r="C1190" s="33" t="s">
        <v>384</v>
      </c>
      <c r="D1190" s="34" t="s">
        <v>2781</v>
      </c>
      <c r="E1190" s="59">
        <v>50000</v>
      </c>
    </row>
    <row r="1191" spans="1:5" ht="30">
      <c r="A1191" s="120">
        <v>1190</v>
      </c>
      <c r="B1191" s="30" t="s">
        <v>2782</v>
      </c>
      <c r="C1191" s="30" t="s">
        <v>293</v>
      </c>
      <c r="D1191" s="30" t="s">
        <v>2783</v>
      </c>
      <c r="E1191" s="59">
        <v>100000</v>
      </c>
    </row>
    <row r="1192" spans="1:5" ht="30">
      <c r="A1192" s="120">
        <v>1191</v>
      </c>
      <c r="B1192" s="35" t="s">
        <v>2784</v>
      </c>
      <c r="C1192" s="35" t="s">
        <v>2785</v>
      </c>
      <c r="D1192" s="35" t="s">
        <v>2783</v>
      </c>
      <c r="E1192" s="59">
        <v>150000</v>
      </c>
    </row>
    <row r="1193" spans="1:5">
      <c r="A1193" s="120">
        <v>1192</v>
      </c>
      <c r="B1193" s="36" t="s">
        <v>2786</v>
      </c>
      <c r="C1193" s="36" t="s">
        <v>2787</v>
      </c>
      <c r="D1193" s="36" t="s">
        <v>2783</v>
      </c>
      <c r="E1193" s="59">
        <v>100000</v>
      </c>
    </row>
    <row r="1194" spans="1:5" ht="30">
      <c r="A1194" s="120">
        <v>1193</v>
      </c>
      <c r="B1194" s="36" t="s">
        <v>2788</v>
      </c>
      <c r="C1194" s="36" t="s">
        <v>2789</v>
      </c>
      <c r="D1194" s="36" t="s">
        <v>2783</v>
      </c>
      <c r="E1194" s="59">
        <v>100000</v>
      </c>
    </row>
    <row r="1195" spans="1:5" ht="30">
      <c r="A1195" s="120">
        <v>1194</v>
      </c>
      <c r="B1195" s="30" t="s">
        <v>2790</v>
      </c>
      <c r="C1195" s="30" t="s">
        <v>2791</v>
      </c>
      <c r="D1195" s="30" t="s">
        <v>2783</v>
      </c>
      <c r="E1195" s="59">
        <v>50000</v>
      </c>
    </row>
    <row r="1196" spans="1:5" ht="30">
      <c r="A1196" s="120">
        <v>1195</v>
      </c>
      <c r="B1196" s="36" t="s">
        <v>2792</v>
      </c>
      <c r="C1196" s="36" t="s">
        <v>2793</v>
      </c>
      <c r="D1196" s="36" t="s">
        <v>2783</v>
      </c>
      <c r="E1196" s="59">
        <v>100000</v>
      </c>
    </row>
    <row r="1197" spans="1:5">
      <c r="A1197" s="120">
        <v>1196</v>
      </c>
      <c r="B1197" s="31" t="s">
        <v>2794</v>
      </c>
      <c r="C1197" s="31" t="s">
        <v>2795</v>
      </c>
      <c r="D1197" s="32" t="s">
        <v>2796</v>
      </c>
      <c r="E1197" s="59">
        <v>100000</v>
      </c>
    </row>
    <row r="1198" spans="1:5">
      <c r="A1198" s="120">
        <v>1197</v>
      </c>
      <c r="B1198" s="31" t="s">
        <v>2797</v>
      </c>
      <c r="C1198" s="31" t="s">
        <v>2798</v>
      </c>
      <c r="D1198" s="32" t="s">
        <v>2796</v>
      </c>
      <c r="E1198" s="59">
        <v>100000</v>
      </c>
    </row>
    <row r="1199" spans="1:5" ht="30">
      <c r="A1199" s="120">
        <v>1198</v>
      </c>
      <c r="B1199" s="31" t="s">
        <v>2799</v>
      </c>
      <c r="C1199" s="31" t="s">
        <v>2800</v>
      </c>
      <c r="D1199" s="32" t="s">
        <v>2801</v>
      </c>
      <c r="E1199" s="59">
        <v>100000</v>
      </c>
    </row>
    <row r="1200" spans="1:5">
      <c r="A1200" s="120">
        <v>1199</v>
      </c>
      <c r="B1200" s="31" t="s">
        <v>2802</v>
      </c>
      <c r="C1200" s="31" t="s">
        <v>2803</v>
      </c>
      <c r="D1200" s="32" t="s">
        <v>2801</v>
      </c>
      <c r="E1200" s="59">
        <v>100000</v>
      </c>
    </row>
    <row r="1201" spans="1:5">
      <c r="A1201" s="120">
        <v>1200</v>
      </c>
      <c r="B1201" s="31" t="s">
        <v>2804</v>
      </c>
      <c r="C1201" s="31" t="s">
        <v>2805</v>
      </c>
      <c r="D1201" s="32" t="s">
        <v>2801</v>
      </c>
      <c r="E1201" s="59">
        <v>100000</v>
      </c>
    </row>
    <row r="1202" spans="1:5" ht="30">
      <c r="A1202" s="120">
        <v>1201</v>
      </c>
      <c r="B1202" s="31" t="s">
        <v>2806</v>
      </c>
      <c r="C1202" s="31" t="s">
        <v>2807</v>
      </c>
      <c r="D1202" s="32" t="s">
        <v>2808</v>
      </c>
      <c r="E1202" s="59">
        <v>50000</v>
      </c>
    </row>
    <row r="1203" spans="1:5">
      <c r="A1203" s="120">
        <v>1202</v>
      </c>
      <c r="B1203" s="26" t="s">
        <v>2809</v>
      </c>
      <c r="C1203" s="26" t="s">
        <v>2810</v>
      </c>
      <c r="D1203" s="27" t="s">
        <v>2811</v>
      </c>
      <c r="E1203" s="59">
        <v>50000</v>
      </c>
    </row>
    <row r="1204" spans="1:5" ht="30">
      <c r="A1204" s="120">
        <v>1203</v>
      </c>
      <c r="B1204" s="26" t="s">
        <v>2812</v>
      </c>
      <c r="C1204" s="26" t="s">
        <v>2813</v>
      </c>
      <c r="D1204" s="27" t="s">
        <v>2811</v>
      </c>
      <c r="E1204" s="59">
        <v>50000</v>
      </c>
    </row>
    <row r="1205" spans="1:5" ht="30">
      <c r="A1205" s="120">
        <v>1204</v>
      </c>
      <c r="B1205" s="26" t="s">
        <v>2814</v>
      </c>
      <c r="C1205" s="26" t="s">
        <v>2815</v>
      </c>
      <c r="D1205" s="27" t="s">
        <v>2811</v>
      </c>
      <c r="E1205" s="59">
        <v>50000</v>
      </c>
    </row>
    <row r="1206" spans="1:5">
      <c r="A1206" s="120">
        <v>1205</v>
      </c>
      <c r="B1206" s="26" t="s">
        <v>2816</v>
      </c>
      <c r="C1206" s="26" t="s">
        <v>368</v>
      </c>
      <c r="D1206" s="27" t="s">
        <v>2811</v>
      </c>
      <c r="E1206" s="59">
        <v>50000</v>
      </c>
    </row>
    <row r="1207" spans="1:5" ht="30">
      <c r="A1207" s="120">
        <v>1206</v>
      </c>
      <c r="B1207" s="26" t="s">
        <v>2817</v>
      </c>
      <c r="C1207" s="26" t="s">
        <v>2818</v>
      </c>
      <c r="D1207" s="27" t="s">
        <v>2811</v>
      </c>
      <c r="E1207" s="59">
        <v>50000</v>
      </c>
    </row>
    <row r="1208" spans="1:5" ht="30">
      <c r="A1208" s="120">
        <v>1207</v>
      </c>
      <c r="B1208" s="26" t="s">
        <v>2819</v>
      </c>
      <c r="C1208" s="26" t="s">
        <v>2820</v>
      </c>
      <c r="D1208" s="27" t="s">
        <v>2811</v>
      </c>
      <c r="E1208" s="59">
        <v>100000</v>
      </c>
    </row>
    <row r="1209" spans="1:5" ht="30">
      <c r="A1209" s="120">
        <v>1208</v>
      </c>
      <c r="B1209" s="26" t="s">
        <v>2821</v>
      </c>
      <c r="C1209" s="26" t="s">
        <v>2822</v>
      </c>
      <c r="D1209" s="27" t="s">
        <v>2811</v>
      </c>
      <c r="E1209" s="59">
        <v>50000</v>
      </c>
    </row>
    <row r="1210" spans="1:5">
      <c r="A1210" s="120">
        <v>1209</v>
      </c>
      <c r="B1210" s="26" t="s">
        <v>2823</v>
      </c>
      <c r="C1210" s="26" t="s">
        <v>2824</v>
      </c>
      <c r="D1210" s="27" t="s">
        <v>2811</v>
      </c>
      <c r="E1210" s="59">
        <v>50000</v>
      </c>
    </row>
    <row r="1211" spans="1:5" ht="30">
      <c r="A1211" s="120">
        <v>1210</v>
      </c>
      <c r="B1211" s="26" t="s">
        <v>2825</v>
      </c>
      <c r="C1211" s="26" t="s">
        <v>2826</v>
      </c>
      <c r="D1211" s="27" t="s">
        <v>2811</v>
      </c>
      <c r="E1211" s="59">
        <v>50000</v>
      </c>
    </row>
    <row r="1212" spans="1:5" ht="30">
      <c r="A1212" s="120">
        <v>1211</v>
      </c>
      <c r="B1212" s="26" t="s">
        <v>2827</v>
      </c>
      <c r="C1212" s="26" t="s">
        <v>2828</v>
      </c>
      <c r="D1212" s="27" t="s">
        <v>2811</v>
      </c>
      <c r="E1212" s="59">
        <v>50000</v>
      </c>
    </row>
    <row r="1213" spans="1:5">
      <c r="A1213" s="120">
        <v>1212</v>
      </c>
      <c r="B1213" s="26" t="s">
        <v>2829</v>
      </c>
      <c r="C1213" s="26" t="s">
        <v>2830</v>
      </c>
      <c r="D1213" s="27" t="s">
        <v>2811</v>
      </c>
      <c r="E1213" s="59">
        <v>50000</v>
      </c>
    </row>
    <row r="1214" spans="1:5" ht="30">
      <c r="A1214" s="120">
        <v>1213</v>
      </c>
      <c r="B1214" s="26" t="s">
        <v>362</v>
      </c>
      <c r="C1214" s="26" t="s">
        <v>363</v>
      </c>
      <c r="D1214" s="27" t="s">
        <v>2811</v>
      </c>
      <c r="E1214" s="59">
        <v>50000</v>
      </c>
    </row>
    <row r="1215" spans="1:5">
      <c r="A1215" s="120">
        <v>1214</v>
      </c>
      <c r="B1215" s="26" t="s">
        <v>2831</v>
      </c>
      <c r="C1215" s="26" t="s">
        <v>2832</v>
      </c>
      <c r="D1215" s="27" t="s">
        <v>2811</v>
      </c>
      <c r="E1215" s="59">
        <v>50000</v>
      </c>
    </row>
    <row r="1216" spans="1:5" ht="30">
      <c r="A1216" s="120">
        <v>1215</v>
      </c>
      <c r="B1216" s="26" t="s">
        <v>2833</v>
      </c>
      <c r="C1216" s="26" t="s">
        <v>2834</v>
      </c>
      <c r="D1216" s="27" t="s">
        <v>2811</v>
      </c>
      <c r="E1216" s="59">
        <v>50000</v>
      </c>
    </row>
    <row r="1217" spans="1:5">
      <c r="A1217" s="120">
        <v>1216</v>
      </c>
      <c r="B1217" s="26" t="s">
        <v>2835</v>
      </c>
      <c r="C1217" s="26" t="s">
        <v>2836</v>
      </c>
      <c r="D1217" s="27" t="s">
        <v>2811</v>
      </c>
      <c r="E1217" s="59">
        <v>50000</v>
      </c>
    </row>
    <row r="1218" spans="1:5" ht="30">
      <c r="A1218" s="120">
        <v>1217</v>
      </c>
      <c r="B1218" s="26" t="s">
        <v>2837</v>
      </c>
      <c r="C1218" s="26" t="s">
        <v>2838</v>
      </c>
      <c r="D1218" s="27" t="s">
        <v>2811</v>
      </c>
      <c r="E1218" s="59">
        <v>50000</v>
      </c>
    </row>
    <row r="1219" spans="1:5" ht="30">
      <c r="A1219" s="120">
        <v>1218</v>
      </c>
      <c r="B1219" s="26" t="s">
        <v>2839</v>
      </c>
      <c r="C1219" s="26" t="s">
        <v>2840</v>
      </c>
      <c r="D1219" s="27" t="s">
        <v>2811</v>
      </c>
      <c r="E1219" s="59">
        <v>50000</v>
      </c>
    </row>
    <row r="1220" spans="1:5" ht="30">
      <c r="A1220" s="120">
        <v>1219</v>
      </c>
      <c r="B1220" s="26" t="s">
        <v>2841</v>
      </c>
      <c r="C1220" s="26" t="s">
        <v>2842</v>
      </c>
      <c r="D1220" s="27" t="s">
        <v>2811</v>
      </c>
      <c r="E1220" s="59">
        <v>50000</v>
      </c>
    </row>
    <row r="1221" spans="1:5" ht="30">
      <c r="A1221" s="120">
        <v>1220</v>
      </c>
      <c r="B1221" s="26" t="s">
        <v>2843</v>
      </c>
      <c r="C1221" s="26" t="s">
        <v>2844</v>
      </c>
      <c r="D1221" s="27" t="s">
        <v>2811</v>
      </c>
      <c r="E1221" s="59">
        <v>50000</v>
      </c>
    </row>
    <row r="1222" spans="1:5" ht="30">
      <c r="A1222" s="120">
        <v>1221</v>
      </c>
      <c r="B1222" s="37" t="s">
        <v>2845</v>
      </c>
      <c r="C1222" s="37" t="s">
        <v>2846</v>
      </c>
      <c r="D1222" s="38" t="s">
        <v>2847</v>
      </c>
      <c r="E1222" s="59">
        <v>50000</v>
      </c>
    </row>
    <row r="1223" spans="1:5" ht="30">
      <c r="A1223" s="120">
        <v>1222</v>
      </c>
      <c r="B1223" s="37" t="s">
        <v>2848</v>
      </c>
      <c r="C1223" s="37" t="s">
        <v>2849</v>
      </c>
      <c r="D1223" s="38" t="s">
        <v>2847</v>
      </c>
      <c r="E1223" s="59">
        <v>50000</v>
      </c>
    </row>
    <row r="1224" spans="1:5" ht="30">
      <c r="A1224" s="120">
        <v>1223</v>
      </c>
      <c r="B1224" s="26" t="s">
        <v>2850</v>
      </c>
      <c r="C1224" s="26" t="s">
        <v>2851</v>
      </c>
      <c r="D1224" s="27" t="s">
        <v>2847</v>
      </c>
      <c r="E1224" s="59">
        <v>50000</v>
      </c>
    </row>
    <row r="1225" spans="1:5" ht="30">
      <c r="A1225" s="120">
        <v>1224</v>
      </c>
      <c r="B1225" s="37" t="s">
        <v>2852</v>
      </c>
      <c r="C1225" s="37" t="s">
        <v>2853</v>
      </c>
      <c r="D1225" s="38" t="s">
        <v>2847</v>
      </c>
      <c r="E1225" s="59">
        <v>50000</v>
      </c>
    </row>
    <row r="1226" spans="1:5">
      <c r="A1226" s="120">
        <v>1225</v>
      </c>
      <c r="B1226" s="37" t="s">
        <v>2854</v>
      </c>
      <c r="C1226" s="37" t="s">
        <v>2855</v>
      </c>
      <c r="D1226" s="38" t="s">
        <v>2847</v>
      </c>
      <c r="E1226" s="59">
        <v>50000</v>
      </c>
    </row>
    <row r="1227" spans="1:5" ht="30">
      <c r="A1227" s="120">
        <v>1226</v>
      </c>
      <c r="B1227" s="37" t="s">
        <v>2856</v>
      </c>
      <c r="C1227" s="37" t="s">
        <v>825</v>
      </c>
      <c r="D1227" s="38" t="s">
        <v>2847</v>
      </c>
      <c r="E1227" s="59">
        <v>150000</v>
      </c>
    </row>
    <row r="1228" spans="1:5" ht="30">
      <c r="A1228" s="120">
        <v>1227</v>
      </c>
      <c r="B1228" s="37" t="s">
        <v>2857</v>
      </c>
      <c r="C1228" s="37" t="s">
        <v>2858</v>
      </c>
      <c r="D1228" s="38" t="s">
        <v>2847</v>
      </c>
      <c r="E1228" s="59">
        <v>50000</v>
      </c>
    </row>
    <row r="1229" spans="1:5" ht="30">
      <c r="A1229" s="120">
        <v>1228</v>
      </c>
      <c r="B1229" s="26" t="s">
        <v>2859</v>
      </c>
      <c r="C1229" s="26" t="s">
        <v>2860</v>
      </c>
      <c r="D1229" s="27" t="s">
        <v>2861</v>
      </c>
      <c r="E1229" s="59">
        <v>50000</v>
      </c>
    </row>
    <row r="1230" spans="1:5">
      <c r="A1230" s="120">
        <v>1229</v>
      </c>
      <c r="B1230" s="26" t="s">
        <v>2862</v>
      </c>
      <c r="C1230" s="26" t="s">
        <v>293</v>
      </c>
      <c r="D1230" s="27" t="s">
        <v>2861</v>
      </c>
      <c r="E1230" s="59">
        <v>50000</v>
      </c>
    </row>
    <row r="1231" spans="1:5" ht="30">
      <c r="A1231" s="120">
        <v>1230</v>
      </c>
      <c r="B1231" s="26" t="s">
        <v>2863</v>
      </c>
      <c r="C1231" s="26" t="s">
        <v>2864</v>
      </c>
      <c r="D1231" s="27" t="s">
        <v>2861</v>
      </c>
      <c r="E1231" s="59">
        <v>50000</v>
      </c>
    </row>
    <row r="1232" spans="1:5">
      <c r="A1232" s="120">
        <v>1231</v>
      </c>
      <c r="B1232" s="26" t="s">
        <v>2865</v>
      </c>
      <c r="C1232" s="26" t="s">
        <v>2866</v>
      </c>
      <c r="D1232" s="27" t="s">
        <v>2861</v>
      </c>
      <c r="E1232" s="59">
        <v>50000</v>
      </c>
    </row>
    <row r="1233" spans="1:5">
      <c r="A1233" s="120">
        <v>1232</v>
      </c>
      <c r="B1233" s="26" t="s">
        <v>2867</v>
      </c>
      <c r="C1233" s="26" t="s">
        <v>2868</v>
      </c>
      <c r="D1233" s="27" t="s">
        <v>2861</v>
      </c>
      <c r="E1233" s="59">
        <v>50000</v>
      </c>
    </row>
    <row r="1234" spans="1:5">
      <c r="A1234" s="120">
        <v>1233</v>
      </c>
      <c r="B1234" s="26" t="s">
        <v>2869</v>
      </c>
      <c r="C1234" s="26" t="s">
        <v>2870</v>
      </c>
      <c r="D1234" s="27" t="s">
        <v>2861</v>
      </c>
      <c r="E1234" s="59">
        <v>50000</v>
      </c>
    </row>
    <row r="1235" spans="1:5" ht="30">
      <c r="A1235" s="120">
        <v>1234</v>
      </c>
      <c r="B1235" s="26" t="s">
        <v>2871</v>
      </c>
      <c r="C1235" s="26" t="s">
        <v>2872</v>
      </c>
      <c r="D1235" s="27" t="s">
        <v>2861</v>
      </c>
      <c r="E1235" s="59">
        <v>100000</v>
      </c>
    </row>
    <row r="1236" spans="1:5">
      <c r="A1236" s="120">
        <v>1235</v>
      </c>
      <c r="B1236" s="26" t="s">
        <v>2873</v>
      </c>
      <c r="C1236" s="26" t="s">
        <v>2874</v>
      </c>
      <c r="D1236" s="27" t="s">
        <v>2861</v>
      </c>
      <c r="E1236" s="59">
        <v>50000</v>
      </c>
    </row>
    <row r="1237" spans="1:5" ht="30">
      <c r="A1237" s="120">
        <v>1236</v>
      </c>
      <c r="B1237" s="26" t="s">
        <v>2875</v>
      </c>
      <c r="C1237" s="26" t="s">
        <v>2876</v>
      </c>
      <c r="D1237" s="27" t="s">
        <v>2861</v>
      </c>
      <c r="E1237" s="59">
        <v>100000</v>
      </c>
    </row>
    <row r="1238" spans="1:5" ht="30">
      <c r="A1238" s="120">
        <v>1237</v>
      </c>
      <c r="B1238" s="26" t="s">
        <v>2877</v>
      </c>
      <c r="C1238" s="26" t="s">
        <v>2878</v>
      </c>
      <c r="D1238" s="27" t="s">
        <v>2861</v>
      </c>
      <c r="E1238" s="59">
        <v>50000</v>
      </c>
    </row>
    <row r="1239" spans="1:5" ht="30">
      <c r="A1239" s="120">
        <v>1238</v>
      </c>
      <c r="B1239" s="26" t="s">
        <v>2879</v>
      </c>
      <c r="C1239" s="26" t="s">
        <v>2880</v>
      </c>
      <c r="D1239" s="27" t="s">
        <v>2861</v>
      </c>
      <c r="E1239" s="59">
        <v>50000</v>
      </c>
    </row>
    <row r="1240" spans="1:5">
      <c r="A1240" s="120">
        <v>1239</v>
      </c>
      <c r="B1240" s="26" t="s">
        <v>2881</v>
      </c>
      <c r="C1240" s="26" t="s">
        <v>1899</v>
      </c>
      <c r="D1240" s="27" t="s">
        <v>2861</v>
      </c>
      <c r="E1240" s="59">
        <v>50000</v>
      </c>
    </row>
    <row r="1241" spans="1:5" ht="30">
      <c r="A1241" s="120">
        <v>1240</v>
      </c>
      <c r="B1241" s="26" t="s">
        <v>2882</v>
      </c>
      <c r="C1241" s="26" t="s">
        <v>2883</v>
      </c>
      <c r="D1241" s="27" t="s">
        <v>2861</v>
      </c>
      <c r="E1241" s="59">
        <v>50000</v>
      </c>
    </row>
    <row r="1242" spans="1:5" ht="30">
      <c r="A1242" s="120">
        <v>1241</v>
      </c>
      <c r="B1242" s="26" t="s">
        <v>2884</v>
      </c>
      <c r="C1242" s="26" t="s">
        <v>2885</v>
      </c>
      <c r="D1242" s="27" t="s">
        <v>2861</v>
      </c>
      <c r="E1242" s="59">
        <v>50000</v>
      </c>
    </row>
    <row r="1243" spans="1:5" ht="30">
      <c r="A1243" s="120">
        <v>1242</v>
      </c>
      <c r="B1243" s="26" t="s">
        <v>2886</v>
      </c>
      <c r="C1243" s="26" t="s">
        <v>2887</v>
      </c>
      <c r="D1243" s="27" t="s">
        <v>2861</v>
      </c>
      <c r="E1243" s="59">
        <v>50000</v>
      </c>
    </row>
    <row r="1244" spans="1:5" ht="30">
      <c r="A1244" s="120">
        <v>1243</v>
      </c>
      <c r="B1244" s="26" t="s">
        <v>2888</v>
      </c>
      <c r="C1244" s="26" t="s">
        <v>2889</v>
      </c>
      <c r="D1244" s="27" t="s">
        <v>2861</v>
      </c>
      <c r="E1244" s="59">
        <v>50000</v>
      </c>
    </row>
    <row r="1245" spans="1:5">
      <c r="A1245" s="120">
        <v>1244</v>
      </c>
      <c r="B1245" s="26" t="s">
        <v>2890</v>
      </c>
      <c r="C1245" s="26" t="s">
        <v>2891</v>
      </c>
      <c r="D1245" s="27" t="s">
        <v>2861</v>
      </c>
      <c r="E1245" s="59">
        <v>50000</v>
      </c>
    </row>
    <row r="1246" spans="1:5" ht="30">
      <c r="A1246" s="120">
        <v>1245</v>
      </c>
      <c r="B1246" s="26" t="s">
        <v>2892</v>
      </c>
      <c r="C1246" s="26" t="s">
        <v>2893</v>
      </c>
      <c r="D1246" s="27" t="s">
        <v>2861</v>
      </c>
      <c r="E1246" s="59">
        <v>50000</v>
      </c>
    </row>
    <row r="1247" spans="1:5" ht="30">
      <c r="A1247" s="120">
        <v>1246</v>
      </c>
      <c r="B1247" s="26" t="s">
        <v>2894</v>
      </c>
      <c r="C1247" s="26" t="s">
        <v>2895</v>
      </c>
      <c r="D1247" s="27" t="s">
        <v>2861</v>
      </c>
      <c r="E1247" s="59">
        <v>50000</v>
      </c>
    </row>
    <row r="1248" spans="1:5" ht="30">
      <c r="A1248" s="120">
        <v>1247</v>
      </c>
      <c r="B1248" s="26" t="s">
        <v>2896</v>
      </c>
      <c r="C1248" s="26" t="s">
        <v>2897</v>
      </c>
      <c r="D1248" s="27" t="s">
        <v>2861</v>
      </c>
      <c r="E1248" s="59">
        <v>50000</v>
      </c>
    </row>
    <row r="1249" spans="1:5">
      <c r="A1249" s="120">
        <v>1248</v>
      </c>
      <c r="B1249" s="26" t="s">
        <v>2898</v>
      </c>
      <c r="C1249" s="26" t="s">
        <v>2899</v>
      </c>
      <c r="D1249" s="27" t="s">
        <v>2861</v>
      </c>
      <c r="E1249" s="59">
        <v>50000</v>
      </c>
    </row>
    <row r="1250" spans="1:5" ht="30">
      <c r="A1250" s="120">
        <v>1249</v>
      </c>
      <c r="B1250" s="26" t="s">
        <v>2900</v>
      </c>
      <c r="C1250" s="26" t="s">
        <v>2901</v>
      </c>
      <c r="D1250" s="27" t="s">
        <v>2861</v>
      </c>
      <c r="E1250" s="59">
        <v>50000</v>
      </c>
    </row>
    <row r="1251" spans="1:5" ht="30">
      <c r="A1251" s="120">
        <v>1250</v>
      </c>
      <c r="B1251" s="26" t="s">
        <v>2902</v>
      </c>
      <c r="C1251" s="26" t="s">
        <v>2903</v>
      </c>
      <c r="D1251" s="27" t="s">
        <v>2861</v>
      </c>
      <c r="E1251" s="59">
        <v>50000</v>
      </c>
    </row>
    <row r="1252" spans="1:5" ht="30">
      <c r="A1252" s="120">
        <v>1251</v>
      </c>
      <c r="B1252" s="26" t="s">
        <v>2904</v>
      </c>
      <c r="C1252" s="26" t="s">
        <v>2905</v>
      </c>
      <c r="D1252" s="27" t="s">
        <v>2861</v>
      </c>
      <c r="E1252" s="59">
        <v>50000</v>
      </c>
    </row>
    <row r="1253" spans="1:5">
      <c r="A1253" s="120">
        <v>1252</v>
      </c>
      <c r="B1253" s="26" t="s">
        <v>2906</v>
      </c>
      <c r="C1253" s="26" t="s">
        <v>2907</v>
      </c>
      <c r="D1253" s="27" t="s">
        <v>2861</v>
      </c>
      <c r="E1253" s="59">
        <v>50000</v>
      </c>
    </row>
    <row r="1254" spans="1:5" ht="30">
      <c r="A1254" s="120">
        <v>1253</v>
      </c>
      <c r="B1254" s="26" t="s">
        <v>2908</v>
      </c>
      <c r="C1254" s="26" t="s">
        <v>2909</v>
      </c>
      <c r="D1254" s="27" t="s">
        <v>2861</v>
      </c>
      <c r="E1254" s="59">
        <v>50000</v>
      </c>
    </row>
    <row r="1255" spans="1:5" ht="30">
      <c r="A1255" s="120">
        <v>1254</v>
      </c>
      <c r="B1255" s="26" t="s">
        <v>2910</v>
      </c>
      <c r="C1255" s="26" t="s">
        <v>2911</v>
      </c>
      <c r="D1255" s="27" t="s">
        <v>2861</v>
      </c>
      <c r="E1255" s="59">
        <v>50000</v>
      </c>
    </row>
    <row r="1256" spans="1:5">
      <c r="A1256" s="120">
        <v>1255</v>
      </c>
      <c r="B1256" s="26" t="s">
        <v>2912</v>
      </c>
      <c r="C1256" s="26" t="s">
        <v>2913</v>
      </c>
      <c r="D1256" s="27" t="s">
        <v>2861</v>
      </c>
      <c r="E1256" s="59">
        <v>50000</v>
      </c>
    </row>
    <row r="1257" spans="1:5" ht="30">
      <c r="A1257" s="120">
        <v>1256</v>
      </c>
      <c r="B1257" s="26" t="s">
        <v>2914</v>
      </c>
      <c r="C1257" s="26" t="s">
        <v>2915</v>
      </c>
      <c r="D1257" s="27" t="s">
        <v>2861</v>
      </c>
      <c r="E1257" s="59">
        <v>50000</v>
      </c>
    </row>
    <row r="1258" spans="1:5" ht="30">
      <c r="A1258" s="120">
        <v>1257</v>
      </c>
      <c r="B1258" s="26" t="s">
        <v>2916</v>
      </c>
      <c r="C1258" s="26" t="s">
        <v>2917</v>
      </c>
      <c r="D1258" s="27" t="s">
        <v>2861</v>
      </c>
      <c r="E1258" s="59">
        <v>50000</v>
      </c>
    </row>
    <row r="1259" spans="1:5">
      <c r="A1259" s="120">
        <v>1258</v>
      </c>
      <c r="B1259" s="26" t="s">
        <v>2918</v>
      </c>
      <c r="C1259" s="26" t="s">
        <v>2919</v>
      </c>
      <c r="D1259" s="27" t="s">
        <v>2861</v>
      </c>
      <c r="E1259" s="59">
        <v>50000</v>
      </c>
    </row>
    <row r="1260" spans="1:5" ht="30">
      <c r="A1260" s="120">
        <v>1259</v>
      </c>
      <c r="B1260" s="26" t="s">
        <v>2920</v>
      </c>
      <c r="C1260" s="26" t="s">
        <v>93</v>
      </c>
      <c r="D1260" s="27" t="s">
        <v>2861</v>
      </c>
      <c r="E1260" s="59">
        <v>50000</v>
      </c>
    </row>
    <row r="1261" spans="1:5" ht="30">
      <c r="A1261" s="120">
        <v>1260</v>
      </c>
      <c r="B1261" s="26" t="s">
        <v>2921</v>
      </c>
      <c r="C1261" s="26" t="s">
        <v>2922</v>
      </c>
      <c r="D1261" s="27" t="s">
        <v>2861</v>
      </c>
      <c r="E1261" s="59">
        <v>50000</v>
      </c>
    </row>
    <row r="1262" spans="1:5" ht="30">
      <c r="A1262" s="120">
        <v>1261</v>
      </c>
      <c r="B1262" s="26" t="s">
        <v>2923</v>
      </c>
      <c r="C1262" s="26" t="s">
        <v>2924</v>
      </c>
      <c r="D1262" s="27" t="s">
        <v>2861</v>
      </c>
      <c r="E1262" s="59">
        <v>50000</v>
      </c>
    </row>
    <row r="1263" spans="1:5" ht="30">
      <c r="A1263" s="120">
        <v>1262</v>
      </c>
      <c r="B1263" s="26" t="s">
        <v>2925</v>
      </c>
      <c r="C1263" s="26" t="s">
        <v>2926</v>
      </c>
      <c r="D1263" s="27" t="s">
        <v>2861</v>
      </c>
      <c r="E1263" s="59">
        <v>50000</v>
      </c>
    </row>
    <row r="1264" spans="1:5">
      <c r="A1264" s="120">
        <v>1263</v>
      </c>
      <c r="B1264" s="26" t="s">
        <v>2927</v>
      </c>
      <c r="C1264" s="26" t="s">
        <v>2928</v>
      </c>
      <c r="D1264" s="27" t="s">
        <v>2861</v>
      </c>
      <c r="E1264" s="59">
        <v>50000</v>
      </c>
    </row>
    <row r="1265" spans="1:5" ht="30">
      <c r="A1265" s="120">
        <v>1264</v>
      </c>
      <c r="B1265" s="26" t="s">
        <v>2929</v>
      </c>
      <c r="C1265" s="26" t="s">
        <v>2930</v>
      </c>
      <c r="D1265" s="27" t="s">
        <v>2861</v>
      </c>
      <c r="E1265" s="59">
        <v>50000</v>
      </c>
    </row>
    <row r="1266" spans="1:5" ht="30">
      <c r="A1266" s="120">
        <v>1265</v>
      </c>
      <c r="B1266" s="26" t="s">
        <v>2931</v>
      </c>
      <c r="C1266" s="26" t="s">
        <v>2932</v>
      </c>
      <c r="D1266" s="27" t="s">
        <v>2861</v>
      </c>
      <c r="E1266" s="59">
        <v>50000</v>
      </c>
    </row>
    <row r="1267" spans="1:5" ht="30">
      <c r="A1267" s="120">
        <v>1266</v>
      </c>
      <c r="B1267" s="26" t="s">
        <v>2933</v>
      </c>
      <c r="C1267" s="26" t="s">
        <v>2934</v>
      </c>
      <c r="D1267" s="27" t="s">
        <v>2861</v>
      </c>
      <c r="E1267" s="59">
        <v>50000</v>
      </c>
    </row>
    <row r="1268" spans="1:5">
      <c r="A1268" s="120">
        <v>1267</v>
      </c>
      <c r="B1268" s="26" t="s">
        <v>2935</v>
      </c>
      <c r="C1268" s="26" t="s">
        <v>2936</v>
      </c>
      <c r="D1268" s="27" t="s">
        <v>2861</v>
      </c>
      <c r="E1268" s="59">
        <v>50000</v>
      </c>
    </row>
    <row r="1269" spans="1:5" ht="30">
      <c r="A1269" s="120">
        <v>1268</v>
      </c>
      <c r="B1269" s="26" t="s">
        <v>2937</v>
      </c>
      <c r="C1269" s="26" t="s">
        <v>2938</v>
      </c>
      <c r="D1269" s="27" t="s">
        <v>2861</v>
      </c>
      <c r="E1269" s="59">
        <v>50000</v>
      </c>
    </row>
    <row r="1270" spans="1:5" ht="30">
      <c r="A1270" s="120">
        <v>1269</v>
      </c>
      <c r="B1270" s="26" t="s">
        <v>2939</v>
      </c>
      <c r="C1270" s="26" t="s">
        <v>2940</v>
      </c>
      <c r="D1270" s="27" t="s">
        <v>2861</v>
      </c>
      <c r="E1270" s="59">
        <v>50000</v>
      </c>
    </row>
    <row r="1271" spans="1:5" ht="30">
      <c r="A1271" s="120">
        <v>1270</v>
      </c>
      <c r="B1271" s="26" t="s">
        <v>2941</v>
      </c>
      <c r="C1271" s="26" t="s">
        <v>2942</v>
      </c>
      <c r="D1271" s="27" t="s">
        <v>2861</v>
      </c>
      <c r="E1271" s="59">
        <v>50000</v>
      </c>
    </row>
    <row r="1272" spans="1:5" ht="30">
      <c r="A1272" s="120">
        <v>1271</v>
      </c>
      <c r="B1272" s="26" t="s">
        <v>2943</v>
      </c>
      <c r="C1272" s="26" t="s">
        <v>2944</v>
      </c>
      <c r="D1272" s="27" t="s">
        <v>2861</v>
      </c>
      <c r="E1272" s="59">
        <v>50000</v>
      </c>
    </row>
    <row r="1273" spans="1:5" ht="30">
      <c r="A1273" s="120">
        <v>1272</v>
      </c>
      <c r="B1273" s="26" t="s">
        <v>2945</v>
      </c>
      <c r="C1273" s="26" t="s">
        <v>2946</v>
      </c>
      <c r="D1273" s="27" t="s">
        <v>2861</v>
      </c>
      <c r="E1273" s="59">
        <v>50000</v>
      </c>
    </row>
    <row r="1274" spans="1:5" ht="30">
      <c r="A1274" s="120">
        <v>1273</v>
      </c>
      <c r="B1274" s="26" t="s">
        <v>2947</v>
      </c>
      <c r="C1274" s="26" t="s">
        <v>2948</v>
      </c>
      <c r="D1274" s="27" t="s">
        <v>2861</v>
      </c>
      <c r="E1274" s="59">
        <v>50000</v>
      </c>
    </row>
    <row r="1275" spans="1:5" ht="30">
      <c r="A1275" s="120">
        <v>1274</v>
      </c>
      <c r="B1275" s="26" t="s">
        <v>2949</v>
      </c>
      <c r="C1275" s="26" t="s">
        <v>2950</v>
      </c>
      <c r="D1275" s="27" t="s">
        <v>2951</v>
      </c>
      <c r="E1275" s="59">
        <v>50000</v>
      </c>
    </row>
    <row r="1276" spans="1:5" ht="30">
      <c r="A1276" s="120">
        <v>1275</v>
      </c>
      <c r="B1276" s="26" t="s">
        <v>2952</v>
      </c>
      <c r="C1276" s="26" t="s">
        <v>2953</v>
      </c>
      <c r="D1276" s="27" t="s">
        <v>2951</v>
      </c>
      <c r="E1276" s="59">
        <v>50000</v>
      </c>
    </row>
    <row r="1277" spans="1:5">
      <c r="A1277" s="120">
        <v>1276</v>
      </c>
      <c r="B1277" s="26" t="s">
        <v>2954</v>
      </c>
      <c r="C1277" s="26" t="s">
        <v>2955</v>
      </c>
      <c r="D1277" s="27" t="s">
        <v>2951</v>
      </c>
      <c r="E1277" s="59">
        <v>50000</v>
      </c>
    </row>
    <row r="1278" spans="1:5">
      <c r="A1278" s="120">
        <v>1277</v>
      </c>
      <c r="B1278" s="26" t="s">
        <v>2956</v>
      </c>
      <c r="C1278" s="26" t="s">
        <v>2957</v>
      </c>
      <c r="D1278" s="27" t="s">
        <v>2951</v>
      </c>
      <c r="E1278" s="59">
        <v>50000</v>
      </c>
    </row>
    <row r="1279" spans="1:5" ht="30">
      <c r="A1279" s="120">
        <v>1278</v>
      </c>
      <c r="B1279" s="26" t="s">
        <v>2958</v>
      </c>
      <c r="C1279" s="26" t="s">
        <v>2959</v>
      </c>
      <c r="D1279" s="27" t="s">
        <v>2951</v>
      </c>
      <c r="E1279" s="59">
        <v>50000</v>
      </c>
    </row>
    <row r="1280" spans="1:5">
      <c r="A1280" s="120">
        <v>1279</v>
      </c>
      <c r="B1280" s="26" t="s">
        <v>2960</v>
      </c>
      <c r="C1280" s="26" t="s">
        <v>2961</v>
      </c>
      <c r="D1280" s="27" t="s">
        <v>2951</v>
      </c>
      <c r="E1280" s="59">
        <v>50000</v>
      </c>
    </row>
    <row r="1281" spans="1:5">
      <c r="A1281" s="120">
        <v>1280</v>
      </c>
      <c r="B1281" s="26" t="s">
        <v>2962</v>
      </c>
      <c r="C1281" s="26" t="s">
        <v>2963</v>
      </c>
      <c r="D1281" s="27" t="s">
        <v>2951</v>
      </c>
      <c r="E1281" s="59">
        <v>50000</v>
      </c>
    </row>
    <row r="1282" spans="1:5">
      <c r="A1282" s="120">
        <v>1281</v>
      </c>
      <c r="B1282" s="26" t="s">
        <v>2964</v>
      </c>
      <c r="C1282" s="26" t="s">
        <v>2965</v>
      </c>
      <c r="D1282" s="27" t="s">
        <v>2951</v>
      </c>
      <c r="E1282" s="59">
        <v>50000</v>
      </c>
    </row>
    <row r="1283" spans="1:5">
      <c r="A1283" s="120">
        <v>1282</v>
      </c>
      <c r="B1283" s="26" t="s">
        <v>2966</v>
      </c>
      <c r="C1283" s="26" t="s">
        <v>2967</v>
      </c>
      <c r="D1283" s="27" t="s">
        <v>2951</v>
      </c>
      <c r="E1283" s="59">
        <v>50000</v>
      </c>
    </row>
    <row r="1284" spans="1:5">
      <c r="A1284" s="120">
        <v>1283</v>
      </c>
      <c r="B1284" s="26" t="s">
        <v>2968</v>
      </c>
      <c r="C1284" s="26" t="s">
        <v>2969</v>
      </c>
      <c r="D1284" s="27" t="s">
        <v>2951</v>
      </c>
      <c r="E1284" s="59">
        <v>50000</v>
      </c>
    </row>
    <row r="1285" spans="1:5">
      <c r="A1285" s="120">
        <v>1284</v>
      </c>
      <c r="B1285" s="26" t="s">
        <v>2970</v>
      </c>
      <c r="C1285" s="26" t="s">
        <v>2971</v>
      </c>
      <c r="D1285" s="27" t="s">
        <v>2951</v>
      </c>
      <c r="E1285" s="59">
        <v>50000</v>
      </c>
    </row>
    <row r="1286" spans="1:5" ht="30">
      <c r="A1286" s="120">
        <v>1285</v>
      </c>
      <c r="B1286" s="26" t="s">
        <v>2972</v>
      </c>
      <c r="C1286" s="26" t="s">
        <v>2973</v>
      </c>
      <c r="D1286" s="27" t="s">
        <v>2951</v>
      </c>
      <c r="E1286" s="59">
        <v>50000</v>
      </c>
    </row>
    <row r="1287" spans="1:5" ht="30">
      <c r="A1287" s="120">
        <v>1286</v>
      </c>
      <c r="B1287" s="26" t="s">
        <v>2974</v>
      </c>
      <c r="C1287" s="26" t="s">
        <v>2975</v>
      </c>
      <c r="D1287" s="27" t="s">
        <v>2951</v>
      </c>
      <c r="E1287" s="59">
        <v>50000</v>
      </c>
    </row>
    <row r="1288" spans="1:5" ht="30">
      <c r="A1288" s="120">
        <v>1287</v>
      </c>
      <c r="B1288" s="26" t="s">
        <v>2976</v>
      </c>
      <c r="C1288" s="26" t="s">
        <v>2977</v>
      </c>
      <c r="D1288" s="27" t="s">
        <v>2951</v>
      </c>
      <c r="E1288" s="59">
        <v>50000</v>
      </c>
    </row>
    <row r="1289" spans="1:5" ht="30">
      <c r="A1289" s="120">
        <v>1288</v>
      </c>
      <c r="B1289" s="26" t="s">
        <v>2978</v>
      </c>
      <c r="C1289" s="26" t="s">
        <v>2979</v>
      </c>
      <c r="D1289" s="27" t="s">
        <v>2951</v>
      </c>
      <c r="E1289" s="59">
        <v>50000</v>
      </c>
    </row>
    <row r="1290" spans="1:5">
      <c r="A1290" s="120">
        <v>1289</v>
      </c>
      <c r="B1290" s="26" t="s">
        <v>2980</v>
      </c>
      <c r="C1290" s="26" t="s">
        <v>2981</v>
      </c>
      <c r="D1290" s="27" t="s">
        <v>2951</v>
      </c>
      <c r="E1290" s="59">
        <v>100000</v>
      </c>
    </row>
    <row r="1291" spans="1:5">
      <c r="A1291" s="120">
        <v>1290</v>
      </c>
      <c r="B1291" s="26" t="s">
        <v>2982</v>
      </c>
      <c r="C1291" s="26" t="s">
        <v>2983</v>
      </c>
      <c r="D1291" s="27" t="s">
        <v>2951</v>
      </c>
      <c r="E1291" s="59">
        <v>50000</v>
      </c>
    </row>
    <row r="1292" spans="1:5">
      <c r="A1292" s="120">
        <v>1291</v>
      </c>
      <c r="B1292" s="26" t="s">
        <v>2984</v>
      </c>
      <c r="C1292" s="26" t="s">
        <v>423</v>
      </c>
      <c r="D1292" s="27" t="s">
        <v>2951</v>
      </c>
      <c r="E1292" s="59">
        <v>50000</v>
      </c>
    </row>
    <row r="1293" spans="1:5" ht="30">
      <c r="A1293" s="120">
        <v>1292</v>
      </c>
      <c r="B1293" s="26" t="s">
        <v>2985</v>
      </c>
      <c r="C1293" s="26" t="s">
        <v>2986</v>
      </c>
      <c r="D1293" s="27" t="s">
        <v>2951</v>
      </c>
      <c r="E1293" s="59">
        <v>50000</v>
      </c>
    </row>
    <row r="1294" spans="1:5" ht="30">
      <c r="A1294" s="120">
        <v>1293</v>
      </c>
      <c r="B1294" s="26" t="s">
        <v>2987</v>
      </c>
      <c r="C1294" s="26" t="s">
        <v>2988</v>
      </c>
      <c r="D1294" s="27" t="s">
        <v>2951</v>
      </c>
      <c r="E1294" s="59">
        <v>50000</v>
      </c>
    </row>
    <row r="1295" spans="1:5" ht="30">
      <c r="A1295" s="120">
        <v>1294</v>
      </c>
      <c r="B1295" s="26" t="s">
        <v>2989</v>
      </c>
      <c r="C1295" s="26" t="s">
        <v>2990</v>
      </c>
      <c r="D1295" s="27" t="s">
        <v>2951</v>
      </c>
      <c r="E1295" s="59">
        <v>50000</v>
      </c>
    </row>
    <row r="1296" spans="1:5" ht="30">
      <c r="A1296" s="120">
        <v>1295</v>
      </c>
      <c r="B1296" s="26" t="s">
        <v>2991</v>
      </c>
      <c r="C1296" s="26" t="s">
        <v>2992</v>
      </c>
      <c r="D1296" s="27" t="s">
        <v>2951</v>
      </c>
      <c r="E1296" s="59">
        <v>50000</v>
      </c>
    </row>
    <row r="1297" spans="1:5" ht="30">
      <c r="A1297" s="120">
        <v>1296</v>
      </c>
      <c r="B1297" s="26" t="s">
        <v>2993</v>
      </c>
      <c r="C1297" s="26" t="s">
        <v>2994</v>
      </c>
      <c r="D1297" s="27" t="s">
        <v>2951</v>
      </c>
      <c r="E1297" s="59">
        <v>50000</v>
      </c>
    </row>
    <row r="1298" spans="1:5">
      <c r="A1298" s="120">
        <v>1297</v>
      </c>
      <c r="B1298" s="26" t="s">
        <v>2995</v>
      </c>
      <c r="C1298" s="26" t="s">
        <v>2996</v>
      </c>
      <c r="D1298" s="27" t="s">
        <v>2951</v>
      </c>
      <c r="E1298" s="59">
        <v>50000</v>
      </c>
    </row>
    <row r="1299" spans="1:5" ht="30">
      <c r="A1299" s="120">
        <v>1298</v>
      </c>
      <c r="B1299" s="26" t="s">
        <v>2997</v>
      </c>
      <c r="C1299" s="26" t="s">
        <v>2998</v>
      </c>
      <c r="D1299" s="27" t="s">
        <v>2951</v>
      </c>
      <c r="E1299" s="59">
        <v>50000</v>
      </c>
    </row>
    <row r="1300" spans="1:5" ht="30">
      <c r="A1300" s="120">
        <v>1299</v>
      </c>
      <c r="B1300" s="26" t="s">
        <v>2999</v>
      </c>
      <c r="C1300" s="26" t="s">
        <v>2919</v>
      </c>
      <c r="D1300" s="27" t="s">
        <v>2951</v>
      </c>
      <c r="E1300" s="59">
        <v>50000</v>
      </c>
    </row>
    <row r="1301" spans="1:5" ht="30">
      <c r="A1301" s="120">
        <v>1300</v>
      </c>
      <c r="B1301" s="26" t="s">
        <v>3000</v>
      </c>
      <c r="C1301" s="26" t="s">
        <v>3001</v>
      </c>
      <c r="D1301" s="27" t="s">
        <v>2951</v>
      </c>
      <c r="E1301" s="59">
        <v>50000</v>
      </c>
    </row>
    <row r="1302" spans="1:5" ht="30">
      <c r="A1302" s="120">
        <v>1301</v>
      </c>
      <c r="B1302" s="26" t="s">
        <v>3002</v>
      </c>
      <c r="C1302" s="26" t="s">
        <v>3003</v>
      </c>
      <c r="D1302" s="27" t="s">
        <v>2951</v>
      </c>
      <c r="E1302" s="59">
        <v>50000</v>
      </c>
    </row>
    <row r="1303" spans="1:5" ht="30">
      <c r="A1303" s="120">
        <v>1302</v>
      </c>
      <c r="B1303" s="26" t="s">
        <v>3004</v>
      </c>
      <c r="C1303" s="26" t="s">
        <v>3005</v>
      </c>
      <c r="D1303" s="27" t="s">
        <v>2951</v>
      </c>
      <c r="E1303" s="59">
        <v>50000</v>
      </c>
    </row>
    <row r="1304" spans="1:5" ht="30">
      <c r="A1304" s="120">
        <v>1303</v>
      </c>
      <c r="B1304" s="26" t="s">
        <v>3006</v>
      </c>
      <c r="C1304" s="26" t="s">
        <v>3007</v>
      </c>
      <c r="D1304" s="27" t="s">
        <v>2951</v>
      </c>
      <c r="E1304" s="59">
        <v>50000</v>
      </c>
    </row>
    <row r="1305" spans="1:5" ht="30">
      <c r="A1305" s="120">
        <v>1304</v>
      </c>
      <c r="B1305" s="26" t="s">
        <v>3008</v>
      </c>
      <c r="C1305" s="26" t="s">
        <v>1848</v>
      </c>
      <c r="D1305" s="27" t="s">
        <v>2951</v>
      </c>
      <c r="E1305" s="59">
        <v>50000</v>
      </c>
    </row>
    <row r="1306" spans="1:5" ht="30">
      <c r="A1306" s="120">
        <v>1305</v>
      </c>
      <c r="B1306" s="26" t="s">
        <v>3009</v>
      </c>
      <c r="C1306" s="26" t="s">
        <v>3010</v>
      </c>
      <c r="D1306" s="27" t="s">
        <v>2951</v>
      </c>
      <c r="E1306" s="59">
        <v>50000</v>
      </c>
    </row>
    <row r="1307" spans="1:5" ht="30">
      <c r="A1307" s="120">
        <v>1306</v>
      </c>
      <c r="B1307" s="26" t="s">
        <v>3011</v>
      </c>
      <c r="C1307" s="26" t="s">
        <v>3012</v>
      </c>
      <c r="D1307" s="27" t="s">
        <v>2951</v>
      </c>
      <c r="E1307" s="59">
        <v>50000</v>
      </c>
    </row>
    <row r="1308" spans="1:5" ht="30">
      <c r="A1308" s="120">
        <v>1307</v>
      </c>
      <c r="B1308" s="26" t="s">
        <v>3013</v>
      </c>
      <c r="C1308" s="26" t="s">
        <v>3014</v>
      </c>
      <c r="D1308" s="27" t="s">
        <v>2951</v>
      </c>
      <c r="E1308" s="59">
        <v>50000</v>
      </c>
    </row>
    <row r="1309" spans="1:5" ht="30">
      <c r="A1309" s="120">
        <v>1308</v>
      </c>
      <c r="B1309" s="26" t="s">
        <v>3015</v>
      </c>
      <c r="C1309" s="26" t="s">
        <v>3016</v>
      </c>
      <c r="D1309" s="27" t="s">
        <v>2951</v>
      </c>
      <c r="E1309" s="59">
        <v>50000</v>
      </c>
    </row>
    <row r="1310" spans="1:5" ht="30">
      <c r="A1310" s="120">
        <v>1309</v>
      </c>
      <c r="B1310" s="26" t="s">
        <v>3017</v>
      </c>
      <c r="C1310" s="26" t="s">
        <v>3018</v>
      </c>
      <c r="D1310" s="27" t="s">
        <v>2951</v>
      </c>
      <c r="E1310" s="59">
        <v>50000</v>
      </c>
    </row>
    <row r="1311" spans="1:5" ht="30">
      <c r="A1311" s="120">
        <v>1310</v>
      </c>
      <c r="B1311" s="26" t="s">
        <v>3019</v>
      </c>
      <c r="C1311" s="26" t="s">
        <v>3020</v>
      </c>
      <c r="D1311" s="27" t="s">
        <v>2951</v>
      </c>
      <c r="E1311" s="59">
        <v>50000</v>
      </c>
    </row>
    <row r="1312" spans="1:5">
      <c r="A1312" s="120">
        <v>1311</v>
      </c>
      <c r="B1312" s="26" t="s">
        <v>3021</v>
      </c>
      <c r="C1312" s="26" t="s">
        <v>3022</v>
      </c>
      <c r="D1312" s="27" t="s">
        <v>2951</v>
      </c>
      <c r="E1312" s="59">
        <v>50000</v>
      </c>
    </row>
    <row r="1313" spans="1:5">
      <c r="A1313" s="120">
        <v>1312</v>
      </c>
      <c r="B1313" s="26" t="s">
        <v>3023</v>
      </c>
      <c r="C1313" s="26" t="s">
        <v>3024</v>
      </c>
      <c r="D1313" s="27" t="s">
        <v>2951</v>
      </c>
      <c r="E1313" s="59">
        <v>100000</v>
      </c>
    </row>
    <row r="1314" spans="1:5">
      <c r="A1314" s="120">
        <v>1313</v>
      </c>
      <c r="B1314" s="26" t="s">
        <v>3025</v>
      </c>
      <c r="C1314" s="26" t="s">
        <v>2836</v>
      </c>
      <c r="D1314" s="27" t="s">
        <v>2951</v>
      </c>
      <c r="E1314" s="59">
        <v>50000</v>
      </c>
    </row>
    <row r="1315" spans="1:5" ht="30">
      <c r="A1315" s="120">
        <v>1314</v>
      </c>
      <c r="B1315" s="26" t="s">
        <v>3026</v>
      </c>
      <c r="C1315" s="26" t="s">
        <v>3027</v>
      </c>
      <c r="D1315" s="27" t="s">
        <v>2951</v>
      </c>
      <c r="E1315" s="59">
        <v>50000</v>
      </c>
    </row>
    <row r="1316" spans="1:5">
      <c r="A1316" s="120">
        <v>1315</v>
      </c>
      <c r="B1316" s="26" t="s">
        <v>3028</v>
      </c>
      <c r="C1316" s="26" t="s">
        <v>3029</v>
      </c>
      <c r="D1316" s="27" t="s">
        <v>2951</v>
      </c>
      <c r="E1316" s="59">
        <v>50000</v>
      </c>
    </row>
    <row r="1317" spans="1:5">
      <c r="A1317" s="120">
        <v>1316</v>
      </c>
      <c r="B1317" s="26" t="s">
        <v>354</v>
      </c>
      <c r="C1317" s="26" t="s">
        <v>355</v>
      </c>
      <c r="D1317" s="27" t="s">
        <v>2951</v>
      </c>
      <c r="E1317" s="59">
        <v>100000</v>
      </c>
    </row>
    <row r="1318" spans="1:5" ht="30">
      <c r="A1318" s="120">
        <v>1317</v>
      </c>
      <c r="B1318" s="26" t="s">
        <v>3030</v>
      </c>
      <c r="C1318" s="26" t="s">
        <v>3031</v>
      </c>
      <c r="D1318" s="27" t="s">
        <v>2951</v>
      </c>
      <c r="E1318" s="59">
        <v>50000</v>
      </c>
    </row>
    <row r="1319" spans="1:5">
      <c r="A1319" s="120">
        <v>1318</v>
      </c>
      <c r="B1319" s="26" t="s">
        <v>3032</v>
      </c>
      <c r="C1319" s="26" t="s">
        <v>3033</v>
      </c>
      <c r="D1319" s="27" t="s">
        <v>2951</v>
      </c>
      <c r="E1319" s="59">
        <v>100000</v>
      </c>
    </row>
    <row r="1320" spans="1:5" ht="30">
      <c r="A1320" s="120">
        <v>1319</v>
      </c>
      <c r="B1320" s="26" t="s">
        <v>3034</v>
      </c>
      <c r="C1320" s="26" t="s">
        <v>2855</v>
      </c>
      <c r="D1320" s="27" t="s">
        <v>2951</v>
      </c>
      <c r="E1320" s="59">
        <v>50000</v>
      </c>
    </row>
    <row r="1321" spans="1:5">
      <c r="A1321" s="120">
        <v>1320</v>
      </c>
      <c r="B1321" s="26" t="s">
        <v>3035</v>
      </c>
      <c r="C1321" s="26" t="s">
        <v>205</v>
      </c>
      <c r="D1321" s="27" t="s">
        <v>2951</v>
      </c>
      <c r="E1321" s="59">
        <v>50000</v>
      </c>
    </row>
    <row r="1322" spans="1:5">
      <c r="A1322" s="120">
        <v>1321</v>
      </c>
      <c r="B1322" s="26" t="s">
        <v>3036</v>
      </c>
      <c r="C1322" s="26" t="s">
        <v>3037</v>
      </c>
      <c r="D1322" s="27" t="s">
        <v>2951</v>
      </c>
      <c r="E1322" s="59">
        <v>50000</v>
      </c>
    </row>
    <row r="1323" spans="1:5" ht="30">
      <c r="A1323" s="120">
        <v>1322</v>
      </c>
      <c r="B1323" s="26" t="s">
        <v>3038</v>
      </c>
      <c r="C1323" s="26" t="s">
        <v>3039</v>
      </c>
      <c r="D1323" s="27" t="s">
        <v>2951</v>
      </c>
      <c r="E1323" s="59">
        <v>50000</v>
      </c>
    </row>
    <row r="1324" spans="1:5" ht="30">
      <c r="A1324" s="120">
        <v>1323</v>
      </c>
      <c r="B1324" s="26" t="s">
        <v>3040</v>
      </c>
      <c r="C1324" s="26" t="s">
        <v>3041</v>
      </c>
      <c r="D1324" s="27" t="s">
        <v>2951</v>
      </c>
      <c r="E1324" s="59">
        <v>50000</v>
      </c>
    </row>
    <row r="1325" spans="1:5" ht="30">
      <c r="A1325" s="120">
        <v>1324</v>
      </c>
      <c r="B1325" s="26" t="s">
        <v>3042</v>
      </c>
      <c r="C1325" s="26" t="s">
        <v>3043</v>
      </c>
      <c r="D1325" s="27" t="s">
        <v>2951</v>
      </c>
      <c r="E1325" s="59">
        <v>50000</v>
      </c>
    </row>
    <row r="1326" spans="1:5" ht="30">
      <c r="A1326" s="120">
        <v>1325</v>
      </c>
      <c r="B1326" s="26" t="s">
        <v>3044</v>
      </c>
      <c r="C1326" s="26" t="s">
        <v>3045</v>
      </c>
      <c r="D1326" s="27" t="s">
        <v>2951</v>
      </c>
      <c r="E1326" s="59">
        <v>50000</v>
      </c>
    </row>
    <row r="1327" spans="1:5" ht="30">
      <c r="A1327" s="120">
        <v>1326</v>
      </c>
      <c r="B1327" s="26" t="s">
        <v>3046</v>
      </c>
      <c r="C1327" s="26" t="s">
        <v>3047</v>
      </c>
      <c r="D1327" s="27" t="s">
        <v>2951</v>
      </c>
      <c r="E1327" s="59">
        <v>50000</v>
      </c>
    </row>
    <row r="1328" spans="1:5" ht="30">
      <c r="A1328" s="120">
        <v>1327</v>
      </c>
      <c r="B1328" s="26" t="s">
        <v>3048</v>
      </c>
      <c r="C1328" s="26" t="s">
        <v>3049</v>
      </c>
      <c r="D1328" s="27" t="s">
        <v>2951</v>
      </c>
      <c r="E1328" s="59">
        <v>50000</v>
      </c>
    </row>
    <row r="1329" spans="1:5" ht="30">
      <c r="A1329" s="120">
        <v>1328</v>
      </c>
      <c r="B1329" s="26" t="s">
        <v>3050</v>
      </c>
      <c r="C1329" s="26" t="s">
        <v>3051</v>
      </c>
      <c r="D1329" s="27" t="s">
        <v>2951</v>
      </c>
      <c r="E1329" s="59">
        <v>50000</v>
      </c>
    </row>
    <row r="1330" spans="1:5" ht="30">
      <c r="A1330" s="120">
        <v>1329</v>
      </c>
      <c r="B1330" s="26" t="s">
        <v>3052</v>
      </c>
      <c r="C1330" s="26" t="s">
        <v>3053</v>
      </c>
      <c r="D1330" s="27" t="s">
        <v>2951</v>
      </c>
      <c r="E1330" s="59">
        <v>50000</v>
      </c>
    </row>
    <row r="1331" spans="1:5" ht="30">
      <c r="A1331" s="120">
        <v>1330</v>
      </c>
      <c r="B1331" s="26" t="s">
        <v>3054</v>
      </c>
      <c r="C1331" s="26" t="s">
        <v>3055</v>
      </c>
      <c r="D1331" s="27" t="s">
        <v>2951</v>
      </c>
      <c r="E1331" s="59">
        <v>50000</v>
      </c>
    </row>
    <row r="1332" spans="1:5">
      <c r="A1332" s="120">
        <v>1331</v>
      </c>
      <c r="B1332" s="26" t="s">
        <v>3056</v>
      </c>
      <c r="C1332" s="26" t="s">
        <v>3057</v>
      </c>
      <c r="D1332" s="27" t="s">
        <v>2951</v>
      </c>
      <c r="E1332" s="59">
        <v>50000</v>
      </c>
    </row>
    <row r="1333" spans="1:5" ht="30">
      <c r="A1333" s="120">
        <v>1332</v>
      </c>
      <c r="B1333" s="26" t="s">
        <v>3058</v>
      </c>
      <c r="C1333" s="26" t="s">
        <v>3059</v>
      </c>
      <c r="D1333" s="27" t="s">
        <v>2951</v>
      </c>
      <c r="E1333" s="59">
        <v>50000</v>
      </c>
    </row>
    <row r="1334" spans="1:5" ht="30">
      <c r="A1334" s="120">
        <v>1333</v>
      </c>
      <c r="B1334" s="26" t="s">
        <v>3060</v>
      </c>
      <c r="C1334" s="26" t="s">
        <v>3061</v>
      </c>
      <c r="D1334" s="27" t="s">
        <v>2951</v>
      </c>
      <c r="E1334" s="59">
        <v>50000</v>
      </c>
    </row>
    <row r="1335" spans="1:5" ht="30">
      <c r="A1335" s="120">
        <v>1334</v>
      </c>
      <c r="B1335" s="26" t="s">
        <v>3062</v>
      </c>
      <c r="C1335" s="26" t="s">
        <v>3063</v>
      </c>
      <c r="D1335" s="27" t="s">
        <v>2951</v>
      </c>
      <c r="E1335" s="59">
        <v>50000</v>
      </c>
    </row>
    <row r="1336" spans="1:5" ht="30">
      <c r="A1336" s="120">
        <v>1335</v>
      </c>
      <c r="B1336" s="26" t="s">
        <v>3064</v>
      </c>
      <c r="C1336" s="26" t="s">
        <v>3065</v>
      </c>
      <c r="D1336" s="27" t="s">
        <v>2951</v>
      </c>
      <c r="E1336" s="59">
        <v>150000</v>
      </c>
    </row>
    <row r="1337" spans="1:5">
      <c r="A1337" s="120">
        <v>1336</v>
      </c>
      <c r="B1337" s="26" t="s">
        <v>3066</v>
      </c>
      <c r="C1337" s="26" t="s">
        <v>3067</v>
      </c>
      <c r="D1337" s="27" t="s">
        <v>2951</v>
      </c>
      <c r="E1337" s="59">
        <v>50000</v>
      </c>
    </row>
    <row r="1338" spans="1:5" ht="30">
      <c r="A1338" s="120">
        <v>1337</v>
      </c>
      <c r="B1338" s="26" t="s">
        <v>3068</v>
      </c>
      <c r="C1338" s="26" t="s">
        <v>3069</v>
      </c>
      <c r="D1338" s="27" t="s">
        <v>2951</v>
      </c>
      <c r="E1338" s="59">
        <v>50000</v>
      </c>
    </row>
    <row r="1339" spans="1:5" ht="30">
      <c r="A1339" s="120">
        <v>1338</v>
      </c>
      <c r="B1339" s="26" t="s">
        <v>3070</v>
      </c>
      <c r="C1339" s="26" t="s">
        <v>293</v>
      </c>
      <c r="D1339" s="27" t="s">
        <v>3071</v>
      </c>
      <c r="E1339" s="59">
        <v>100000</v>
      </c>
    </row>
    <row r="1340" spans="1:5" ht="30">
      <c r="A1340" s="120">
        <v>1339</v>
      </c>
      <c r="B1340" s="28" t="s">
        <v>3072</v>
      </c>
      <c r="C1340" s="28" t="s">
        <v>3073</v>
      </c>
      <c r="D1340" s="29" t="s">
        <v>3071</v>
      </c>
      <c r="E1340" s="59">
        <v>50000</v>
      </c>
    </row>
    <row r="1341" spans="1:5" ht="30">
      <c r="A1341" s="120">
        <v>1340</v>
      </c>
      <c r="B1341" s="26" t="s">
        <v>3074</v>
      </c>
      <c r="C1341" s="26" t="s">
        <v>770</v>
      </c>
      <c r="D1341" s="27" t="s">
        <v>3071</v>
      </c>
      <c r="E1341" s="59">
        <v>100000</v>
      </c>
    </row>
    <row r="1342" spans="1:5">
      <c r="A1342" s="120">
        <v>1341</v>
      </c>
      <c r="B1342" s="26" t="s">
        <v>3075</v>
      </c>
      <c r="C1342" s="26" t="s">
        <v>3076</v>
      </c>
      <c r="D1342" s="27" t="s">
        <v>3071</v>
      </c>
      <c r="E1342" s="59">
        <v>100000</v>
      </c>
    </row>
    <row r="1343" spans="1:5" ht="30">
      <c r="A1343" s="120">
        <v>1342</v>
      </c>
      <c r="B1343" s="28" t="s">
        <v>3077</v>
      </c>
      <c r="C1343" s="28" t="s">
        <v>3078</v>
      </c>
      <c r="D1343" s="29" t="s">
        <v>3071</v>
      </c>
      <c r="E1343" s="59">
        <v>50000</v>
      </c>
    </row>
    <row r="1344" spans="1:5" ht="30">
      <c r="A1344" s="120">
        <v>1343</v>
      </c>
      <c r="B1344" s="28" t="s">
        <v>3079</v>
      </c>
      <c r="C1344" s="28" t="s">
        <v>1961</v>
      </c>
      <c r="D1344" s="29" t="s">
        <v>3071</v>
      </c>
      <c r="E1344" s="59">
        <v>50000</v>
      </c>
    </row>
    <row r="1345" spans="1:5">
      <c r="A1345" s="120">
        <v>1344</v>
      </c>
      <c r="B1345" s="26" t="s">
        <v>3080</v>
      </c>
      <c r="C1345" s="26" t="s">
        <v>3081</v>
      </c>
      <c r="D1345" s="27" t="s">
        <v>3071</v>
      </c>
      <c r="E1345" s="59">
        <v>100000</v>
      </c>
    </row>
    <row r="1346" spans="1:5">
      <c r="A1346" s="120">
        <v>1345</v>
      </c>
      <c r="B1346" s="26" t="s">
        <v>3082</v>
      </c>
      <c r="C1346" s="26" t="s">
        <v>3083</v>
      </c>
      <c r="D1346" s="27" t="s">
        <v>3071</v>
      </c>
      <c r="E1346" s="59">
        <v>100000</v>
      </c>
    </row>
    <row r="1347" spans="1:5" ht="30">
      <c r="A1347" s="120">
        <v>1346</v>
      </c>
      <c r="B1347" s="28" t="s">
        <v>3084</v>
      </c>
      <c r="C1347" s="28" t="s">
        <v>3085</v>
      </c>
      <c r="D1347" s="29" t="s">
        <v>3086</v>
      </c>
      <c r="E1347" s="59">
        <v>50000</v>
      </c>
    </row>
    <row r="1348" spans="1:5" ht="30">
      <c r="A1348" s="120">
        <v>1347</v>
      </c>
      <c r="B1348" s="26" t="s">
        <v>3087</v>
      </c>
      <c r="C1348" s="26" t="s">
        <v>3088</v>
      </c>
      <c r="D1348" s="27" t="s">
        <v>3086</v>
      </c>
      <c r="E1348" s="59">
        <v>50000</v>
      </c>
    </row>
    <row r="1349" spans="1:5" ht="30">
      <c r="A1349" s="120">
        <v>1348</v>
      </c>
      <c r="B1349" s="26" t="s">
        <v>3089</v>
      </c>
      <c r="C1349" s="26" t="s">
        <v>3090</v>
      </c>
      <c r="D1349" s="27" t="s">
        <v>3086</v>
      </c>
      <c r="E1349" s="59">
        <v>50000</v>
      </c>
    </row>
    <row r="1350" spans="1:5">
      <c r="A1350" s="120">
        <v>1349</v>
      </c>
      <c r="B1350" s="26" t="s">
        <v>3091</v>
      </c>
      <c r="C1350" s="26" t="s">
        <v>3092</v>
      </c>
      <c r="D1350" s="27" t="s">
        <v>3086</v>
      </c>
      <c r="E1350" s="59">
        <v>50000</v>
      </c>
    </row>
    <row r="1351" spans="1:5">
      <c r="A1351" s="120">
        <v>1350</v>
      </c>
      <c r="B1351" s="26" t="s">
        <v>3093</v>
      </c>
      <c r="C1351" s="26" t="s">
        <v>3094</v>
      </c>
      <c r="D1351" s="27" t="s">
        <v>3086</v>
      </c>
      <c r="E1351" s="59">
        <v>50000</v>
      </c>
    </row>
    <row r="1352" spans="1:5" ht="30">
      <c r="A1352" s="120">
        <v>1351</v>
      </c>
      <c r="B1352" s="26" t="s">
        <v>3095</v>
      </c>
      <c r="C1352" s="26" t="s">
        <v>3096</v>
      </c>
      <c r="D1352" s="27" t="s">
        <v>3086</v>
      </c>
      <c r="E1352" s="59">
        <v>50000</v>
      </c>
    </row>
    <row r="1353" spans="1:5" ht="30">
      <c r="A1353" s="120">
        <v>1352</v>
      </c>
      <c r="B1353" s="26" t="s">
        <v>3097</v>
      </c>
      <c r="C1353" s="26" t="s">
        <v>3098</v>
      </c>
      <c r="D1353" s="27" t="s">
        <v>3086</v>
      </c>
      <c r="E1353" s="59">
        <v>50000</v>
      </c>
    </row>
    <row r="1354" spans="1:5" ht="30">
      <c r="A1354" s="120">
        <v>1353</v>
      </c>
      <c r="B1354" s="26" t="s">
        <v>3099</v>
      </c>
      <c r="C1354" s="26" t="s">
        <v>3100</v>
      </c>
      <c r="D1354" s="27" t="s">
        <v>3086</v>
      </c>
      <c r="E1354" s="59">
        <v>50000</v>
      </c>
    </row>
    <row r="1355" spans="1:5">
      <c r="A1355" s="120">
        <v>1354</v>
      </c>
      <c r="B1355" s="26" t="s">
        <v>3101</v>
      </c>
      <c r="C1355" s="26" t="s">
        <v>3102</v>
      </c>
      <c r="D1355" s="27" t="s">
        <v>3086</v>
      </c>
      <c r="E1355" s="59">
        <v>100000</v>
      </c>
    </row>
    <row r="1356" spans="1:5" ht="30">
      <c r="A1356" s="120">
        <v>1355</v>
      </c>
      <c r="B1356" s="26" t="s">
        <v>3103</v>
      </c>
      <c r="C1356" s="26" t="s">
        <v>1335</v>
      </c>
      <c r="D1356" s="27" t="s">
        <v>3086</v>
      </c>
      <c r="E1356" s="59">
        <v>50000</v>
      </c>
    </row>
    <row r="1357" spans="1:5">
      <c r="A1357" s="120">
        <v>1356</v>
      </c>
      <c r="B1357" s="26" t="s">
        <v>3104</v>
      </c>
      <c r="C1357" s="26" t="s">
        <v>3105</v>
      </c>
      <c r="D1357" s="27" t="s">
        <v>3106</v>
      </c>
      <c r="E1357" s="59">
        <v>50000</v>
      </c>
    </row>
    <row r="1358" spans="1:5" ht="30">
      <c r="A1358" s="120">
        <v>1357</v>
      </c>
      <c r="B1358" s="26" t="s">
        <v>3107</v>
      </c>
      <c r="C1358" s="26" t="s">
        <v>3108</v>
      </c>
      <c r="D1358" s="27" t="s">
        <v>3106</v>
      </c>
      <c r="E1358" s="59">
        <v>50000</v>
      </c>
    </row>
    <row r="1359" spans="1:5">
      <c r="A1359" s="120">
        <v>1358</v>
      </c>
      <c r="B1359" s="26" t="s">
        <v>3109</v>
      </c>
      <c r="C1359" s="26" t="s">
        <v>3110</v>
      </c>
      <c r="D1359" s="27" t="s">
        <v>3106</v>
      </c>
      <c r="E1359" s="59">
        <v>50000</v>
      </c>
    </row>
    <row r="1360" spans="1:5" ht="30">
      <c r="A1360" s="120">
        <v>1359</v>
      </c>
      <c r="B1360" s="26" t="s">
        <v>3111</v>
      </c>
      <c r="C1360" s="26" t="s">
        <v>1826</v>
      </c>
      <c r="D1360" s="27" t="s">
        <v>3106</v>
      </c>
      <c r="E1360" s="59">
        <v>100000</v>
      </c>
    </row>
    <row r="1361" spans="1:5">
      <c r="A1361" s="120">
        <v>1360</v>
      </c>
      <c r="B1361" s="26" t="s">
        <v>3112</v>
      </c>
      <c r="C1361" s="26" t="s">
        <v>3113</v>
      </c>
      <c r="D1361" s="27" t="s">
        <v>3106</v>
      </c>
      <c r="E1361" s="59">
        <v>50000</v>
      </c>
    </row>
    <row r="1362" spans="1:5">
      <c r="A1362" s="120">
        <v>1361</v>
      </c>
      <c r="B1362" s="26" t="s">
        <v>3114</v>
      </c>
      <c r="C1362" s="26" t="s">
        <v>3115</v>
      </c>
      <c r="D1362" s="27" t="s">
        <v>3106</v>
      </c>
      <c r="E1362" s="59">
        <v>50000</v>
      </c>
    </row>
    <row r="1363" spans="1:5">
      <c r="A1363" s="120">
        <v>1362</v>
      </c>
      <c r="B1363" s="26" t="s">
        <v>3116</v>
      </c>
      <c r="C1363" s="26" t="s">
        <v>3117</v>
      </c>
      <c r="D1363" s="27" t="s">
        <v>3106</v>
      </c>
      <c r="E1363" s="59">
        <v>50000</v>
      </c>
    </row>
    <row r="1364" spans="1:5">
      <c r="A1364" s="120">
        <v>1363</v>
      </c>
      <c r="B1364" s="26" t="s">
        <v>3118</v>
      </c>
      <c r="C1364" s="26" t="s">
        <v>3119</v>
      </c>
      <c r="D1364" s="27" t="s">
        <v>3106</v>
      </c>
      <c r="E1364" s="59">
        <v>50000</v>
      </c>
    </row>
    <row r="1365" spans="1:5" ht="30">
      <c r="A1365" s="120">
        <v>1364</v>
      </c>
      <c r="B1365" s="26" t="s">
        <v>3120</v>
      </c>
      <c r="C1365" s="26" t="s">
        <v>3121</v>
      </c>
      <c r="D1365" s="27" t="s">
        <v>3106</v>
      </c>
      <c r="E1365" s="59">
        <v>100000</v>
      </c>
    </row>
    <row r="1366" spans="1:5">
      <c r="A1366" s="120">
        <v>1365</v>
      </c>
      <c r="B1366" s="26" t="s">
        <v>3122</v>
      </c>
      <c r="C1366" s="26" t="s">
        <v>3123</v>
      </c>
      <c r="D1366" s="27" t="s">
        <v>3106</v>
      </c>
      <c r="E1366" s="59">
        <v>50000</v>
      </c>
    </row>
    <row r="1367" spans="1:5">
      <c r="A1367" s="120">
        <v>1366</v>
      </c>
      <c r="B1367" s="26" t="s">
        <v>3124</v>
      </c>
      <c r="C1367" s="26" t="s">
        <v>3125</v>
      </c>
      <c r="D1367" s="27" t="s">
        <v>3106</v>
      </c>
      <c r="E1367" s="59">
        <v>150000</v>
      </c>
    </row>
    <row r="1368" spans="1:5" ht="30">
      <c r="A1368" s="120">
        <v>1367</v>
      </c>
      <c r="B1368" s="26" t="s">
        <v>3126</v>
      </c>
      <c r="C1368" s="26" t="s">
        <v>3127</v>
      </c>
      <c r="D1368" s="27" t="s">
        <v>3106</v>
      </c>
      <c r="E1368" s="59">
        <v>150000</v>
      </c>
    </row>
    <row r="1369" spans="1:5" ht="30">
      <c r="A1369" s="120">
        <v>1368</v>
      </c>
      <c r="B1369" s="26" t="s">
        <v>3128</v>
      </c>
      <c r="C1369" s="26" t="s">
        <v>3129</v>
      </c>
      <c r="D1369" s="27" t="s">
        <v>3106</v>
      </c>
      <c r="E1369" s="59">
        <v>50000</v>
      </c>
    </row>
    <row r="1370" spans="1:5" ht="30">
      <c r="A1370" s="120">
        <v>1369</v>
      </c>
      <c r="B1370" s="26" t="s">
        <v>3130</v>
      </c>
      <c r="C1370" s="26" t="s">
        <v>3131</v>
      </c>
      <c r="D1370" s="27" t="s">
        <v>3106</v>
      </c>
      <c r="E1370" s="59">
        <v>50000</v>
      </c>
    </row>
    <row r="1371" spans="1:5" ht="30">
      <c r="A1371" s="120">
        <v>1370</v>
      </c>
      <c r="B1371" s="26" t="s">
        <v>3132</v>
      </c>
      <c r="C1371" s="26" t="s">
        <v>3133</v>
      </c>
      <c r="D1371" s="27" t="s">
        <v>3106</v>
      </c>
      <c r="E1371" s="59">
        <v>50000</v>
      </c>
    </row>
    <row r="1372" spans="1:5" ht="30">
      <c r="A1372" s="120">
        <v>1371</v>
      </c>
      <c r="B1372" s="26" t="s">
        <v>3134</v>
      </c>
      <c r="C1372" s="26" t="s">
        <v>3135</v>
      </c>
      <c r="D1372" s="27" t="s">
        <v>3106</v>
      </c>
      <c r="E1372" s="59">
        <v>50000</v>
      </c>
    </row>
    <row r="1373" spans="1:5" ht="30">
      <c r="A1373" s="120">
        <v>1372</v>
      </c>
      <c r="B1373" s="26" t="s">
        <v>3136</v>
      </c>
      <c r="C1373" s="26" t="s">
        <v>2653</v>
      </c>
      <c r="D1373" s="27" t="s">
        <v>3106</v>
      </c>
      <c r="E1373" s="59">
        <v>50000</v>
      </c>
    </row>
    <row r="1374" spans="1:5">
      <c r="A1374" s="120">
        <v>1373</v>
      </c>
      <c r="B1374" s="26" t="s">
        <v>3137</v>
      </c>
      <c r="C1374" s="26" t="s">
        <v>3138</v>
      </c>
      <c r="D1374" s="27" t="s">
        <v>3106</v>
      </c>
      <c r="E1374" s="59">
        <v>150000</v>
      </c>
    </row>
    <row r="1375" spans="1:5" ht="30">
      <c r="A1375" s="120">
        <v>1374</v>
      </c>
      <c r="B1375" s="26" t="s">
        <v>3139</v>
      </c>
      <c r="C1375" s="26" t="s">
        <v>3140</v>
      </c>
      <c r="D1375" s="27" t="s">
        <v>3106</v>
      </c>
      <c r="E1375" s="59">
        <v>50000</v>
      </c>
    </row>
    <row r="1376" spans="1:5" ht="30">
      <c r="A1376" s="120">
        <v>1375</v>
      </c>
      <c r="B1376" s="26" t="s">
        <v>3141</v>
      </c>
      <c r="C1376" s="26" t="s">
        <v>3142</v>
      </c>
      <c r="D1376" s="27" t="s">
        <v>3106</v>
      </c>
      <c r="E1376" s="59">
        <v>50000</v>
      </c>
    </row>
    <row r="1377" spans="1:5">
      <c r="A1377" s="120">
        <v>1376</v>
      </c>
      <c r="B1377" s="26" t="s">
        <v>3143</v>
      </c>
      <c r="C1377" s="26" t="s">
        <v>3144</v>
      </c>
      <c r="D1377" s="27" t="s">
        <v>3106</v>
      </c>
      <c r="E1377" s="59">
        <v>50000</v>
      </c>
    </row>
    <row r="1378" spans="1:5">
      <c r="A1378" s="120">
        <v>1377</v>
      </c>
      <c r="B1378" s="26" t="s">
        <v>3145</v>
      </c>
      <c r="C1378" s="26" t="s">
        <v>3146</v>
      </c>
      <c r="D1378" s="27" t="s">
        <v>3106</v>
      </c>
      <c r="E1378" s="59">
        <v>50000</v>
      </c>
    </row>
    <row r="1379" spans="1:5" ht="30">
      <c r="A1379" s="120">
        <v>1378</v>
      </c>
      <c r="B1379" s="26" t="s">
        <v>3147</v>
      </c>
      <c r="C1379" s="26" t="s">
        <v>205</v>
      </c>
      <c r="D1379" s="27" t="s">
        <v>3106</v>
      </c>
      <c r="E1379" s="59">
        <v>50000</v>
      </c>
    </row>
    <row r="1380" spans="1:5" ht="30">
      <c r="A1380" s="120">
        <v>1379</v>
      </c>
      <c r="B1380" s="26" t="s">
        <v>3148</v>
      </c>
      <c r="C1380" s="26" t="s">
        <v>3149</v>
      </c>
      <c r="D1380" s="27" t="s">
        <v>3106</v>
      </c>
      <c r="E1380" s="59">
        <v>50000</v>
      </c>
    </row>
    <row r="1381" spans="1:5">
      <c r="A1381" s="120">
        <v>1380</v>
      </c>
      <c r="B1381" s="26" t="s">
        <v>3150</v>
      </c>
      <c r="C1381" s="26" t="s">
        <v>3151</v>
      </c>
      <c r="D1381" s="27" t="s">
        <v>3106</v>
      </c>
      <c r="E1381" s="59">
        <v>100000</v>
      </c>
    </row>
    <row r="1382" spans="1:5" ht="30">
      <c r="A1382" s="120">
        <v>1381</v>
      </c>
      <c r="B1382" s="26" t="s">
        <v>3152</v>
      </c>
      <c r="C1382" s="26" t="s">
        <v>3153</v>
      </c>
      <c r="D1382" s="27" t="s">
        <v>3106</v>
      </c>
      <c r="E1382" s="59">
        <v>50000</v>
      </c>
    </row>
    <row r="1383" spans="1:5" ht="30">
      <c r="A1383" s="120">
        <v>1382</v>
      </c>
      <c r="B1383" s="26" t="s">
        <v>3154</v>
      </c>
      <c r="C1383" s="26" t="s">
        <v>3155</v>
      </c>
      <c r="D1383" s="27" t="s">
        <v>3106</v>
      </c>
      <c r="E1383" s="59">
        <v>50000</v>
      </c>
    </row>
    <row r="1384" spans="1:5">
      <c r="A1384" s="120">
        <v>1383</v>
      </c>
      <c r="B1384" s="26" t="s">
        <v>3156</v>
      </c>
      <c r="C1384" s="26" t="s">
        <v>3157</v>
      </c>
      <c r="D1384" s="27" t="s">
        <v>3106</v>
      </c>
      <c r="E1384" s="59">
        <v>100000</v>
      </c>
    </row>
    <row r="1385" spans="1:5">
      <c r="A1385" s="120">
        <v>1384</v>
      </c>
      <c r="B1385" s="26" t="s">
        <v>3158</v>
      </c>
      <c r="C1385" s="26" t="s">
        <v>3159</v>
      </c>
      <c r="D1385" s="27" t="s">
        <v>3106</v>
      </c>
      <c r="E1385" s="59">
        <v>100000</v>
      </c>
    </row>
    <row r="1386" spans="1:5">
      <c r="A1386" s="120">
        <v>1385</v>
      </c>
      <c r="B1386" s="26" t="s">
        <v>3160</v>
      </c>
      <c r="C1386" s="26" t="s">
        <v>835</v>
      </c>
      <c r="D1386" s="27" t="s">
        <v>3106</v>
      </c>
      <c r="E1386" s="59">
        <v>50000</v>
      </c>
    </row>
    <row r="1387" spans="1:5" ht="30">
      <c r="A1387" s="120">
        <v>1386</v>
      </c>
      <c r="B1387" s="26" t="s">
        <v>3161</v>
      </c>
      <c r="C1387" s="26" t="s">
        <v>3162</v>
      </c>
      <c r="D1387" s="27" t="s">
        <v>3106</v>
      </c>
      <c r="E1387" s="59">
        <v>100000</v>
      </c>
    </row>
    <row r="1388" spans="1:5">
      <c r="A1388" s="120">
        <v>1387</v>
      </c>
      <c r="B1388" s="26" t="s">
        <v>3163</v>
      </c>
      <c r="C1388" s="26" t="s">
        <v>3164</v>
      </c>
      <c r="D1388" s="27" t="s">
        <v>3106</v>
      </c>
      <c r="E1388" s="59">
        <v>50000</v>
      </c>
    </row>
    <row r="1389" spans="1:5" ht="30">
      <c r="A1389" s="120">
        <v>1388</v>
      </c>
      <c r="B1389" s="26" t="s">
        <v>3165</v>
      </c>
      <c r="C1389" s="26" t="s">
        <v>3166</v>
      </c>
      <c r="D1389" s="27" t="s">
        <v>3106</v>
      </c>
      <c r="E1389" s="59">
        <v>100000</v>
      </c>
    </row>
    <row r="1390" spans="1:5">
      <c r="A1390" s="120">
        <v>1389</v>
      </c>
      <c r="B1390" s="26" t="s">
        <v>3167</v>
      </c>
      <c r="C1390" s="26" t="s">
        <v>3168</v>
      </c>
      <c r="D1390" s="27" t="s">
        <v>3106</v>
      </c>
      <c r="E1390" s="59">
        <v>50000</v>
      </c>
    </row>
    <row r="1391" spans="1:5">
      <c r="A1391" s="120">
        <v>1390</v>
      </c>
      <c r="B1391" s="33" t="s">
        <v>3169</v>
      </c>
      <c r="C1391" s="33" t="s">
        <v>3170</v>
      </c>
      <c r="D1391" s="34" t="s">
        <v>3106</v>
      </c>
      <c r="E1391" s="59">
        <v>50000</v>
      </c>
    </row>
    <row r="1392" spans="1:5">
      <c r="A1392" s="120">
        <v>1391</v>
      </c>
      <c r="B1392" s="39" t="s">
        <v>3171</v>
      </c>
      <c r="C1392" s="39" t="s">
        <v>3172</v>
      </c>
      <c r="D1392" s="39" t="s">
        <v>3173</v>
      </c>
      <c r="E1392" s="58">
        <v>75000</v>
      </c>
    </row>
    <row r="1393" spans="1:5">
      <c r="A1393" s="120">
        <v>1392</v>
      </c>
      <c r="B1393" s="39" t="s">
        <v>3174</v>
      </c>
      <c r="C1393" s="39" t="s">
        <v>3175</v>
      </c>
      <c r="D1393" s="39" t="s">
        <v>3173</v>
      </c>
      <c r="E1393" s="58">
        <v>75000</v>
      </c>
    </row>
    <row r="1394" spans="1:5">
      <c r="A1394" s="120">
        <v>1393</v>
      </c>
      <c r="B1394" s="39" t="s">
        <v>3176</v>
      </c>
      <c r="C1394" s="39" t="s">
        <v>3177</v>
      </c>
      <c r="D1394" s="39" t="s">
        <v>3173</v>
      </c>
      <c r="E1394" s="58">
        <v>75000</v>
      </c>
    </row>
    <row r="1395" spans="1:5">
      <c r="A1395" s="120">
        <v>1394</v>
      </c>
      <c r="B1395" s="39" t="s">
        <v>3178</v>
      </c>
      <c r="C1395" s="39" t="s">
        <v>3179</v>
      </c>
      <c r="D1395" s="39" t="s">
        <v>3180</v>
      </c>
      <c r="E1395" s="58">
        <v>75000</v>
      </c>
    </row>
    <row r="1396" spans="1:5">
      <c r="A1396" s="120">
        <v>1395</v>
      </c>
      <c r="B1396" s="39" t="s">
        <v>3181</v>
      </c>
      <c r="C1396" s="39" t="s">
        <v>3182</v>
      </c>
      <c r="D1396" s="39" t="s">
        <v>3180</v>
      </c>
      <c r="E1396" s="58">
        <v>75000</v>
      </c>
    </row>
    <row r="1397" spans="1:5">
      <c r="A1397" s="120">
        <v>1396</v>
      </c>
      <c r="B1397" s="39" t="s">
        <v>3183</v>
      </c>
      <c r="C1397" s="39" t="s">
        <v>3184</v>
      </c>
      <c r="D1397" s="39" t="s">
        <v>3185</v>
      </c>
      <c r="E1397" s="58">
        <v>50000</v>
      </c>
    </row>
    <row r="1398" spans="1:5">
      <c r="A1398" s="120">
        <v>1397</v>
      </c>
      <c r="B1398" s="39" t="s">
        <v>3186</v>
      </c>
      <c r="C1398" s="39" t="s">
        <v>3187</v>
      </c>
      <c r="D1398" s="39" t="s">
        <v>3185</v>
      </c>
      <c r="E1398" s="58">
        <v>50000</v>
      </c>
    </row>
    <row r="1399" spans="1:5">
      <c r="A1399" s="120">
        <v>1398</v>
      </c>
      <c r="B1399" s="39" t="s">
        <v>3188</v>
      </c>
      <c r="C1399" s="39" t="s">
        <v>3189</v>
      </c>
      <c r="D1399" s="39" t="s">
        <v>3185</v>
      </c>
      <c r="E1399" s="58">
        <v>50000</v>
      </c>
    </row>
    <row r="1400" spans="1:5">
      <c r="A1400" s="120">
        <v>1399</v>
      </c>
      <c r="B1400" s="39" t="s">
        <v>3190</v>
      </c>
      <c r="C1400" s="39" t="s">
        <v>3191</v>
      </c>
      <c r="D1400" s="39" t="s">
        <v>3185</v>
      </c>
      <c r="E1400" s="58">
        <v>50000</v>
      </c>
    </row>
    <row r="1401" spans="1:5">
      <c r="A1401" s="120">
        <v>1400</v>
      </c>
      <c r="B1401" s="39" t="s">
        <v>3192</v>
      </c>
      <c r="C1401" s="39" t="s">
        <v>3193</v>
      </c>
      <c r="D1401" s="39" t="s">
        <v>3185</v>
      </c>
      <c r="E1401" s="58">
        <v>50000</v>
      </c>
    </row>
    <row r="1402" spans="1:5">
      <c r="A1402" s="120">
        <v>1401</v>
      </c>
      <c r="B1402" s="39" t="s">
        <v>3194</v>
      </c>
      <c r="C1402" s="39" t="s">
        <v>3195</v>
      </c>
      <c r="D1402" s="39" t="s">
        <v>3185</v>
      </c>
      <c r="E1402" s="58">
        <v>50000</v>
      </c>
    </row>
    <row r="1403" spans="1:5">
      <c r="A1403" s="120">
        <v>1402</v>
      </c>
      <c r="B1403" s="39" t="s">
        <v>3196</v>
      </c>
      <c r="C1403" s="39" t="s">
        <v>3197</v>
      </c>
      <c r="D1403" s="39" t="s">
        <v>3185</v>
      </c>
      <c r="E1403" s="58">
        <v>50000</v>
      </c>
    </row>
    <row r="1404" spans="1:5">
      <c r="A1404" s="120">
        <v>1403</v>
      </c>
      <c r="B1404" s="39" t="s">
        <v>3198</v>
      </c>
      <c r="C1404" s="39" t="s">
        <v>3199</v>
      </c>
      <c r="D1404" s="39" t="s">
        <v>3185</v>
      </c>
      <c r="E1404" s="58">
        <v>50000</v>
      </c>
    </row>
    <row r="1405" spans="1:5">
      <c r="A1405" s="120">
        <v>1404</v>
      </c>
      <c r="B1405" s="39" t="s">
        <v>3200</v>
      </c>
      <c r="C1405" s="39" t="s">
        <v>3201</v>
      </c>
      <c r="D1405" s="39" t="s">
        <v>3185</v>
      </c>
      <c r="E1405" s="58">
        <v>50000</v>
      </c>
    </row>
    <row r="1406" spans="1:5" ht="26.25">
      <c r="A1406" s="120">
        <v>1405</v>
      </c>
      <c r="B1406" s="39" t="s">
        <v>3202</v>
      </c>
      <c r="C1406" s="39" t="s">
        <v>3203</v>
      </c>
      <c r="D1406" s="39" t="s">
        <v>3185</v>
      </c>
      <c r="E1406" s="58">
        <v>50000</v>
      </c>
    </row>
    <row r="1407" spans="1:5">
      <c r="A1407" s="120">
        <v>1406</v>
      </c>
      <c r="B1407" s="39" t="s">
        <v>3204</v>
      </c>
      <c r="C1407" s="39" t="s">
        <v>3205</v>
      </c>
      <c r="D1407" s="39" t="s">
        <v>3185</v>
      </c>
      <c r="E1407" s="58">
        <v>50000</v>
      </c>
    </row>
    <row r="1408" spans="1:5">
      <c r="A1408" s="120">
        <v>1407</v>
      </c>
      <c r="B1408" s="39" t="s">
        <v>3206</v>
      </c>
      <c r="C1408" s="39" t="s">
        <v>1747</v>
      </c>
      <c r="D1408" s="39" t="s">
        <v>3185</v>
      </c>
      <c r="E1408" s="58">
        <v>50000</v>
      </c>
    </row>
    <row r="1409" spans="1:5">
      <c r="A1409" s="120">
        <v>1408</v>
      </c>
      <c r="B1409" s="39" t="s">
        <v>3207</v>
      </c>
      <c r="C1409" s="39" t="s">
        <v>3208</v>
      </c>
      <c r="D1409" s="39" t="s">
        <v>3185</v>
      </c>
      <c r="E1409" s="58">
        <v>50000</v>
      </c>
    </row>
    <row r="1410" spans="1:5">
      <c r="A1410" s="120">
        <v>1409</v>
      </c>
      <c r="B1410" s="39" t="s">
        <v>3209</v>
      </c>
      <c r="C1410" s="39" t="s">
        <v>3210</v>
      </c>
      <c r="D1410" s="39" t="s">
        <v>3185</v>
      </c>
      <c r="E1410" s="58">
        <v>50000</v>
      </c>
    </row>
    <row r="1411" spans="1:5">
      <c r="A1411" s="120">
        <v>1410</v>
      </c>
      <c r="B1411" s="39" t="s">
        <v>3211</v>
      </c>
      <c r="C1411" s="39" t="s">
        <v>3212</v>
      </c>
      <c r="D1411" s="39" t="s">
        <v>3185</v>
      </c>
      <c r="E1411" s="58">
        <v>50000</v>
      </c>
    </row>
    <row r="1412" spans="1:5">
      <c r="A1412" s="120">
        <v>1411</v>
      </c>
      <c r="B1412" s="39" t="s">
        <v>3213</v>
      </c>
      <c r="C1412" s="39" t="s">
        <v>2407</v>
      </c>
      <c r="D1412" s="39" t="s">
        <v>3185</v>
      </c>
      <c r="E1412" s="58">
        <v>50000</v>
      </c>
    </row>
    <row r="1413" spans="1:5">
      <c r="A1413" s="120">
        <v>1412</v>
      </c>
      <c r="B1413" s="39" t="s">
        <v>3214</v>
      </c>
      <c r="C1413" s="39" t="s">
        <v>3215</v>
      </c>
      <c r="D1413" s="39" t="s">
        <v>3216</v>
      </c>
      <c r="E1413" s="58">
        <v>50000</v>
      </c>
    </row>
    <row r="1414" spans="1:5">
      <c r="A1414" s="120">
        <v>1413</v>
      </c>
      <c r="B1414" s="39" t="s">
        <v>3217</v>
      </c>
      <c r="C1414" s="39" t="s">
        <v>293</v>
      </c>
      <c r="D1414" s="39" t="s">
        <v>3216</v>
      </c>
      <c r="E1414" s="58">
        <v>50000</v>
      </c>
    </row>
    <row r="1415" spans="1:5">
      <c r="A1415" s="120">
        <v>1414</v>
      </c>
      <c r="B1415" s="39" t="s">
        <v>3218</v>
      </c>
      <c r="C1415" s="39" t="s">
        <v>3219</v>
      </c>
      <c r="D1415" s="39" t="s">
        <v>3216</v>
      </c>
      <c r="E1415" s="58">
        <v>50000</v>
      </c>
    </row>
    <row r="1416" spans="1:5">
      <c r="A1416" s="120">
        <v>1415</v>
      </c>
      <c r="B1416" s="39" t="s">
        <v>3220</v>
      </c>
      <c r="C1416" s="39" t="s">
        <v>3221</v>
      </c>
      <c r="D1416" s="39" t="s">
        <v>3216</v>
      </c>
      <c r="E1416" s="58">
        <v>50000</v>
      </c>
    </row>
    <row r="1417" spans="1:5">
      <c r="A1417" s="120">
        <v>1416</v>
      </c>
      <c r="B1417" s="39" t="s">
        <v>3222</v>
      </c>
      <c r="C1417" s="39" t="s">
        <v>3223</v>
      </c>
      <c r="D1417" s="39" t="s">
        <v>3216</v>
      </c>
      <c r="E1417" s="58">
        <v>50000</v>
      </c>
    </row>
    <row r="1418" spans="1:5">
      <c r="A1418" s="120">
        <v>1417</v>
      </c>
      <c r="B1418" s="39" t="s">
        <v>3224</v>
      </c>
      <c r="C1418" s="39" t="s">
        <v>3225</v>
      </c>
      <c r="D1418" s="39" t="s">
        <v>3216</v>
      </c>
      <c r="E1418" s="58">
        <v>50000</v>
      </c>
    </row>
    <row r="1419" spans="1:5">
      <c r="A1419" s="120">
        <v>1418</v>
      </c>
      <c r="B1419" s="39" t="s">
        <v>3226</v>
      </c>
      <c r="C1419" s="39" t="s">
        <v>3227</v>
      </c>
      <c r="D1419" s="39" t="s">
        <v>3216</v>
      </c>
      <c r="E1419" s="58">
        <v>50000</v>
      </c>
    </row>
    <row r="1420" spans="1:5">
      <c r="A1420" s="120">
        <v>1419</v>
      </c>
      <c r="B1420" s="39" t="s">
        <v>3228</v>
      </c>
      <c r="C1420" s="39" t="s">
        <v>3229</v>
      </c>
      <c r="D1420" s="39" t="s">
        <v>3216</v>
      </c>
      <c r="E1420" s="58">
        <v>50000</v>
      </c>
    </row>
    <row r="1421" spans="1:5">
      <c r="A1421" s="120">
        <v>1420</v>
      </c>
      <c r="B1421" s="39" t="s">
        <v>3230</v>
      </c>
      <c r="C1421" s="39" t="s">
        <v>3231</v>
      </c>
      <c r="D1421" s="39" t="s">
        <v>3216</v>
      </c>
      <c r="E1421" s="58">
        <v>50000</v>
      </c>
    </row>
    <row r="1422" spans="1:5">
      <c r="A1422" s="120">
        <v>1421</v>
      </c>
      <c r="B1422" s="39" t="s">
        <v>3232</v>
      </c>
      <c r="C1422" s="39" t="s">
        <v>2556</v>
      </c>
      <c r="D1422" s="39" t="s">
        <v>3216</v>
      </c>
      <c r="E1422" s="58">
        <v>50000</v>
      </c>
    </row>
    <row r="1423" spans="1:5" ht="26.25">
      <c r="A1423" s="120">
        <v>1422</v>
      </c>
      <c r="B1423" s="39" t="s">
        <v>3233</v>
      </c>
      <c r="C1423" s="39" t="s">
        <v>3234</v>
      </c>
      <c r="D1423" s="39" t="s">
        <v>3216</v>
      </c>
      <c r="E1423" s="58">
        <v>50000</v>
      </c>
    </row>
    <row r="1424" spans="1:5" ht="26.25">
      <c r="A1424" s="120">
        <v>1423</v>
      </c>
      <c r="B1424" s="39" t="s">
        <v>3235</v>
      </c>
      <c r="C1424" s="39" t="s">
        <v>3236</v>
      </c>
      <c r="D1424" s="39" t="s">
        <v>3216</v>
      </c>
      <c r="E1424" s="58">
        <v>50000</v>
      </c>
    </row>
    <row r="1425" spans="1:5">
      <c r="A1425" s="120">
        <v>1424</v>
      </c>
      <c r="B1425" s="39" t="s">
        <v>33</v>
      </c>
      <c r="C1425" s="39" t="s">
        <v>34</v>
      </c>
      <c r="D1425" s="39" t="s">
        <v>3216</v>
      </c>
      <c r="E1425" s="58">
        <v>50000</v>
      </c>
    </row>
    <row r="1426" spans="1:5">
      <c r="A1426" s="120">
        <v>1425</v>
      </c>
      <c r="B1426" s="39" t="s">
        <v>3237</v>
      </c>
      <c r="C1426" s="39" t="s">
        <v>3238</v>
      </c>
      <c r="D1426" s="39" t="s">
        <v>3216</v>
      </c>
      <c r="E1426" s="58">
        <v>50000</v>
      </c>
    </row>
    <row r="1427" spans="1:5">
      <c r="A1427" s="120">
        <v>1426</v>
      </c>
      <c r="B1427" s="39" t="s">
        <v>3239</v>
      </c>
      <c r="C1427" s="39" t="s">
        <v>3240</v>
      </c>
      <c r="D1427" s="39" t="s">
        <v>3216</v>
      </c>
      <c r="E1427" s="58">
        <v>50000</v>
      </c>
    </row>
    <row r="1428" spans="1:5">
      <c r="A1428" s="120">
        <v>1427</v>
      </c>
      <c r="B1428" s="39" t="s">
        <v>3241</v>
      </c>
      <c r="C1428" s="39" t="s">
        <v>3242</v>
      </c>
      <c r="D1428" s="39" t="s">
        <v>3216</v>
      </c>
      <c r="E1428" s="58">
        <v>50000</v>
      </c>
    </row>
    <row r="1429" spans="1:5">
      <c r="A1429" s="120">
        <v>1428</v>
      </c>
      <c r="B1429" s="39" t="s">
        <v>3243</v>
      </c>
      <c r="C1429" s="39" t="s">
        <v>3244</v>
      </c>
      <c r="D1429" s="39" t="s">
        <v>3216</v>
      </c>
      <c r="E1429" s="58">
        <v>50000</v>
      </c>
    </row>
    <row r="1430" spans="1:5">
      <c r="A1430" s="120">
        <v>1429</v>
      </c>
      <c r="B1430" s="39" t="s">
        <v>3245</v>
      </c>
      <c r="C1430" s="39" t="s">
        <v>988</v>
      </c>
      <c r="D1430" s="39" t="s">
        <v>3216</v>
      </c>
      <c r="E1430" s="58">
        <v>50000</v>
      </c>
    </row>
    <row r="1431" spans="1:5">
      <c r="A1431" s="120">
        <v>1430</v>
      </c>
      <c r="B1431" s="39" t="s">
        <v>3246</v>
      </c>
      <c r="C1431" s="39" t="s">
        <v>3247</v>
      </c>
      <c r="D1431" s="39" t="s">
        <v>3216</v>
      </c>
      <c r="E1431" s="58">
        <v>50000</v>
      </c>
    </row>
    <row r="1432" spans="1:5">
      <c r="A1432" s="120">
        <v>1431</v>
      </c>
      <c r="B1432" s="39" t="s">
        <v>3248</v>
      </c>
      <c r="C1432" s="39" t="s">
        <v>3249</v>
      </c>
      <c r="D1432" s="39" t="s">
        <v>3216</v>
      </c>
      <c r="E1432" s="58">
        <v>50000</v>
      </c>
    </row>
    <row r="1433" spans="1:5">
      <c r="A1433" s="120">
        <v>1432</v>
      </c>
      <c r="B1433" s="39" t="s">
        <v>3250</v>
      </c>
      <c r="C1433" s="39" t="s">
        <v>3251</v>
      </c>
      <c r="D1433" s="39" t="s">
        <v>3216</v>
      </c>
      <c r="E1433" s="58">
        <v>50000</v>
      </c>
    </row>
    <row r="1434" spans="1:5">
      <c r="A1434" s="120">
        <v>1433</v>
      </c>
      <c r="B1434" s="39" t="s">
        <v>3252</v>
      </c>
      <c r="C1434" s="39" t="s">
        <v>3253</v>
      </c>
      <c r="D1434" s="39" t="s">
        <v>3216</v>
      </c>
      <c r="E1434" s="58">
        <v>50000</v>
      </c>
    </row>
    <row r="1435" spans="1:5">
      <c r="A1435" s="120">
        <v>1434</v>
      </c>
      <c r="B1435" s="39" t="s">
        <v>3254</v>
      </c>
      <c r="C1435" s="39" t="s">
        <v>3255</v>
      </c>
      <c r="D1435" s="39" t="s">
        <v>3216</v>
      </c>
      <c r="E1435" s="58">
        <v>50000</v>
      </c>
    </row>
    <row r="1436" spans="1:5">
      <c r="A1436" s="120">
        <v>1435</v>
      </c>
      <c r="B1436" s="39" t="s">
        <v>3256</v>
      </c>
      <c r="C1436" s="39" t="s">
        <v>3257</v>
      </c>
      <c r="D1436" s="39" t="s">
        <v>3216</v>
      </c>
      <c r="E1436" s="58">
        <v>50000</v>
      </c>
    </row>
    <row r="1437" spans="1:5">
      <c r="A1437" s="120">
        <v>1436</v>
      </c>
      <c r="B1437" s="39" t="s">
        <v>3258</v>
      </c>
      <c r="C1437" s="39" t="s">
        <v>3259</v>
      </c>
      <c r="D1437" s="39" t="s">
        <v>3216</v>
      </c>
      <c r="E1437" s="58">
        <v>50000</v>
      </c>
    </row>
    <row r="1438" spans="1:5">
      <c r="A1438" s="120">
        <v>1437</v>
      </c>
      <c r="B1438" s="39" t="s">
        <v>3260</v>
      </c>
      <c r="C1438" s="39" t="s">
        <v>3261</v>
      </c>
      <c r="D1438" s="39" t="s">
        <v>3262</v>
      </c>
      <c r="E1438" s="58">
        <v>50000</v>
      </c>
    </row>
    <row r="1439" spans="1:5">
      <c r="A1439" s="120">
        <v>1438</v>
      </c>
      <c r="B1439" s="39" t="s">
        <v>3263</v>
      </c>
      <c r="C1439" s="39" t="s">
        <v>3264</v>
      </c>
      <c r="D1439" s="39" t="s">
        <v>3262</v>
      </c>
      <c r="E1439" s="58">
        <v>100000</v>
      </c>
    </row>
    <row r="1440" spans="1:5">
      <c r="A1440" s="120">
        <v>1439</v>
      </c>
      <c r="B1440" s="39" t="s">
        <v>3265</v>
      </c>
      <c r="C1440" s="39" t="s">
        <v>3266</v>
      </c>
      <c r="D1440" s="39" t="s">
        <v>3262</v>
      </c>
      <c r="E1440" s="58">
        <v>50000</v>
      </c>
    </row>
    <row r="1441" spans="1:5">
      <c r="A1441" s="120">
        <v>1440</v>
      </c>
      <c r="B1441" s="39" t="s">
        <v>3267</v>
      </c>
      <c r="C1441" s="39" t="s">
        <v>3268</v>
      </c>
      <c r="D1441" s="39" t="s">
        <v>3262</v>
      </c>
      <c r="E1441" s="58">
        <v>50000</v>
      </c>
    </row>
    <row r="1442" spans="1:5">
      <c r="A1442" s="120">
        <v>1441</v>
      </c>
      <c r="B1442" s="39" t="s">
        <v>3269</v>
      </c>
      <c r="C1442" s="39" t="s">
        <v>3270</v>
      </c>
      <c r="D1442" s="39" t="s">
        <v>3262</v>
      </c>
      <c r="E1442" s="58">
        <v>50000</v>
      </c>
    </row>
    <row r="1443" spans="1:5">
      <c r="A1443" s="120">
        <v>1442</v>
      </c>
      <c r="B1443" s="39" t="s">
        <v>3271</v>
      </c>
      <c r="C1443" s="39" t="s">
        <v>467</v>
      </c>
      <c r="D1443" s="39" t="s">
        <v>3262</v>
      </c>
      <c r="E1443" s="58">
        <v>50000</v>
      </c>
    </row>
    <row r="1444" spans="1:5">
      <c r="A1444" s="120">
        <v>1443</v>
      </c>
      <c r="B1444" s="39" t="s">
        <v>3272</v>
      </c>
      <c r="C1444" s="39" t="s">
        <v>3273</v>
      </c>
      <c r="D1444" s="39" t="s">
        <v>3262</v>
      </c>
      <c r="E1444" s="58">
        <v>50000</v>
      </c>
    </row>
    <row r="1445" spans="1:5">
      <c r="A1445" s="120">
        <v>1444</v>
      </c>
      <c r="B1445" s="39" t="s">
        <v>3274</v>
      </c>
      <c r="C1445" s="39" t="s">
        <v>3275</v>
      </c>
      <c r="D1445" s="39" t="s">
        <v>3262</v>
      </c>
      <c r="E1445" s="58">
        <v>50000</v>
      </c>
    </row>
    <row r="1446" spans="1:5">
      <c r="A1446" s="120">
        <v>1445</v>
      </c>
      <c r="B1446" s="39" t="s">
        <v>3276</v>
      </c>
      <c r="C1446" s="39" t="s">
        <v>3277</v>
      </c>
      <c r="D1446" s="39" t="s">
        <v>3262</v>
      </c>
      <c r="E1446" s="58">
        <v>50000</v>
      </c>
    </row>
    <row r="1447" spans="1:5">
      <c r="A1447" s="120">
        <v>1446</v>
      </c>
      <c r="B1447" s="39" t="s">
        <v>3278</v>
      </c>
      <c r="C1447" s="39" t="s">
        <v>3279</v>
      </c>
      <c r="D1447" s="39" t="s">
        <v>3262</v>
      </c>
      <c r="E1447" s="58">
        <v>50000</v>
      </c>
    </row>
    <row r="1448" spans="1:5">
      <c r="A1448" s="120">
        <v>1447</v>
      </c>
      <c r="B1448" s="39" t="s">
        <v>3280</v>
      </c>
      <c r="C1448" s="39" t="s">
        <v>3281</v>
      </c>
      <c r="D1448" s="39" t="s">
        <v>3262</v>
      </c>
      <c r="E1448" s="58">
        <v>50000</v>
      </c>
    </row>
    <row r="1449" spans="1:5">
      <c r="A1449" s="120">
        <v>1448</v>
      </c>
      <c r="B1449" s="39" t="s">
        <v>3282</v>
      </c>
      <c r="C1449" s="39" t="s">
        <v>3283</v>
      </c>
      <c r="D1449" s="39" t="s">
        <v>3262</v>
      </c>
      <c r="E1449" s="58">
        <v>50000</v>
      </c>
    </row>
    <row r="1450" spans="1:5">
      <c r="A1450" s="120">
        <v>1449</v>
      </c>
      <c r="B1450" s="39" t="s">
        <v>3284</v>
      </c>
      <c r="C1450" s="39" t="s">
        <v>3285</v>
      </c>
      <c r="D1450" s="39" t="s">
        <v>3262</v>
      </c>
      <c r="E1450" s="58">
        <v>50000</v>
      </c>
    </row>
    <row r="1451" spans="1:5">
      <c r="A1451" s="120">
        <v>1450</v>
      </c>
      <c r="B1451" s="39" t="s">
        <v>3286</v>
      </c>
      <c r="C1451" s="39" t="s">
        <v>3287</v>
      </c>
      <c r="D1451" s="39" t="s">
        <v>3262</v>
      </c>
      <c r="E1451" s="58">
        <v>100000</v>
      </c>
    </row>
    <row r="1452" spans="1:5">
      <c r="A1452" s="120">
        <v>1451</v>
      </c>
      <c r="B1452" s="39" t="s">
        <v>3288</v>
      </c>
      <c r="C1452" s="39" t="s">
        <v>3289</v>
      </c>
      <c r="D1452" s="39" t="s">
        <v>3262</v>
      </c>
      <c r="E1452" s="58">
        <v>50000</v>
      </c>
    </row>
    <row r="1453" spans="1:5">
      <c r="A1453" s="120">
        <v>1452</v>
      </c>
      <c r="B1453" s="39" t="s">
        <v>3290</v>
      </c>
      <c r="C1453" s="39" t="s">
        <v>3291</v>
      </c>
      <c r="D1453" s="39" t="s">
        <v>3262</v>
      </c>
      <c r="E1453" s="58">
        <v>50000</v>
      </c>
    </row>
    <row r="1454" spans="1:5">
      <c r="A1454" s="120">
        <v>1453</v>
      </c>
      <c r="B1454" s="39" t="s">
        <v>3292</v>
      </c>
      <c r="C1454" s="39" t="s">
        <v>3293</v>
      </c>
      <c r="D1454" s="39" t="s">
        <v>3262</v>
      </c>
      <c r="E1454" s="58">
        <v>50000</v>
      </c>
    </row>
    <row r="1455" spans="1:5">
      <c r="A1455" s="120">
        <v>1454</v>
      </c>
      <c r="B1455" s="39" t="s">
        <v>3294</v>
      </c>
      <c r="C1455" s="39" t="s">
        <v>3295</v>
      </c>
      <c r="D1455" s="39" t="s">
        <v>3262</v>
      </c>
      <c r="E1455" s="58">
        <v>50000</v>
      </c>
    </row>
    <row r="1456" spans="1:5">
      <c r="A1456" s="120">
        <v>1455</v>
      </c>
      <c r="B1456" s="39" t="s">
        <v>3296</v>
      </c>
      <c r="C1456" s="39" t="s">
        <v>3297</v>
      </c>
      <c r="D1456" s="39" t="s">
        <v>3262</v>
      </c>
      <c r="E1456" s="58">
        <v>50000</v>
      </c>
    </row>
    <row r="1457" spans="1:5">
      <c r="A1457" s="120">
        <v>1456</v>
      </c>
      <c r="B1457" s="39" t="s">
        <v>3298</v>
      </c>
      <c r="C1457" s="39" t="s">
        <v>3299</v>
      </c>
      <c r="D1457" s="39" t="s">
        <v>3262</v>
      </c>
      <c r="E1457" s="58">
        <v>50000</v>
      </c>
    </row>
    <row r="1458" spans="1:5">
      <c r="A1458" s="120">
        <v>1457</v>
      </c>
      <c r="B1458" s="39" t="s">
        <v>3300</v>
      </c>
      <c r="C1458" s="39" t="s">
        <v>3301</v>
      </c>
      <c r="D1458" s="39" t="s">
        <v>3262</v>
      </c>
      <c r="E1458" s="58">
        <v>50000</v>
      </c>
    </row>
    <row r="1459" spans="1:5">
      <c r="A1459" s="120">
        <v>1458</v>
      </c>
      <c r="B1459" s="39" t="s">
        <v>3302</v>
      </c>
      <c r="C1459" s="39" t="s">
        <v>3303</v>
      </c>
      <c r="D1459" s="39" t="s">
        <v>3262</v>
      </c>
      <c r="E1459" s="58">
        <v>50000</v>
      </c>
    </row>
    <row r="1460" spans="1:5">
      <c r="A1460" s="120">
        <v>1459</v>
      </c>
      <c r="B1460" s="39" t="s">
        <v>3304</v>
      </c>
      <c r="C1460" s="39" t="s">
        <v>3305</v>
      </c>
      <c r="D1460" s="39" t="s">
        <v>3262</v>
      </c>
      <c r="E1460" s="58">
        <v>50000</v>
      </c>
    </row>
    <row r="1461" spans="1:5">
      <c r="A1461" s="120">
        <v>1460</v>
      </c>
      <c r="B1461" s="39" t="s">
        <v>3306</v>
      </c>
      <c r="C1461" s="39" t="s">
        <v>48</v>
      </c>
      <c r="D1461" s="39" t="s">
        <v>3262</v>
      </c>
      <c r="E1461" s="58">
        <v>50000</v>
      </c>
    </row>
    <row r="1462" spans="1:5">
      <c r="A1462" s="120">
        <v>1461</v>
      </c>
      <c r="B1462" s="39" t="s">
        <v>3307</v>
      </c>
      <c r="C1462" s="39" t="s">
        <v>3308</v>
      </c>
      <c r="D1462" s="39" t="s">
        <v>3262</v>
      </c>
      <c r="E1462" s="58">
        <v>50000</v>
      </c>
    </row>
    <row r="1463" spans="1:5">
      <c r="A1463" s="120">
        <v>1462</v>
      </c>
      <c r="B1463" s="39" t="s">
        <v>3309</v>
      </c>
      <c r="C1463" s="39" t="s">
        <v>3310</v>
      </c>
      <c r="D1463" s="39" t="s">
        <v>3262</v>
      </c>
      <c r="E1463" s="58">
        <v>50000</v>
      </c>
    </row>
    <row r="1464" spans="1:5">
      <c r="A1464" s="120">
        <v>1463</v>
      </c>
      <c r="B1464" s="39" t="s">
        <v>3311</v>
      </c>
      <c r="C1464" s="39" t="s">
        <v>3312</v>
      </c>
      <c r="D1464" s="39" t="s">
        <v>3262</v>
      </c>
      <c r="E1464" s="58">
        <v>50000</v>
      </c>
    </row>
    <row r="1465" spans="1:5">
      <c r="A1465" s="120">
        <v>1464</v>
      </c>
      <c r="B1465" s="39" t="s">
        <v>3313</v>
      </c>
      <c r="C1465" s="39" t="s">
        <v>3314</v>
      </c>
      <c r="D1465" s="39" t="s">
        <v>3262</v>
      </c>
      <c r="E1465" s="58">
        <v>50000</v>
      </c>
    </row>
    <row r="1466" spans="1:5">
      <c r="A1466" s="120">
        <v>1465</v>
      </c>
      <c r="B1466" s="39" t="s">
        <v>3315</v>
      </c>
      <c r="C1466" s="39" t="s">
        <v>2088</v>
      </c>
      <c r="D1466" s="39" t="s">
        <v>3262</v>
      </c>
      <c r="E1466" s="58">
        <v>50000</v>
      </c>
    </row>
    <row r="1467" spans="1:5">
      <c r="A1467" s="120">
        <v>1466</v>
      </c>
      <c r="B1467" s="39" t="s">
        <v>3316</v>
      </c>
      <c r="C1467" s="39" t="s">
        <v>2793</v>
      </c>
      <c r="D1467" s="39" t="s">
        <v>3262</v>
      </c>
      <c r="E1467" s="58">
        <v>50000</v>
      </c>
    </row>
    <row r="1468" spans="1:5" ht="26.25">
      <c r="A1468" s="120">
        <v>1467</v>
      </c>
      <c r="B1468" s="39" t="s">
        <v>3317</v>
      </c>
      <c r="C1468" s="39" t="s">
        <v>2519</v>
      </c>
      <c r="D1468" s="39" t="s">
        <v>3318</v>
      </c>
      <c r="E1468" s="58">
        <v>50000</v>
      </c>
    </row>
    <row r="1469" spans="1:5" ht="26.25">
      <c r="A1469" s="120">
        <v>1468</v>
      </c>
      <c r="B1469" s="39" t="s">
        <v>3319</v>
      </c>
      <c r="C1469" s="39" t="s">
        <v>3320</v>
      </c>
      <c r="D1469" s="39" t="s">
        <v>3318</v>
      </c>
      <c r="E1469" s="58">
        <v>50000</v>
      </c>
    </row>
    <row r="1470" spans="1:5" ht="26.25">
      <c r="A1470" s="120">
        <v>1469</v>
      </c>
      <c r="B1470" s="39" t="s">
        <v>3321</v>
      </c>
      <c r="C1470" s="39" t="s">
        <v>3322</v>
      </c>
      <c r="D1470" s="39" t="s">
        <v>3318</v>
      </c>
      <c r="E1470" s="58">
        <v>50000</v>
      </c>
    </row>
    <row r="1471" spans="1:5" ht="26.25">
      <c r="A1471" s="120">
        <v>1470</v>
      </c>
      <c r="B1471" s="39" t="s">
        <v>3323</v>
      </c>
      <c r="C1471" s="39" t="s">
        <v>293</v>
      </c>
      <c r="D1471" s="39" t="s">
        <v>3318</v>
      </c>
      <c r="E1471" s="58">
        <v>50000</v>
      </c>
    </row>
    <row r="1472" spans="1:5" ht="26.25">
      <c r="A1472" s="120">
        <v>1471</v>
      </c>
      <c r="B1472" s="39" t="s">
        <v>3324</v>
      </c>
      <c r="C1472" s="39" t="s">
        <v>1382</v>
      </c>
      <c r="D1472" s="39" t="s">
        <v>3318</v>
      </c>
      <c r="E1472" s="58">
        <v>50000</v>
      </c>
    </row>
    <row r="1473" spans="1:5" ht="26.25">
      <c r="A1473" s="120">
        <v>1472</v>
      </c>
      <c r="B1473" s="39" t="s">
        <v>3325</v>
      </c>
      <c r="C1473" s="39" t="s">
        <v>3326</v>
      </c>
      <c r="D1473" s="39" t="s">
        <v>3318</v>
      </c>
      <c r="E1473" s="58">
        <v>50000</v>
      </c>
    </row>
    <row r="1474" spans="1:5" ht="26.25">
      <c r="A1474" s="120">
        <v>1473</v>
      </c>
      <c r="B1474" s="39" t="s">
        <v>3327</v>
      </c>
      <c r="C1474" s="39" t="s">
        <v>3328</v>
      </c>
      <c r="D1474" s="39" t="s">
        <v>3318</v>
      </c>
      <c r="E1474" s="58">
        <v>50000</v>
      </c>
    </row>
    <row r="1475" spans="1:5" ht="26.25">
      <c r="A1475" s="120">
        <v>1474</v>
      </c>
      <c r="B1475" s="39" t="s">
        <v>3329</v>
      </c>
      <c r="C1475" s="39" t="s">
        <v>3330</v>
      </c>
      <c r="D1475" s="39" t="s">
        <v>3318</v>
      </c>
      <c r="E1475" s="58">
        <v>50000</v>
      </c>
    </row>
    <row r="1476" spans="1:5" ht="26.25">
      <c r="A1476" s="120">
        <v>1475</v>
      </c>
      <c r="B1476" s="39" t="s">
        <v>3331</v>
      </c>
      <c r="C1476" s="39" t="s">
        <v>3332</v>
      </c>
      <c r="D1476" s="39" t="s">
        <v>3318</v>
      </c>
      <c r="E1476" s="58">
        <v>50000</v>
      </c>
    </row>
    <row r="1477" spans="1:5" ht="26.25">
      <c r="A1477" s="120">
        <v>1476</v>
      </c>
      <c r="B1477" s="39" t="s">
        <v>3333</v>
      </c>
      <c r="C1477" s="39" t="s">
        <v>3334</v>
      </c>
      <c r="D1477" s="39" t="s">
        <v>3318</v>
      </c>
      <c r="E1477" s="58">
        <v>50000</v>
      </c>
    </row>
    <row r="1478" spans="1:5" ht="26.25">
      <c r="A1478" s="120">
        <v>1477</v>
      </c>
      <c r="B1478" s="39" t="s">
        <v>3335</v>
      </c>
      <c r="C1478" s="39" t="s">
        <v>1705</v>
      </c>
      <c r="D1478" s="39" t="s">
        <v>3318</v>
      </c>
      <c r="E1478" s="58">
        <v>50000</v>
      </c>
    </row>
    <row r="1479" spans="1:5" ht="26.25">
      <c r="A1479" s="120">
        <v>1478</v>
      </c>
      <c r="B1479" s="39" t="s">
        <v>3336</v>
      </c>
      <c r="C1479" s="39" t="s">
        <v>3337</v>
      </c>
      <c r="D1479" s="39" t="s">
        <v>3318</v>
      </c>
      <c r="E1479" s="58">
        <v>50000</v>
      </c>
    </row>
    <row r="1480" spans="1:5" ht="26.25">
      <c r="A1480" s="120">
        <v>1479</v>
      </c>
      <c r="B1480" s="39" t="s">
        <v>3338</v>
      </c>
      <c r="C1480" s="39" t="s">
        <v>3339</v>
      </c>
      <c r="D1480" s="39" t="s">
        <v>3318</v>
      </c>
      <c r="E1480" s="58">
        <v>50000</v>
      </c>
    </row>
    <row r="1481" spans="1:5" ht="26.25">
      <c r="A1481" s="120">
        <v>1480</v>
      </c>
      <c r="B1481" s="39" t="s">
        <v>3340</v>
      </c>
      <c r="C1481" s="39" t="s">
        <v>3341</v>
      </c>
      <c r="D1481" s="39" t="s">
        <v>3318</v>
      </c>
      <c r="E1481" s="58">
        <v>50000</v>
      </c>
    </row>
    <row r="1482" spans="1:5" ht="26.25">
      <c r="A1482" s="120">
        <v>1481</v>
      </c>
      <c r="B1482" s="39" t="s">
        <v>3342</v>
      </c>
      <c r="C1482" s="39" t="s">
        <v>3343</v>
      </c>
      <c r="D1482" s="39" t="s">
        <v>3318</v>
      </c>
      <c r="E1482" s="58">
        <v>50000</v>
      </c>
    </row>
    <row r="1483" spans="1:5" ht="26.25">
      <c r="A1483" s="120">
        <v>1482</v>
      </c>
      <c r="B1483" s="39" t="s">
        <v>3344</v>
      </c>
      <c r="C1483" s="39" t="s">
        <v>3345</v>
      </c>
      <c r="D1483" s="39" t="s">
        <v>3318</v>
      </c>
      <c r="E1483" s="58">
        <v>50000</v>
      </c>
    </row>
    <row r="1484" spans="1:5" ht="26.25">
      <c r="A1484" s="120">
        <v>1483</v>
      </c>
      <c r="B1484" s="39" t="s">
        <v>3346</v>
      </c>
      <c r="C1484" s="39" t="s">
        <v>3347</v>
      </c>
      <c r="D1484" s="39" t="s">
        <v>3318</v>
      </c>
      <c r="E1484" s="58">
        <v>50000</v>
      </c>
    </row>
    <row r="1485" spans="1:5" ht="26.25">
      <c r="A1485" s="120">
        <v>1484</v>
      </c>
      <c r="B1485" s="39" t="s">
        <v>3348</v>
      </c>
      <c r="C1485" s="39" t="s">
        <v>2836</v>
      </c>
      <c r="D1485" s="39" t="s">
        <v>3318</v>
      </c>
      <c r="E1485" s="58">
        <v>50000</v>
      </c>
    </row>
    <row r="1486" spans="1:5" ht="26.25">
      <c r="A1486" s="120">
        <v>1485</v>
      </c>
      <c r="B1486" s="39" t="s">
        <v>3349</v>
      </c>
      <c r="C1486" s="39" t="s">
        <v>3350</v>
      </c>
      <c r="D1486" s="39" t="s">
        <v>3318</v>
      </c>
      <c r="E1486" s="58">
        <v>50000</v>
      </c>
    </row>
    <row r="1487" spans="1:5" ht="26.25">
      <c r="A1487" s="120">
        <v>1486</v>
      </c>
      <c r="B1487" s="39" t="s">
        <v>3351</v>
      </c>
      <c r="C1487" s="39" t="s">
        <v>3352</v>
      </c>
      <c r="D1487" s="39" t="s">
        <v>3318</v>
      </c>
      <c r="E1487" s="58">
        <v>50000</v>
      </c>
    </row>
    <row r="1488" spans="1:5" ht="26.25">
      <c r="A1488" s="120">
        <v>1487</v>
      </c>
      <c r="B1488" s="39" t="s">
        <v>3353</v>
      </c>
      <c r="C1488" s="39" t="s">
        <v>1747</v>
      </c>
      <c r="D1488" s="39" t="s">
        <v>3318</v>
      </c>
      <c r="E1488" s="58">
        <v>50000</v>
      </c>
    </row>
    <row r="1489" spans="1:5" ht="26.25">
      <c r="A1489" s="120">
        <v>1488</v>
      </c>
      <c r="B1489" s="39" t="s">
        <v>3354</v>
      </c>
      <c r="C1489" s="39" t="s">
        <v>3355</v>
      </c>
      <c r="D1489" s="39" t="s">
        <v>3318</v>
      </c>
      <c r="E1489" s="58">
        <v>50000</v>
      </c>
    </row>
    <row r="1490" spans="1:5" ht="26.25">
      <c r="A1490" s="120">
        <v>1489</v>
      </c>
      <c r="B1490" s="39" t="s">
        <v>3356</v>
      </c>
      <c r="C1490" s="39" t="s">
        <v>3357</v>
      </c>
      <c r="D1490" s="39" t="s">
        <v>3318</v>
      </c>
      <c r="E1490" s="58">
        <v>50000</v>
      </c>
    </row>
    <row r="1491" spans="1:5" ht="26.25">
      <c r="A1491" s="120">
        <v>1490</v>
      </c>
      <c r="B1491" s="39" t="s">
        <v>3358</v>
      </c>
      <c r="C1491" s="39" t="s">
        <v>3359</v>
      </c>
      <c r="D1491" s="39" t="s">
        <v>3318</v>
      </c>
      <c r="E1491" s="58">
        <v>50000</v>
      </c>
    </row>
    <row r="1492" spans="1:5" ht="26.25">
      <c r="A1492" s="120">
        <v>1491</v>
      </c>
      <c r="B1492" s="39" t="s">
        <v>3360</v>
      </c>
      <c r="C1492" s="39" t="s">
        <v>3361</v>
      </c>
      <c r="D1492" s="39" t="s">
        <v>3318</v>
      </c>
      <c r="E1492" s="58">
        <v>50000</v>
      </c>
    </row>
    <row r="1493" spans="1:5" ht="26.25">
      <c r="A1493" s="120">
        <v>1492</v>
      </c>
      <c r="B1493" s="39" t="s">
        <v>3362</v>
      </c>
      <c r="C1493" s="39" t="s">
        <v>3363</v>
      </c>
      <c r="D1493" s="39" t="s">
        <v>3318</v>
      </c>
      <c r="E1493" s="58">
        <v>50000</v>
      </c>
    </row>
    <row r="1494" spans="1:5" ht="26.25">
      <c r="A1494" s="120">
        <v>1493</v>
      </c>
      <c r="B1494" s="39" t="s">
        <v>3364</v>
      </c>
      <c r="C1494" s="39" t="s">
        <v>281</v>
      </c>
      <c r="D1494" s="39" t="s">
        <v>3318</v>
      </c>
      <c r="E1494" s="58">
        <v>50000</v>
      </c>
    </row>
    <row r="1495" spans="1:5" ht="26.25">
      <c r="A1495" s="120">
        <v>1494</v>
      </c>
      <c r="B1495" s="39" t="s">
        <v>3365</v>
      </c>
      <c r="C1495" s="39" t="s">
        <v>3366</v>
      </c>
      <c r="D1495" s="39" t="s">
        <v>3318</v>
      </c>
      <c r="E1495" s="58">
        <v>50000</v>
      </c>
    </row>
    <row r="1496" spans="1:5" ht="26.25">
      <c r="A1496" s="120">
        <v>1495</v>
      </c>
      <c r="B1496" s="39" t="s">
        <v>3367</v>
      </c>
      <c r="C1496" s="39" t="s">
        <v>3368</v>
      </c>
      <c r="D1496" s="39" t="s">
        <v>3318</v>
      </c>
      <c r="E1496" s="58">
        <v>50000</v>
      </c>
    </row>
    <row r="1497" spans="1:5" ht="26.25">
      <c r="A1497" s="120">
        <v>1496</v>
      </c>
      <c r="B1497" s="39" t="s">
        <v>3369</v>
      </c>
      <c r="C1497" s="39" t="s">
        <v>3370</v>
      </c>
      <c r="D1497" s="39" t="s">
        <v>3318</v>
      </c>
      <c r="E1497" s="58">
        <v>50000</v>
      </c>
    </row>
    <row r="1498" spans="1:5" ht="26.25">
      <c r="A1498" s="120">
        <v>1497</v>
      </c>
      <c r="B1498" s="39" t="s">
        <v>3371</v>
      </c>
      <c r="C1498" s="39" t="s">
        <v>3372</v>
      </c>
      <c r="D1498" s="39" t="s">
        <v>3373</v>
      </c>
      <c r="E1498" s="58">
        <v>100000</v>
      </c>
    </row>
    <row r="1499" spans="1:5" ht="26.25">
      <c r="A1499" s="120">
        <v>1498</v>
      </c>
      <c r="B1499" s="39" t="s">
        <v>3374</v>
      </c>
      <c r="C1499" s="39" t="s">
        <v>3375</v>
      </c>
      <c r="D1499" s="39" t="s">
        <v>3373</v>
      </c>
      <c r="E1499" s="58">
        <v>100000</v>
      </c>
    </row>
    <row r="1500" spans="1:5" ht="26.25">
      <c r="A1500" s="120">
        <v>1499</v>
      </c>
      <c r="B1500" s="40" t="s">
        <v>3376</v>
      </c>
      <c r="C1500" s="40" t="s">
        <v>3377</v>
      </c>
      <c r="D1500" s="40" t="s">
        <v>3373</v>
      </c>
      <c r="E1500" s="60">
        <v>100000</v>
      </c>
    </row>
    <row r="1501" spans="1:5">
      <c r="A1501" s="120">
        <v>1500</v>
      </c>
      <c r="B1501" s="40" t="s">
        <v>3378</v>
      </c>
      <c r="C1501" s="40" t="s">
        <v>3379</v>
      </c>
      <c r="D1501" s="40" t="s">
        <v>3380</v>
      </c>
      <c r="E1501" s="58">
        <v>175000</v>
      </c>
    </row>
    <row r="1502" spans="1:5">
      <c r="A1502" s="120">
        <v>1501</v>
      </c>
      <c r="B1502" s="40" t="s">
        <v>3381</v>
      </c>
      <c r="C1502" s="40" t="s">
        <v>3382</v>
      </c>
      <c r="D1502" s="40" t="s">
        <v>3383</v>
      </c>
      <c r="E1502" s="58">
        <v>100000</v>
      </c>
    </row>
    <row r="1503" spans="1:5">
      <c r="A1503" s="120">
        <v>1502</v>
      </c>
      <c r="B1503" s="39" t="s">
        <v>3384</v>
      </c>
      <c r="C1503" s="39" t="s">
        <v>3385</v>
      </c>
      <c r="D1503" s="39" t="s">
        <v>3383</v>
      </c>
      <c r="E1503" s="58">
        <v>125000</v>
      </c>
    </row>
    <row r="1504" spans="1:5">
      <c r="A1504" s="120">
        <v>1503</v>
      </c>
      <c r="B1504" s="39" t="s">
        <v>3386</v>
      </c>
      <c r="C1504" s="39" t="s">
        <v>3387</v>
      </c>
      <c r="D1504" s="39" t="s">
        <v>3383</v>
      </c>
      <c r="E1504" s="58">
        <v>100000</v>
      </c>
    </row>
    <row r="1505" spans="1:5">
      <c r="A1505" s="120">
        <v>1504</v>
      </c>
      <c r="B1505" s="39" t="s">
        <v>3388</v>
      </c>
      <c r="C1505" s="39" t="s">
        <v>1848</v>
      </c>
      <c r="D1505" s="39" t="s">
        <v>3383</v>
      </c>
      <c r="E1505" s="58">
        <v>50000</v>
      </c>
    </row>
    <row r="1506" spans="1:5">
      <c r="A1506" s="120">
        <v>1505</v>
      </c>
      <c r="B1506" s="39" t="s">
        <v>3389</v>
      </c>
      <c r="C1506" s="39" t="s">
        <v>3390</v>
      </c>
      <c r="D1506" s="39" t="s">
        <v>3383</v>
      </c>
      <c r="E1506" s="58">
        <v>125000</v>
      </c>
    </row>
    <row r="1507" spans="1:5">
      <c r="A1507" s="120">
        <v>1506</v>
      </c>
      <c r="B1507" s="39" t="s">
        <v>3391</v>
      </c>
      <c r="C1507" s="39" t="s">
        <v>3392</v>
      </c>
      <c r="D1507" s="39" t="s">
        <v>3383</v>
      </c>
      <c r="E1507" s="58">
        <v>125000</v>
      </c>
    </row>
    <row r="1508" spans="1:5">
      <c r="A1508" s="120">
        <v>1507</v>
      </c>
      <c r="B1508" s="39" t="s">
        <v>3393</v>
      </c>
      <c r="C1508" s="39" t="s">
        <v>3394</v>
      </c>
      <c r="D1508" s="39" t="s">
        <v>3383</v>
      </c>
      <c r="E1508" s="58">
        <v>175000</v>
      </c>
    </row>
    <row r="1509" spans="1:5">
      <c r="A1509" s="120">
        <v>1508</v>
      </c>
      <c r="B1509" s="40" t="s">
        <v>3395</v>
      </c>
      <c r="C1509" s="40" t="s">
        <v>3396</v>
      </c>
      <c r="D1509" s="40" t="s">
        <v>3397</v>
      </c>
      <c r="E1509" s="58">
        <v>50000</v>
      </c>
    </row>
    <row r="1510" spans="1:5">
      <c r="A1510" s="120">
        <v>1509</v>
      </c>
      <c r="B1510" s="40" t="s">
        <v>3398</v>
      </c>
      <c r="C1510" s="40" t="s">
        <v>151</v>
      </c>
      <c r="D1510" s="40" t="s">
        <v>3397</v>
      </c>
      <c r="E1510" s="58">
        <v>50000</v>
      </c>
    </row>
    <row r="1511" spans="1:5">
      <c r="A1511" s="120">
        <v>1510</v>
      </c>
      <c r="B1511" s="40" t="s">
        <v>3399</v>
      </c>
      <c r="C1511" s="40" t="s">
        <v>2043</v>
      </c>
      <c r="D1511" s="40" t="s">
        <v>3397</v>
      </c>
      <c r="E1511" s="58">
        <v>50000</v>
      </c>
    </row>
    <row r="1512" spans="1:5">
      <c r="A1512" s="120">
        <v>1511</v>
      </c>
      <c r="B1512" s="40" t="s">
        <v>3400</v>
      </c>
      <c r="C1512" s="40" t="s">
        <v>203</v>
      </c>
      <c r="D1512" s="40" t="s">
        <v>3397</v>
      </c>
      <c r="E1512" s="58">
        <v>100000</v>
      </c>
    </row>
    <row r="1513" spans="1:5">
      <c r="A1513" s="120">
        <v>1512</v>
      </c>
      <c r="B1513" s="40" t="s">
        <v>3401</v>
      </c>
      <c r="C1513" s="40" t="s">
        <v>3402</v>
      </c>
      <c r="D1513" s="40" t="s">
        <v>3397</v>
      </c>
      <c r="E1513" s="58">
        <v>125000</v>
      </c>
    </row>
    <row r="1514" spans="1:5">
      <c r="A1514" s="120">
        <v>1513</v>
      </c>
      <c r="B1514" s="39" t="s">
        <v>3403</v>
      </c>
      <c r="C1514" s="39" t="s">
        <v>3404</v>
      </c>
      <c r="D1514" s="39" t="s">
        <v>3405</v>
      </c>
      <c r="E1514" s="58">
        <v>100000</v>
      </c>
    </row>
    <row r="1515" spans="1:5">
      <c r="A1515" s="120">
        <v>1514</v>
      </c>
      <c r="B1515" s="39" t="s">
        <v>3406</v>
      </c>
      <c r="C1515" s="39" t="s">
        <v>3407</v>
      </c>
      <c r="D1515" s="39" t="s">
        <v>3405</v>
      </c>
      <c r="E1515" s="58">
        <v>100000</v>
      </c>
    </row>
    <row r="1516" spans="1:5">
      <c r="A1516" s="120">
        <v>1515</v>
      </c>
      <c r="B1516" s="39" t="s">
        <v>3408</v>
      </c>
      <c r="C1516" s="39" t="s">
        <v>3409</v>
      </c>
      <c r="D1516" s="39" t="s">
        <v>3405</v>
      </c>
      <c r="E1516" s="58">
        <v>100000</v>
      </c>
    </row>
    <row r="1517" spans="1:5">
      <c r="A1517" s="120">
        <v>1516</v>
      </c>
      <c r="B1517" s="39" t="s">
        <v>3410</v>
      </c>
      <c r="C1517" s="39" t="s">
        <v>3411</v>
      </c>
      <c r="D1517" s="39" t="s">
        <v>3405</v>
      </c>
      <c r="E1517" s="58">
        <v>50000</v>
      </c>
    </row>
    <row r="1518" spans="1:5">
      <c r="A1518" s="120">
        <v>1517</v>
      </c>
      <c r="B1518" s="39" t="s">
        <v>3412</v>
      </c>
      <c r="C1518" s="39" t="s">
        <v>3413</v>
      </c>
      <c r="D1518" s="39" t="s">
        <v>3405</v>
      </c>
      <c r="E1518" s="58">
        <v>100000</v>
      </c>
    </row>
    <row r="1519" spans="1:5">
      <c r="A1519" s="120">
        <v>1518</v>
      </c>
      <c r="B1519" s="39" t="s">
        <v>3414</v>
      </c>
      <c r="C1519" s="39" t="s">
        <v>2013</v>
      </c>
      <c r="D1519" s="39" t="s">
        <v>3415</v>
      </c>
      <c r="E1519" s="58">
        <v>50000</v>
      </c>
    </row>
    <row r="1520" spans="1:5">
      <c r="A1520" s="120">
        <v>1519</v>
      </c>
      <c r="B1520" s="39" t="s">
        <v>3416</v>
      </c>
      <c r="C1520" s="39" t="s">
        <v>3417</v>
      </c>
      <c r="D1520" s="39" t="s">
        <v>3415</v>
      </c>
      <c r="E1520" s="58">
        <v>50000</v>
      </c>
    </row>
    <row r="1521" spans="1:5">
      <c r="A1521" s="120">
        <v>1520</v>
      </c>
      <c r="B1521" s="39" t="s">
        <v>3418</v>
      </c>
      <c r="C1521" s="39" t="s">
        <v>3419</v>
      </c>
      <c r="D1521" s="39" t="s">
        <v>3415</v>
      </c>
      <c r="E1521" s="58">
        <v>50000</v>
      </c>
    </row>
    <row r="1522" spans="1:5">
      <c r="A1522" s="120">
        <v>1521</v>
      </c>
      <c r="B1522" s="39" t="s">
        <v>3420</v>
      </c>
      <c r="C1522" s="39" t="s">
        <v>3421</v>
      </c>
      <c r="D1522" s="39" t="s">
        <v>3415</v>
      </c>
      <c r="E1522" s="58">
        <v>50000</v>
      </c>
    </row>
    <row r="1523" spans="1:5">
      <c r="A1523" s="120">
        <v>1522</v>
      </c>
      <c r="B1523" s="39" t="s">
        <v>3422</v>
      </c>
      <c r="C1523" s="39" t="s">
        <v>3423</v>
      </c>
      <c r="D1523" s="39" t="s">
        <v>3415</v>
      </c>
      <c r="E1523" s="58">
        <v>50000</v>
      </c>
    </row>
    <row r="1524" spans="1:5">
      <c r="A1524" s="120">
        <v>1523</v>
      </c>
      <c r="B1524" s="39" t="s">
        <v>3424</v>
      </c>
      <c r="C1524" s="39" t="s">
        <v>2107</v>
      </c>
      <c r="D1524" s="39" t="s">
        <v>3415</v>
      </c>
      <c r="E1524" s="58">
        <v>50000</v>
      </c>
    </row>
    <row r="1525" spans="1:5">
      <c r="A1525" s="120">
        <v>1524</v>
      </c>
      <c r="B1525" s="39" t="s">
        <v>3425</v>
      </c>
      <c r="C1525" s="39" t="s">
        <v>3426</v>
      </c>
      <c r="D1525" s="39" t="s">
        <v>3415</v>
      </c>
      <c r="E1525" s="58">
        <v>50000</v>
      </c>
    </row>
    <row r="1526" spans="1:5">
      <c r="A1526" s="120">
        <v>1525</v>
      </c>
      <c r="B1526" s="39" t="s">
        <v>3427</v>
      </c>
      <c r="C1526" s="39" t="s">
        <v>3428</v>
      </c>
      <c r="D1526" s="39" t="s">
        <v>3415</v>
      </c>
      <c r="E1526" s="58">
        <v>50000</v>
      </c>
    </row>
    <row r="1527" spans="1:5">
      <c r="A1527" s="120">
        <v>1526</v>
      </c>
      <c r="B1527" s="39" t="s">
        <v>3429</v>
      </c>
      <c r="C1527" s="39" t="s">
        <v>3430</v>
      </c>
      <c r="D1527" s="39" t="s">
        <v>3415</v>
      </c>
      <c r="E1527" s="58">
        <v>100000</v>
      </c>
    </row>
    <row r="1528" spans="1:5">
      <c r="A1528" s="120">
        <v>1527</v>
      </c>
      <c r="B1528" s="39" t="s">
        <v>3431</v>
      </c>
      <c r="C1528" s="39" t="s">
        <v>3432</v>
      </c>
      <c r="D1528" s="39" t="s">
        <v>3415</v>
      </c>
      <c r="E1528" s="58">
        <v>100000</v>
      </c>
    </row>
    <row r="1529" spans="1:5">
      <c r="A1529" s="120">
        <v>1528</v>
      </c>
      <c r="B1529" s="39" t="s">
        <v>3433</v>
      </c>
      <c r="C1529" s="39" t="s">
        <v>3434</v>
      </c>
      <c r="D1529" s="39" t="s">
        <v>3415</v>
      </c>
      <c r="E1529" s="58">
        <v>100000</v>
      </c>
    </row>
    <row r="1530" spans="1:5">
      <c r="A1530" s="120">
        <v>1529</v>
      </c>
      <c r="B1530" s="39" t="s">
        <v>3435</v>
      </c>
      <c r="C1530" s="39" t="s">
        <v>3436</v>
      </c>
      <c r="D1530" s="39" t="s">
        <v>3415</v>
      </c>
      <c r="E1530" s="58">
        <v>50000</v>
      </c>
    </row>
    <row r="1531" spans="1:5">
      <c r="A1531" s="120">
        <v>1530</v>
      </c>
      <c r="B1531" s="39" t="s">
        <v>3437</v>
      </c>
      <c r="C1531" s="39" t="s">
        <v>3438</v>
      </c>
      <c r="D1531" s="39" t="s">
        <v>3415</v>
      </c>
      <c r="E1531" s="58">
        <v>50000</v>
      </c>
    </row>
    <row r="1532" spans="1:5">
      <c r="A1532" s="120">
        <v>1531</v>
      </c>
      <c r="B1532" s="39" t="s">
        <v>3439</v>
      </c>
      <c r="C1532" s="39" t="s">
        <v>3440</v>
      </c>
      <c r="D1532" s="39" t="s">
        <v>3415</v>
      </c>
      <c r="E1532" s="58">
        <v>50000</v>
      </c>
    </row>
    <row r="1533" spans="1:5">
      <c r="A1533" s="120">
        <v>1532</v>
      </c>
      <c r="B1533" s="39" t="s">
        <v>3441</v>
      </c>
      <c r="C1533" s="39" t="s">
        <v>3442</v>
      </c>
      <c r="D1533" s="39" t="s">
        <v>3415</v>
      </c>
      <c r="E1533" s="58">
        <v>50000</v>
      </c>
    </row>
    <row r="1534" spans="1:5">
      <c r="A1534" s="120">
        <v>1533</v>
      </c>
      <c r="B1534" s="39" t="s">
        <v>3443</v>
      </c>
      <c r="C1534" s="39" t="s">
        <v>3444</v>
      </c>
      <c r="D1534" s="39" t="s">
        <v>3415</v>
      </c>
      <c r="E1534" s="58">
        <v>100000</v>
      </c>
    </row>
    <row r="1535" spans="1:5">
      <c r="A1535" s="120">
        <v>1534</v>
      </c>
      <c r="B1535" s="39" t="s">
        <v>3445</v>
      </c>
      <c r="C1535" s="39" t="s">
        <v>3446</v>
      </c>
      <c r="D1535" s="39" t="s">
        <v>3415</v>
      </c>
      <c r="E1535" s="58">
        <v>50000</v>
      </c>
    </row>
    <row r="1536" spans="1:5">
      <c r="A1536" s="120">
        <v>1535</v>
      </c>
      <c r="B1536" s="39" t="s">
        <v>3447</v>
      </c>
      <c r="C1536" s="39" t="s">
        <v>3448</v>
      </c>
      <c r="D1536" s="39" t="s">
        <v>3415</v>
      </c>
      <c r="E1536" s="58">
        <v>50000</v>
      </c>
    </row>
    <row r="1537" spans="1:5">
      <c r="A1537" s="120">
        <v>1536</v>
      </c>
      <c r="B1537" s="39" t="s">
        <v>3449</v>
      </c>
      <c r="C1537" s="39" t="s">
        <v>3450</v>
      </c>
      <c r="D1537" s="39" t="s">
        <v>3415</v>
      </c>
      <c r="E1537" s="58">
        <v>50000</v>
      </c>
    </row>
    <row r="1538" spans="1:5">
      <c r="A1538" s="120">
        <v>1537</v>
      </c>
      <c r="B1538" s="39" t="s">
        <v>3451</v>
      </c>
      <c r="C1538" s="39" t="s">
        <v>3452</v>
      </c>
      <c r="D1538" s="39" t="s">
        <v>3415</v>
      </c>
      <c r="E1538" s="58">
        <v>50000</v>
      </c>
    </row>
    <row r="1539" spans="1:5">
      <c r="A1539" s="120">
        <v>1538</v>
      </c>
      <c r="B1539" s="39" t="s">
        <v>3453</v>
      </c>
      <c r="C1539" s="39" t="s">
        <v>3454</v>
      </c>
      <c r="D1539" s="39" t="s">
        <v>3415</v>
      </c>
      <c r="E1539" s="58">
        <v>50000</v>
      </c>
    </row>
    <row r="1540" spans="1:5">
      <c r="A1540" s="120">
        <v>1539</v>
      </c>
      <c r="B1540" s="39" t="s">
        <v>3455</v>
      </c>
      <c r="C1540" s="39" t="s">
        <v>3456</v>
      </c>
      <c r="D1540" s="39" t="s">
        <v>3415</v>
      </c>
      <c r="E1540" s="58">
        <v>50000</v>
      </c>
    </row>
    <row r="1541" spans="1:5">
      <c r="A1541" s="120">
        <v>1540</v>
      </c>
      <c r="B1541" s="39" t="s">
        <v>3457</v>
      </c>
      <c r="C1541" s="39" t="s">
        <v>3458</v>
      </c>
      <c r="D1541" s="39" t="s">
        <v>3415</v>
      </c>
      <c r="E1541" s="58">
        <v>50000</v>
      </c>
    </row>
    <row r="1542" spans="1:5">
      <c r="A1542" s="120">
        <v>1541</v>
      </c>
      <c r="B1542" s="39" t="s">
        <v>3459</v>
      </c>
      <c r="C1542" s="39" t="s">
        <v>3460</v>
      </c>
      <c r="D1542" s="39" t="s">
        <v>3415</v>
      </c>
      <c r="E1542" s="58">
        <v>100000</v>
      </c>
    </row>
    <row r="1543" spans="1:5">
      <c r="A1543" s="120">
        <v>1542</v>
      </c>
      <c r="B1543" s="39" t="s">
        <v>3461</v>
      </c>
      <c r="C1543" s="39" t="s">
        <v>3462</v>
      </c>
      <c r="D1543" s="39" t="s">
        <v>3415</v>
      </c>
      <c r="E1543" s="58">
        <v>50000</v>
      </c>
    </row>
    <row r="1544" spans="1:5">
      <c r="A1544" s="120">
        <v>1543</v>
      </c>
      <c r="B1544" s="39" t="s">
        <v>3463</v>
      </c>
      <c r="C1544" s="39" t="s">
        <v>3464</v>
      </c>
      <c r="D1544" s="39" t="s">
        <v>3415</v>
      </c>
      <c r="E1544" s="58">
        <v>50000</v>
      </c>
    </row>
    <row r="1545" spans="1:5">
      <c r="A1545" s="120">
        <v>1544</v>
      </c>
      <c r="B1545" s="39" t="s">
        <v>3465</v>
      </c>
      <c r="C1545" s="39" t="s">
        <v>3466</v>
      </c>
      <c r="D1545" s="39" t="s">
        <v>3415</v>
      </c>
      <c r="E1545" s="58">
        <v>50000</v>
      </c>
    </row>
    <row r="1546" spans="1:5">
      <c r="A1546" s="120">
        <v>1545</v>
      </c>
      <c r="B1546" s="39" t="s">
        <v>3467</v>
      </c>
      <c r="C1546" s="39" t="s">
        <v>3468</v>
      </c>
      <c r="D1546" s="39" t="s">
        <v>3415</v>
      </c>
      <c r="E1546" s="58">
        <v>100000</v>
      </c>
    </row>
    <row r="1547" spans="1:5">
      <c r="A1547" s="120">
        <v>1546</v>
      </c>
      <c r="B1547" s="39" t="s">
        <v>3469</v>
      </c>
      <c r="C1547" s="39" t="s">
        <v>3470</v>
      </c>
      <c r="D1547" s="39" t="s">
        <v>3415</v>
      </c>
      <c r="E1547" s="58">
        <v>50000</v>
      </c>
    </row>
    <row r="1548" spans="1:5">
      <c r="A1548" s="120">
        <v>1547</v>
      </c>
      <c r="B1548" s="39" t="s">
        <v>3471</v>
      </c>
      <c r="C1548" s="39" t="s">
        <v>3472</v>
      </c>
      <c r="D1548" s="39" t="s">
        <v>3415</v>
      </c>
      <c r="E1548" s="58">
        <v>50000</v>
      </c>
    </row>
    <row r="1549" spans="1:5">
      <c r="A1549" s="120">
        <v>1548</v>
      </c>
      <c r="B1549" s="39" t="s">
        <v>3473</v>
      </c>
      <c r="C1549" s="39" t="s">
        <v>3474</v>
      </c>
      <c r="D1549" s="39" t="s">
        <v>3415</v>
      </c>
      <c r="E1549" s="58">
        <v>100000</v>
      </c>
    </row>
    <row r="1550" spans="1:5">
      <c r="A1550" s="120">
        <v>1549</v>
      </c>
      <c r="B1550" s="39" t="s">
        <v>3475</v>
      </c>
      <c r="C1550" s="39" t="s">
        <v>3476</v>
      </c>
      <c r="D1550" s="39" t="s">
        <v>3415</v>
      </c>
      <c r="E1550" s="58">
        <v>50000</v>
      </c>
    </row>
    <row r="1551" spans="1:5">
      <c r="A1551" s="120">
        <v>1550</v>
      </c>
      <c r="B1551" s="39" t="s">
        <v>3477</v>
      </c>
      <c r="C1551" s="39" t="s">
        <v>3478</v>
      </c>
      <c r="D1551" s="39" t="s">
        <v>3415</v>
      </c>
      <c r="E1551" s="58">
        <v>50000</v>
      </c>
    </row>
    <row r="1552" spans="1:5">
      <c r="A1552" s="120">
        <v>1551</v>
      </c>
      <c r="B1552" s="39" t="s">
        <v>3479</v>
      </c>
      <c r="C1552" s="39" t="s">
        <v>3480</v>
      </c>
      <c r="D1552" s="39" t="s">
        <v>3415</v>
      </c>
      <c r="E1552" s="58">
        <v>50000</v>
      </c>
    </row>
    <row r="1553" spans="1:5">
      <c r="A1553" s="120">
        <v>1552</v>
      </c>
      <c r="B1553" s="39" t="s">
        <v>3481</v>
      </c>
      <c r="C1553" s="39" t="s">
        <v>3482</v>
      </c>
      <c r="D1553" s="39" t="s">
        <v>3415</v>
      </c>
      <c r="E1553" s="58">
        <v>50000</v>
      </c>
    </row>
    <row r="1554" spans="1:5">
      <c r="A1554" s="120">
        <v>1553</v>
      </c>
      <c r="B1554" s="39" t="s">
        <v>3483</v>
      </c>
      <c r="C1554" s="39" t="s">
        <v>2403</v>
      </c>
      <c r="D1554" s="39" t="s">
        <v>3415</v>
      </c>
      <c r="E1554" s="58">
        <v>100000</v>
      </c>
    </row>
    <row r="1555" spans="1:5">
      <c r="A1555" s="120">
        <v>1554</v>
      </c>
      <c r="B1555" s="39" t="s">
        <v>3484</v>
      </c>
      <c r="C1555" s="39" t="s">
        <v>315</v>
      </c>
      <c r="D1555" s="39" t="s">
        <v>3415</v>
      </c>
      <c r="E1555" s="58">
        <v>50000</v>
      </c>
    </row>
    <row r="1556" spans="1:5">
      <c r="A1556" s="120">
        <v>1555</v>
      </c>
      <c r="B1556" s="39" t="s">
        <v>3485</v>
      </c>
      <c r="C1556" s="39" t="s">
        <v>3486</v>
      </c>
      <c r="D1556" s="39" t="s">
        <v>3415</v>
      </c>
      <c r="E1556" s="58">
        <v>50000</v>
      </c>
    </row>
    <row r="1557" spans="1:5">
      <c r="A1557" s="120">
        <v>1556</v>
      </c>
      <c r="B1557" s="39" t="s">
        <v>3487</v>
      </c>
      <c r="C1557" s="39" t="s">
        <v>3488</v>
      </c>
      <c r="D1557" s="39" t="s">
        <v>3415</v>
      </c>
      <c r="E1557" s="58">
        <v>50000</v>
      </c>
    </row>
    <row r="1558" spans="1:5">
      <c r="A1558" s="120">
        <v>1557</v>
      </c>
      <c r="B1558" s="39" t="s">
        <v>3489</v>
      </c>
      <c r="C1558" s="39" t="s">
        <v>3490</v>
      </c>
      <c r="D1558" s="39" t="s">
        <v>3415</v>
      </c>
      <c r="E1558" s="58">
        <v>50000</v>
      </c>
    </row>
    <row r="1559" spans="1:5">
      <c r="A1559" s="120">
        <v>1558</v>
      </c>
      <c r="B1559" s="39" t="s">
        <v>3491</v>
      </c>
      <c r="C1559" s="39" t="s">
        <v>3492</v>
      </c>
      <c r="D1559" s="39" t="s">
        <v>3415</v>
      </c>
      <c r="E1559" s="58">
        <v>50000</v>
      </c>
    </row>
    <row r="1560" spans="1:5">
      <c r="A1560" s="120">
        <v>1559</v>
      </c>
      <c r="B1560" s="39" t="s">
        <v>3493</v>
      </c>
      <c r="C1560" s="39" t="s">
        <v>3494</v>
      </c>
      <c r="D1560" s="39" t="s">
        <v>3415</v>
      </c>
      <c r="E1560" s="58">
        <v>50000</v>
      </c>
    </row>
    <row r="1561" spans="1:5">
      <c r="A1561" s="120">
        <v>1560</v>
      </c>
      <c r="B1561" s="39" t="s">
        <v>3495</v>
      </c>
      <c r="C1561" s="39" t="s">
        <v>3496</v>
      </c>
      <c r="D1561" s="39" t="s">
        <v>3415</v>
      </c>
      <c r="E1561" s="58">
        <v>50000</v>
      </c>
    </row>
    <row r="1562" spans="1:5">
      <c r="A1562" s="120">
        <v>1561</v>
      </c>
      <c r="B1562" s="41" t="s">
        <v>3497</v>
      </c>
      <c r="C1562" s="41" t="s">
        <v>3498</v>
      </c>
      <c r="D1562" s="41" t="s">
        <v>3499</v>
      </c>
      <c r="E1562" s="58">
        <v>50000</v>
      </c>
    </row>
    <row r="1563" spans="1:5">
      <c r="A1563" s="120">
        <v>1562</v>
      </c>
      <c r="B1563" s="41" t="s">
        <v>3500</v>
      </c>
      <c r="C1563" s="41" t="s">
        <v>3501</v>
      </c>
      <c r="D1563" s="41" t="s">
        <v>3499</v>
      </c>
      <c r="E1563" s="58">
        <v>175000</v>
      </c>
    </row>
    <row r="1564" spans="1:5">
      <c r="A1564" s="120">
        <v>1563</v>
      </c>
      <c r="B1564" s="41" t="s">
        <v>3502</v>
      </c>
      <c r="C1564" s="41" t="s">
        <v>3503</v>
      </c>
      <c r="D1564" s="41" t="s">
        <v>3499</v>
      </c>
      <c r="E1564" s="58">
        <v>50000</v>
      </c>
    </row>
    <row r="1565" spans="1:5">
      <c r="A1565" s="120">
        <v>1564</v>
      </c>
      <c r="B1565" s="41" t="s">
        <v>3504</v>
      </c>
      <c r="C1565" s="41" t="s">
        <v>1842</v>
      </c>
      <c r="D1565" s="41" t="s">
        <v>3499</v>
      </c>
      <c r="E1565" s="58">
        <v>50000</v>
      </c>
    </row>
    <row r="1566" spans="1:5">
      <c r="A1566" s="120">
        <v>1565</v>
      </c>
      <c r="B1566" s="41" t="s">
        <v>3505</v>
      </c>
      <c r="C1566" s="41" t="s">
        <v>3506</v>
      </c>
      <c r="D1566" s="41" t="s">
        <v>3499</v>
      </c>
      <c r="E1566" s="58">
        <v>50000</v>
      </c>
    </row>
    <row r="1567" spans="1:5">
      <c r="A1567" s="120">
        <v>1566</v>
      </c>
      <c r="B1567" s="41" t="s">
        <v>3507</v>
      </c>
      <c r="C1567" s="41" t="s">
        <v>3508</v>
      </c>
      <c r="D1567" s="41" t="s">
        <v>3499</v>
      </c>
      <c r="E1567" s="58">
        <v>100000</v>
      </c>
    </row>
    <row r="1568" spans="1:5">
      <c r="A1568" s="120">
        <v>1567</v>
      </c>
      <c r="B1568" s="41" t="s">
        <v>3509</v>
      </c>
      <c r="C1568" s="41" t="s">
        <v>3027</v>
      </c>
      <c r="D1568" s="41" t="s">
        <v>3499</v>
      </c>
      <c r="E1568" s="58">
        <v>50000</v>
      </c>
    </row>
    <row r="1569" spans="1:5">
      <c r="A1569" s="120">
        <v>1568</v>
      </c>
      <c r="B1569" s="39" t="s">
        <v>3510</v>
      </c>
      <c r="C1569" s="39" t="s">
        <v>3511</v>
      </c>
      <c r="D1569" s="39" t="s">
        <v>3499</v>
      </c>
      <c r="E1569" s="58">
        <v>50000</v>
      </c>
    </row>
    <row r="1570" spans="1:5">
      <c r="A1570" s="120">
        <v>1569</v>
      </c>
      <c r="B1570" s="41" t="s">
        <v>3512</v>
      </c>
      <c r="C1570" s="41" t="s">
        <v>3513</v>
      </c>
      <c r="D1570" s="41" t="s">
        <v>3499</v>
      </c>
      <c r="E1570" s="58">
        <v>50000</v>
      </c>
    </row>
    <row r="1571" spans="1:5">
      <c r="A1571" s="120">
        <v>1570</v>
      </c>
      <c r="B1571" s="41" t="s">
        <v>3514</v>
      </c>
      <c r="C1571" s="41" t="s">
        <v>3515</v>
      </c>
      <c r="D1571" s="41" t="s">
        <v>3499</v>
      </c>
      <c r="E1571" s="58">
        <v>50000</v>
      </c>
    </row>
    <row r="1572" spans="1:5">
      <c r="A1572" s="120">
        <v>1571</v>
      </c>
      <c r="B1572" s="41" t="s">
        <v>3516</v>
      </c>
      <c r="C1572" s="41" t="s">
        <v>3517</v>
      </c>
      <c r="D1572" s="41" t="s">
        <v>3499</v>
      </c>
      <c r="E1572" s="58">
        <v>50000</v>
      </c>
    </row>
    <row r="1573" spans="1:5">
      <c r="A1573" s="120">
        <v>1572</v>
      </c>
      <c r="B1573" s="39" t="s">
        <v>3518</v>
      </c>
      <c r="C1573" s="39" t="s">
        <v>3519</v>
      </c>
      <c r="D1573" s="39" t="s">
        <v>3520</v>
      </c>
      <c r="E1573" s="58">
        <v>100000</v>
      </c>
    </row>
    <row r="1574" spans="1:5">
      <c r="A1574" s="120">
        <v>1573</v>
      </c>
      <c r="B1574" s="39" t="s">
        <v>3521</v>
      </c>
      <c r="C1574" s="39" t="s">
        <v>3522</v>
      </c>
      <c r="D1574" s="39" t="s">
        <v>3520</v>
      </c>
      <c r="E1574" s="58">
        <v>50000</v>
      </c>
    </row>
    <row r="1575" spans="1:5">
      <c r="A1575" s="120">
        <v>1574</v>
      </c>
      <c r="B1575" s="39" t="s">
        <v>3523</v>
      </c>
      <c r="C1575" s="39" t="s">
        <v>3524</v>
      </c>
      <c r="D1575" s="39" t="s">
        <v>3520</v>
      </c>
      <c r="E1575" s="58">
        <v>50000</v>
      </c>
    </row>
    <row r="1576" spans="1:5">
      <c r="A1576" s="120">
        <v>1575</v>
      </c>
      <c r="B1576" s="39" t="s">
        <v>3525</v>
      </c>
      <c r="C1576" s="39" t="s">
        <v>3526</v>
      </c>
      <c r="D1576" s="39" t="s">
        <v>3520</v>
      </c>
      <c r="E1576" s="58">
        <v>100000</v>
      </c>
    </row>
    <row r="1577" spans="1:5">
      <c r="A1577" s="120">
        <v>1576</v>
      </c>
      <c r="B1577" s="39" t="s">
        <v>3527</v>
      </c>
      <c r="C1577" s="39" t="s">
        <v>3528</v>
      </c>
      <c r="D1577" s="39" t="s">
        <v>3520</v>
      </c>
      <c r="E1577" s="58">
        <v>50000</v>
      </c>
    </row>
    <row r="1578" spans="1:5">
      <c r="A1578" s="120">
        <v>1577</v>
      </c>
      <c r="B1578" s="39" t="s">
        <v>3529</v>
      </c>
      <c r="C1578" s="39" t="s">
        <v>3530</v>
      </c>
      <c r="D1578" s="39" t="s">
        <v>3520</v>
      </c>
      <c r="E1578" s="58">
        <v>50000</v>
      </c>
    </row>
    <row r="1579" spans="1:5">
      <c r="A1579" s="120">
        <v>1578</v>
      </c>
      <c r="B1579" s="39" t="s">
        <v>3531</v>
      </c>
      <c r="C1579" s="39" t="s">
        <v>3532</v>
      </c>
      <c r="D1579" s="39" t="s">
        <v>3520</v>
      </c>
      <c r="E1579" s="58">
        <v>50000</v>
      </c>
    </row>
    <row r="1580" spans="1:5">
      <c r="A1580" s="120">
        <v>1579</v>
      </c>
      <c r="B1580" s="39" t="s">
        <v>3533</v>
      </c>
      <c r="C1580" s="39" t="s">
        <v>3534</v>
      </c>
      <c r="D1580" s="39" t="s">
        <v>3520</v>
      </c>
      <c r="E1580" s="58">
        <v>50000</v>
      </c>
    </row>
    <row r="1581" spans="1:5">
      <c r="A1581" s="120">
        <v>1580</v>
      </c>
      <c r="B1581" s="39" t="s">
        <v>3535</v>
      </c>
      <c r="C1581" s="39" t="s">
        <v>3446</v>
      </c>
      <c r="D1581" s="39" t="s">
        <v>3520</v>
      </c>
      <c r="E1581" s="58">
        <v>50000</v>
      </c>
    </row>
    <row r="1582" spans="1:5">
      <c r="A1582" s="120">
        <v>1581</v>
      </c>
      <c r="B1582" s="39" t="s">
        <v>3536</v>
      </c>
      <c r="C1582" s="39" t="s">
        <v>3537</v>
      </c>
      <c r="D1582" s="39" t="s">
        <v>3520</v>
      </c>
      <c r="E1582" s="58">
        <v>50000</v>
      </c>
    </row>
    <row r="1583" spans="1:5">
      <c r="A1583" s="120">
        <v>1582</v>
      </c>
      <c r="B1583" s="39" t="s">
        <v>3538</v>
      </c>
      <c r="C1583" s="39" t="s">
        <v>3539</v>
      </c>
      <c r="D1583" s="39" t="s">
        <v>3520</v>
      </c>
      <c r="E1583" s="58">
        <v>50000</v>
      </c>
    </row>
    <row r="1584" spans="1:5">
      <c r="A1584" s="120">
        <v>1583</v>
      </c>
      <c r="B1584" s="39" t="s">
        <v>3540</v>
      </c>
      <c r="C1584" s="39" t="s">
        <v>3541</v>
      </c>
      <c r="D1584" s="39" t="s">
        <v>3520</v>
      </c>
      <c r="E1584" s="58">
        <v>50000</v>
      </c>
    </row>
    <row r="1585" spans="1:5">
      <c r="A1585" s="120">
        <v>1584</v>
      </c>
      <c r="B1585" s="39" t="s">
        <v>3542</v>
      </c>
      <c r="C1585" s="39" t="s">
        <v>3543</v>
      </c>
      <c r="D1585" s="39" t="s">
        <v>3520</v>
      </c>
      <c r="E1585" s="58">
        <v>50000</v>
      </c>
    </row>
    <row r="1586" spans="1:5">
      <c r="A1586" s="120">
        <v>1585</v>
      </c>
      <c r="B1586" s="39" t="s">
        <v>3544</v>
      </c>
      <c r="C1586" s="39" t="s">
        <v>3545</v>
      </c>
      <c r="D1586" s="39" t="s">
        <v>3520</v>
      </c>
      <c r="E1586" s="58">
        <v>50000</v>
      </c>
    </row>
    <row r="1587" spans="1:5">
      <c r="A1587" s="120">
        <v>1586</v>
      </c>
      <c r="B1587" s="39" t="s">
        <v>3546</v>
      </c>
      <c r="C1587" s="39" t="s">
        <v>3547</v>
      </c>
      <c r="D1587" s="39" t="s">
        <v>3520</v>
      </c>
      <c r="E1587" s="58">
        <v>50000</v>
      </c>
    </row>
    <row r="1588" spans="1:5">
      <c r="A1588" s="120">
        <v>1587</v>
      </c>
      <c r="B1588" s="39" t="s">
        <v>3548</v>
      </c>
      <c r="C1588" s="39" t="s">
        <v>3549</v>
      </c>
      <c r="D1588" s="39" t="s">
        <v>3520</v>
      </c>
      <c r="E1588" s="58">
        <v>50000</v>
      </c>
    </row>
    <row r="1589" spans="1:5">
      <c r="A1589" s="120">
        <v>1588</v>
      </c>
      <c r="B1589" s="39" t="s">
        <v>369</v>
      </c>
      <c r="C1589" s="39" t="s">
        <v>370</v>
      </c>
      <c r="D1589" s="39" t="s">
        <v>3520</v>
      </c>
      <c r="E1589" s="58">
        <v>100000</v>
      </c>
    </row>
    <row r="1590" spans="1:5">
      <c r="A1590" s="120">
        <v>1589</v>
      </c>
      <c r="B1590" s="39" t="s">
        <v>3550</v>
      </c>
      <c r="C1590" s="39" t="s">
        <v>3551</v>
      </c>
      <c r="D1590" s="39" t="s">
        <v>3520</v>
      </c>
      <c r="E1590" s="58">
        <v>100000</v>
      </c>
    </row>
    <row r="1591" spans="1:5">
      <c r="A1591" s="120">
        <v>1590</v>
      </c>
      <c r="B1591" s="39" t="s">
        <v>3552</v>
      </c>
      <c r="C1591" s="39" t="s">
        <v>3553</v>
      </c>
      <c r="D1591" s="39" t="s">
        <v>3520</v>
      </c>
      <c r="E1591" s="58">
        <v>50000</v>
      </c>
    </row>
    <row r="1592" spans="1:5">
      <c r="A1592" s="120">
        <v>1591</v>
      </c>
      <c r="B1592" s="39" t="s">
        <v>3554</v>
      </c>
      <c r="C1592" s="39" t="s">
        <v>3555</v>
      </c>
      <c r="D1592" s="39" t="s">
        <v>3520</v>
      </c>
      <c r="E1592" s="58">
        <v>50000</v>
      </c>
    </row>
    <row r="1593" spans="1:5">
      <c r="A1593" s="120">
        <v>1592</v>
      </c>
      <c r="B1593" s="39" t="s">
        <v>3556</v>
      </c>
      <c r="C1593" s="39" t="s">
        <v>3557</v>
      </c>
      <c r="D1593" s="39" t="s">
        <v>3520</v>
      </c>
      <c r="E1593" s="58">
        <v>50000</v>
      </c>
    </row>
    <row r="1594" spans="1:5">
      <c r="A1594" s="120">
        <v>1593</v>
      </c>
      <c r="B1594" s="39" t="s">
        <v>3558</v>
      </c>
      <c r="C1594" s="39" t="s">
        <v>1811</v>
      </c>
      <c r="D1594" s="39" t="s">
        <v>3520</v>
      </c>
      <c r="E1594" s="58">
        <v>50000</v>
      </c>
    </row>
    <row r="1595" spans="1:5">
      <c r="A1595" s="120">
        <v>1594</v>
      </c>
      <c r="B1595" s="39" t="s">
        <v>3559</v>
      </c>
      <c r="C1595" s="39" t="s">
        <v>3560</v>
      </c>
      <c r="D1595" s="39" t="s">
        <v>3520</v>
      </c>
      <c r="E1595" s="58">
        <v>50000</v>
      </c>
    </row>
    <row r="1596" spans="1:5">
      <c r="A1596" s="120">
        <v>1595</v>
      </c>
      <c r="B1596" s="39" t="s">
        <v>3561</v>
      </c>
      <c r="C1596" s="39" t="s">
        <v>3562</v>
      </c>
      <c r="D1596" s="39" t="s">
        <v>3520</v>
      </c>
      <c r="E1596" s="58">
        <v>50000</v>
      </c>
    </row>
    <row r="1597" spans="1:5">
      <c r="A1597" s="120">
        <v>1596</v>
      </c>
      <c r="B1597" s="39" t="s">
        <v>3563</v>
      </c>
      <c r="C1597" s="39" t="s">
        <v>3564</v>
      </c>
      <c r="D1597" s="39" t="s">
        <v>3520</v>
      </c>
      <c r="E1597" s="58">
        <v>50000</v>
      </c>
    </row>
    <row r="1598" spans="1:5">
      <c r="A1598" s="120">
        <v>1597</v>
      </c>
      <c r="B1598" s="39" t="s">
        <v>3565</v>
      </c>
      <c r="C1598" s="39" t="s">
        <v>3566</v>
      </c>
      <c r="D1598" s="39" t="s">
        <v>3520</v>
      </c>
      <c r="E1598" s="58">
        <v>50000</v>
      </c>
    </row>
    <row r="1599" spans="1:5">
      <c r="A1599" s="120">
        <v>1598</v>
      </c>
      <c r="B1599" s="39" t="s">
        <v>3567</v>
      </c>
      <c r="C1599" s="39" t="s">
        <v>3568</v>
      </c>
      <c r="D1599" s="39" t="s">
        <v>3520</v>
      </c>
      <c r="E1599" s="58">
        <v>50000</v>
      </c>
    </row>
    <row r="1600" spans="1:5">
      <c r="A1600" s="120">
        <v>1599</v>
      </c>
      <c r="B1600" s="39" t="s">
        <v>3569</v>
      </c>
      <c r="C1600" s="39" t="s">
        <v>3570</v>
      </c>
      <c r="D1600" s="39" t="s">
        <v>3520</v>
      </c>
      <c r="E1600" s="58">
        <v>50000</v>
      </c>
    </row>
    <row r="1601" spans="1:5">
      <c r="A1601" s="120">
        <v>1600</v>
      </c>
      <c r="B1601" s="39" t="s">
        <v>3571</v>
      </c>
      <c r="C1601" s="39" t="s">
        <v>3572</v>
      </c>
      <c r="D1601" s="39" t="s">
        <v>3520</v>
      </c>
      <c r="E1601" s="58">
        <v>50000</v>
      </c>
    </row>
    <row r="1602" spans="1:5">
      <c r="A1602" s="120">
        <v>1601</v>
      </c>
      <c r="B1602" s="39" t="s">
        <v>3573</v>
      </c>
      <c r="C1602" s="39" t="s">
        <v>3574</v>
      </c>
      <c r="D1602" s="39" t="s">
        <v>3520</v>
      </c>
      <c r="E1602" s="58">
        <v>50000</v>
      </c>
    </row>
    <row r="1603" spans="1:5">
      <c r="A1603" s="120">
        <v>1602</v>
      </c>
      <c r="B1603" s="39" t="s">
        <v>3575</v>
      </c>
      <c r="C1603" s="39" t="s">
        <v>3576</v>
      </c>
      <c r="D1603" s="39" t="s">
        <v>3520</v>
      </c>
      <c r="E1603" s="58">
        <v>50000</v>
      </c>
    </row>
    <row r="1604" spans="1:5">
      <c r="A1604" s="120">
        <v>1603</v>
      </c>
      <c r="B1604" s="39" t="s">
        <v>3577</v>
      </c>
      <c r="C1604" s="39" t="s">
        <v>3578</v>
      </c>
      <c r="D1604" s="39" t="s">
        <v>3520</v>
      </c>
      <c r="E1604" s="58">
        <v>50000</v>
      </c>
    </row>
    <row r="1605" spans="1:5">
      <c r="A1605" s="120">
        <v>1604</v>
      </c>
      <c r="B1605" s="39" t="s">
        <v>3579</v>
      </c>
      <c r="C1605" s="39" t="s">
        <v>3580</v>
      </c>
      <c r="D1605" s="39" t="s">
        <v>3520</v>
      </c>
      <c r="E1605" s="58">
        <v>100000</v>
      </c>
    </row>
    <row r="1606" spans="1:5">
      <c r="A1606" s="120">
        <v>1605</v>
      </c>
      <c r="B1606" s="39" t="s">
        <v>3581</v>
      </c>
      <c r="C1606" s="39" t="s">
        <v>3582</v>
      </c>
      <c r="D1606" s="39" t="s">
        <v>3520</v>
      </c>
      <c r="E1606" s="58">
        <v>50000</v>
      </c>
    </row>
    <row r="1607" spans="1:5">
      <c r="A1607" s="120">
        <v>1606</v>
      </c>
      <c r="B1607" s="40" t="s">
        <v>3583</v>
      </c>
      <c r="C1607" s="40" t="s">
        <v>3584</v>
      </c>
      <c r="D1607" s="40" t="s">
        <v>3585</v>
      </c>
      <c r="E1607" s="58">
        <v>100000</v>
      </c>
    </row>
    <row r="1608" spans="1:5">
      <c r="A1608" s="120">
        <v>1607</v>
      </c>
      <c r="B1608" s="39" t="s">
        <v>3586</v>
      </c>
      <c r="C1608" s="39" t="s">
        <v>3587</v>
      </c>
      <c r="D1608" s="39" t="s">
        <v>3588</v>
      </c>
      <c r="E1608" s="58">
        <v>50000</v>
      </c>
    </row>
    <row r="1609" spans="1:5">
      <c r="A1609" s="120">
        <v>1608</v>
      </c>
      <c r="B1609" s="39" t="s">
        <v>3589</v>
      </c>
      <c r="C1609" s="39" t="s">
        <v>3590</v>
      </c>
      <c r="D1609" s="39" t="s">
        <v>3588</v>
      </c>
      <c r="E1609" s="58">
        <v>50000</v>
      </c>
    </row>
    <row r="1610" spans="1:5">
      <c r="A1610" s="120">
        <v>1609</v>
      </c>
      <c r="B1610" s="39" t="s">
        <v>3591</v>
      </c>
      <c r="C1610" s="39" t="s">
        <v>3592</v>
      </c>
      <c r="D1610" s="39" t="s">
        <v>3588</v>
      </c>
      <c r="E1610" s="58">
        <v>50000</v>
      </c>
    </row>
    <row r="1611" spans="1:5">
      <c r="A1611" s="120">
        <v>1610</v>
      </c>
      <c r="B1611" s="39" t="s">
        <v>3593</v>
      </c>
      <c r="C1611" s="39" t="s">
        <v>3594</v>
      </c>
      <c r="D1611" s="39" t="s">
        <v>3588</v>
      </c>
      <c r="E1611" s="58">
        <v>50000</v>
      </c>
    </row>
    <row r="1612" spans="1:5">
      <c r="A1612" s="120">
        <v>1611</v>
      </c>
      <c r="B1612" s="39" t="s">
        <v>3595</v>
      </c>
      <c r="C1612" s="39" t="s">
        <v>1834</v>
      </c>
      <c r="D1612" s="39" t="s">
        <v>3588</v>
      </c>
      <c r="E1612" s="58">
        <v>50000</v>
      </c>
    </row>
    <row r="1613" spans="1:5">
      <c r="A1613" s="120">
        <v>1612</v>
      </c>
      <c r="B1613" s="39" t="s">
        <v>3596</v>
      </c>
      <c r="C1613" s="39" t="s">
        <v>3597</v>
      </c>
      <c r="D1613" s="39" t="s">
        <v>3588</v>
      </c>
      <c r="E1613" s="58">
        <v>50000</v>
      </c>
    </row>
    <row r="1614" spans="1:5">
      <c r="A1614" s="120">
        <v>1613</v>
      </c>
      <c r="B1614" s="39" t="s">
        <v>3598</v>
      </c>
      <c r="C1614" s="39" t="s">
        <v>3599</v>
      </c>
      <c r="D1614" s="39" t="s">
        <v>3588</v>
      </c>
      <c r="E1614" s="58">
        <v>50000</v>
      </c>
    </row>
    <row r="1615" spans="1:5">
      <c r="A1615" s="120">
        <v>1614</v>
      </c>
      <c r="B1615" s="39" t="s">
        <v>3600</v>
      </c>
      <c r="C1615" s="39" t="s">
        <v>3601</v>
      </c>
      <c r="D1615" s="39" t="s">
        <v>3588</v>
      </c>
      <c r="E1615" s="58">
        <v>50000</v>
      </c>
    </row>
    <row r="1616" spans="1:5">
      <c r="A1616" s="120">
        <v>1615</v>
      </c>
      <c r="B1616" s="39" t="s">
        <v>3602</v>
      </c>
      <c r="C1616" s="39" t="s">
        <v>3603</v>
      </c>
      <c r="D1616" s="39" t="s">
        <v>3588</v>
      </c>
      <c r="E1616" s="58">
        <v>50000</v>
      </c>
    </row>
    <row r="1617" spans="1:5">
      <c r="A1617" s="120">
        <v>1616</v>
      </c>
      <c r="B1617" s="39" t="s">
        <v>3604</v>
      </c>
      <c r="C1617" s="39" t="s">
        <v>3605</v>
      </c>
      <c r="D1617" s="39" t="s">
        <v>3588</v>
      </c>
      <c r="E1617" s="58">
        <v>50000</v>
      </c>
    </row>
    <row r="1618" spans="1:5">
      <c r="A1618" s="120">
        <v>1617</v>
      </c>
      <c r="B1618" s="39" t="s">
        <v>3606</v>
      </c>
      <c r="C1618" s="39" t="s">
        <v>3607</v>
      </c>
      <c r="D1618" s="39" t="s">
        <v>3588</v>
      </c>
      <c r="E1618" s="58">
        <v>50000</v>
      </c>
    </row>
    <row r="1619" spans="1:5">
      <c r="A1619" s="120">
        <v>1618</v>
      </c>
      <c r="B1619" s="39" t="s">
        <v>3608</v>
      </c>
      <c r="C1619" s="39" t="s">
        <v>3609</v>
      </c>
      <c r="D1619" s="39" t="s">
        <v>3588</v>
      </c>
      <c r="E1619" s="58">
        <v>100000</v>
      </c>
    </row>
    <row r="1620" spans="1:5">
      <c r="A1620" s="120">
        <v>1619</v>
      </c>
      <c r="B1620" s="39" t="s">
        <v>3610</v>
      </c>
      <c r="C1620" s="39" t="s">
        <v>3611</v>
      </c>
      <c r="D1620" s="39" t="s">
        <v>3588</v>
      </c>
      <c r="E1620" s="58">
        <v>50000</v>
      </c>
    </row>
    <row r="1621" spans="1:5">
      <c r="A1621" s="120">
        <v>1620</v>
      </c>
      <c r="B1621" s="39" t="s">
        <v>3612</v>
      </c>
      <c r="C1621" s="39" t="s">
        <v>3613</v>
      </c>
      <c r="D1621" s="39" t="s">
        <v>3588</v>
      </c>
      <c r="E1621" s="58">
        <v>50000</v>
      </c>
    </row>
    <row r="1622" spans="1:5">
      <c r="A1622" s="120">
        <v>1621</v>
      </c>
      <c r="B1622" s="39" t="s">
        <v>3614</v>
      </c>
      <c r="C1622" s="39" t="s">
        <v>3615</v>
      </c>
      <c r="D1622" s="39" t="s">
        <v>3588</v>
      </c>
      <c r="E1622" s="58">
        <v>50000</v>
      </c>
    </row>
    <row r="1623" spans="1:5">
      <c r="A1623" s="120">
        <v>1622</v>
      </c>
      <c r="B1623" s="39" t="s">
        <v>3616</v>
      </c>
      <c r="C1623" s="39" t="s">
        <v>3617</v>
      </c>
      <c r="D1623" s="39" t="s">
        <v>3588</v>
      </c>
      <c r="E1623" s="58">
        <v>50000</v>
      </c>
    </row>
    <row r="1624" spans="1:5">
      <c r="A1624" s="120">
        <v>1623</v>
      </c>
      <c r="B1624" s="39" t="s">
        <v>3618</v>
      </c>
      <c r="C1624" s="39" t="s">
        <v>3619</v>
      </c>
      <c r="D1624" s="39" t="s">
        <v>3588</v>
      </c>
      <c r="E1624" s="58">
        <v>50000</v>
      </c>
    </row>
    <row r="1625" spans="1:5">
      <c r="A1625" s="120">
        <v>1624</v>
      </c>
      <c r="B1625" s="39" t="s">
        <v>3620</v>
      </c>
      <c r="C1625" s="39" t="s">
        <v>3621</v>
      </c>
      <c r="D1625" s="39" t="s">
        <v>3588</v>
      </c>
      <c r="E1625" s="58">
        <v>50000</v>
      </c>
    </row>
    <row r="1626" spans="1:5">
      <c r="A1626" s="120">
        <v>1625</v>
      </c>
      <c r="B1626" s="39" t="s">
        <v>3622</v>
      </c>
      <c r="C1626" s="39" t="s">
        <v>3623</v>
      </c>
      <c r="D1626" s="39" t="s">
        <v>3588</v>
      </c>
      <c r="E1626" s="58">
        <v>50000</v>
      </c>
    </row>
    <row r="1627" spans="1:5">
      <c r="A1627" s="120">
        <v>1626</v>
      </c>
      <c r="B1627" s="39" t="s">
        <v>3624</v>
      </c>
      <c r="C1627" s="39" t="s">
        <v>3625</v>
      </c>
      <c r="D1627" s="39" t="s">
        <v>3588</v>
      </c>
      <c r="E1627" s="58">
        <v>50000</v>
      </c>
    </row>
    <row r="1628" spans="1:5">
      <c r="A1628" s="120">
        <v>1627</v>
      </c>
      <c r="B1628" s="39" t="s">
        <v>3626</v>
      </c>
      <c r="C1628" s="39" t="s">
        <v>675</v>
      </c>
      <c r="D1628" s="39" t="s">
        <v>3588</v>
      </c>
      <c r="E1628" s="58">
        <v>50000</v>
      </c>
    </row>
    <row r="1629" spans="1:5">
      <c r="A1629" s="120">
        <v>1628</v>
      </c>
      <c r="B1629" s="39" t="s">
        <v>3627</v>
      </c>
      <c r="C1629" s="39" t="s">
        <v>3628</v>
      </c>
      <c r="D1629" s="39" t="s">
        <v>3588</v>
      </c>
      <c r="E1629" s="58">
        <v>50000</v>
      </c>
    </row>
    <row r="1630" spans="1:5">
      <c r="A1630" s="120">
        <v>1629</v>
      </c>
      <c r="B1630" s="39" t="s">
        <v>3629</v>
      </c>
      <c r="C1630" s="39" t="s">
        <v>3630</v>
      </c>
      <c r="D1630" s="39" t="s">
        <v>3588</v>
      </c>
      <c r="E1630" s="58">
        <v>50000</v>
      </c>
    </row>
    <row r="1631" spans="1:5">
      <c r="A1631" s="120">
        <v>1630</v>
      </c>
      <c r="B1631" s="39" t="s">
        <v>3631</v>
      </c>
      <c r="C1631" s="39" t="s">
        <v>3632</v>
      </c>
      <c r="D1631" s="39" t="s">
        <v>3588</v>
      </c>
      <c r="E1631" s="58">
        <v>50000</v>
      </c>
    </row>
    <row r="1632" spans="1:5">
      <c r="A1632" s="120">
        <v>1631</v>
      </c>
      <c r="B1632" s="39" t="s">
        <v>3633</v>
      </c>
      <c r="C1632" s="39" t="s">
        <v>3634</v>
      </c>
      <c r="D1632" s="39" t="s">
        <v>3588</v>
      </c>
      <c r="E1632" s="58">
        <v>50000</v>
      </c>
    </row>
    <row r="1633" spans="1:5">
      <c r="A1633" s="120">
        <v>1632</v>
      </c>
      <c r="B1633" s="39" t="s">
        <v>3635</v>
      </c>
      <c r="C1633" s="39" t="s">
        <v>3636</v>
      </c>
      <c r="D1633" s="39" t="s">
        <v>3588</v>
      </c>
      <c r="E1633" s="58">
        <v>50000</v>
      </c>
    </row>
    <row r="1634" spans="1:5">
      <c r="A1634" s="120">
        <v>1633</v>
      </c>
      <c r="B1634" s="39" t="s">
        <v>3637</v>
      </c>
      <c r="C1634" s="39" t="s">
        <v>3638</v>
      </c>
      <c r="D1634" s="39" t="s">
        <v>3588</v>
      </c>
      <c r="E1634" s="58">
        <v>50000</v>
      </c>
    </row>
    <row r="1635" spans="1:5">
      <c r="A1635" s="120">
        <v>1634</v>
      </c>
      <c r="B1635" s="39" t="s">
        <v>3639</v>
      </c>
      <c r="C1635" s="39" t="s">
        <v>3640</v>
      </c>
      <c r="D1635" s="39" t="s">
        <v>3588</v>
      </c>
      <c r="E1635" s="58">
        <v>50000</v>
      </c>
    </row>
    <row r="1636" spans="1:5">
      <c r="A1636" s="120">
        <v>1635</v>
      </c>
      <c r="B1636" s="39" t="s">
        <v>3641</v>
      </c>
      <c r="C1636" s="39" t="s">
        <v>3642</v>
      </c>
      <c r="D1636" s="39" t="s">
        <v>3588</v>
      </c>
      <c r="E1636" s="58">
        <v>50000</v>
      </c>
    </row>
    <row r="1637" spans="1:5">
      <c r="A1637" s="120">
        <v>1636</v>
      </c>
      <c r="B1637" s="39" t="s">
        <v>3643</v>
      </c>
      <c r="C1637" s="39" t="s">
        <v>3644</v>
      </c>
      <c r="D1637" s="39" t="s">
        <v>3588</v>
      </c>
      <c r="E1637" s="58">
        <v>50000</v>
      </c>
    </row>
    <row r="1638" spans="1:5">
      <c r="A1638" s="120">
        <v>1637</v>
      </c>
      <c r="B1638" s="39" t="s">
        <v>3645</v>
      </c>
      <c r="C1638" s="39" t="s">
        <v>3646</v>
      </c>
      <c r="D1638" s="39" t="s">
        <v>3588</v>
      </c>
      <c r="E1638" s="58">
        <v>50000</v>
      </c>
    </row>
    <row r="1639" spans="1:5">
      <c r="A1639" s="120">
        <v>1638</v>
      </c>
      <c r="B1639" s="39" t="s">
        <v>3647</v>
      </c>
      <c r="C1639" s="39" t="s">
        <v>3648</v>
      </c>
      <c r="D1639" s="39" t="s">
        <v>3588</v>
      </c>
      <c r="E1639" s="58">
        <v>50000</v>
      </c>
    </row>
    <row r="1640" spans="1:5">
      <c r="A1640" s="120">
        <v>1639</v>
      </c>
      <c r="B1640" s="39" t="s">
        <v>3649</v>
      </c>
      <c r="C1640" s="39" t="s">
        <v>2516</v>
      </c>
      <c r="D1640" s="39" t="s">
        <v>3650</v>
      </c>
      <c r="E1640" s="58">
        <v>50000</v>
      </c>
    </row>
    <row r="1641" spans="1:5">
      <c r="A1641" s="120">
        <v>1640</v>
      </c>
      <c r="B1641" s="39" t="s">
        <v>3651</v>
      </c>
      <c r="C1641" s="39" t="s">
        <v>3652</v>
      </c>
      <c r="D1641" s="39" t="s">
        <v>3650</v>
      </c>
      <c r="E1641" s="58">
        <v>50000</v>
      </c>
    </row>
    <row r="1642" spans="1:5">
      <c r="A1642" s="120">
        <v>1641</v>
      </c>
      <c r="B1642" s="39" t="s">
        <v>3653</v>
      </c>
      <c r="C1642" s="39" t="s">
        <v>3654</v>
      </c>
      <c r="D1642" s="39" t="s">
        <v>3650</v>
      </c>
      <c r="E1642" s="58">
        <v>50000</v>
      </c>
    </row>
    <row r="1643" spans="1:5">
      <c r="A1643" s="120">
        <v>1642</v>
      </c>
      <c r="B1643" s="39" t="s">
        <v>3655</v>
      </c>
      <c r="C1643" s="39" t="s">
        <v>610</v>
      </c>
      <c r="D1643" s="39" t="s">
        <v>3650</v>
      </c>
      <c r="E1643" s="58">
        <v>50000</v>
      </c>
    </row>
    <row r="1644" spans="1:5">
      <c r="A1644" s="120">
        <v>1643</v>
      </c>
      <c r="B1644" s="39" t="s">
        <v>3656</v>
      </c>
      <c r="C1644" s="39" t="s">
        <v>3657</v>
      </c>
      <c r="D1644" s="39" t="s">
        <v>3650</v>
      </c>
      <c r="E1644" s="58">
        <v>50000</v>
      </c>
    </row>
    <row r="1645" spans="1:5">
      <c r="A1645" s="120">
        <v>1644</v>
      </c>
      <c r="B1645" s="39" t="s">
        <v>3658</v>
      </c>
      <c r="C1645" s="39" t="s">
        <v>3659</v>
      </c>
      <c r="D1645" s="39" t="s">
        <v>3650</v>
      </c>
      <c r="E1645" s="58">
        <v>50000</v>
      </c>
    </row>
    <row r="1646" spans="1:5">
      <c r="A1646" s="120">
        <v>1645</v>
      </c>
      <c r="B1646" s="39" t="s">
        <v>3660</v>
      </c>
      <c r="C1646" s="39" t="s">
        <v>24</v>
      </c>
      <c r="D1646" s="39" t="s">
        <v>3650</v>
      </c>
      <c r="E1646" s="58">
        <v>50000</v>
      </c>
    </row>
    <row r="1647" spans="1:5">
      <c r="A1647" s="120">
        <v>1646</v>
      </c>
      <c r="B1647" s="39" t="s">
        <v>3661</v>
      </c>
      <c r="C1647" s="39" t="s">
        <v>3662</v>
      </c>
      <c r="D1647" s="39" t="s">
        <v>3650</v>
      </c>
      <c r="E1647" s="58">
        <v>50000</v>
      </c>
    </row>
    <row r="1648" spans="1:5">
      <c r="A1648" s="120">
        <v>1647</v>
      </c>
      <c r="B1648" s="39" t="s">
        <v>3663</v>
      </c>
      <c r="C1648" s="39" t="s">
        <v>3664</v>
      </c>
      <c r="D1648" s="39" t="s">
        <v>3650</v>
      </c>
      <c r="E1648" s="58">
        <v>50000</v>
      </c>
    </row>
    <row r="1649" spans="1:5">
      <c r="A1649" s="120">
        <v>1648</v>
      </c>
      <c r="B1649" s="39" t="s">
        <v>3665</v>
      </c>
      <c r="C1649" s="39" t="s">
        <v>3666</v>
      </c>
      <c r="D1649" s="39" t="s">
        <v>3650</v>
      </c>
      <c r="E1649" s="58">
        <v>50000</v>
      </c>
    </row>
    <row r="1650" spans="1:5">
      <c r="A1650" s="120">
        <v>1649</v>
      </c>
      <c r="B1650" s="39" t="s">
        <v>3667</v>
      </c>
      <c r="C1650" s="39" t="s">
        <v>1705</v>
      </c>
      <c r="D1650" s="39" t="s">
        <v>3650</v>
      </c>
      <c r="E1650" s="58">
        <v>50000</v>
      </c>
    </row>
    <row r="1651" spans="1:5">
      <c r="A1651" s="120">
        <v>1650</v>
      </c>
      <c r="B1651" s="39" t="s">
        <v>3668</v>
      </c>
      <c r="C1651" s="39" t="s">
        <v>3669</v>
      </c>
      <c r="D1651" s="39" t="s">
        <v>3650</v>
      </c>
      <c r="E1651" s="58">
        <v>50000</v>
      </c>
    </row>
    <row r="1652" spans="1:5">
      <c r="A1652" s="120">
        <v>1651</v>
      </c>
      <c r="B1652" s="39" t="s">
        <v>3670</v>
      </c>
      <c r="C1652" s="39" t="s">
        <v>3671</v>
      </c>
      <c r="D1652" s="39" t="s">
        <v>3650</v>
      </c>
      <c r="E1652" s="58">
        <v>50000</v>
      </c>
    </row>
    <row r="1653" spans="1:5">
      <c r="A1653" s="120">
        <v>1652</v>
      </c>
      <c r="B1653" s="39" t="s">
        <v>3672</v>
      </c>
      <c r="C1653" s="39" t="s">
        <v>3673</v>
      </c>
      <c r="D1653" s="39" t="s">
        <v>3650</v>
      </c>
      <c r="E1653" s="58">
        <v>50000</v>
      </c>
    </row>
    <row r="1654" spans="1:5">
      <c r="A1654" s="120">
        <v>1653</v>
      </c>
      <c r="B1654" s="39" t="s">
        <v>3674</v>
      </c>
      <c r="C1654" s="39" t="s">
        <v>3675</v>
      </c>
      <c r="D1654" s="39" t="s">
        <v>3650</v>
      </c>
      <c r="E1654" s="58">
        <v>50000</v>
      </c>
    </row>
    <row r="1655" spans="1:5">
      <c r="A1655" s="120">
        <v>1654</v>
      </c>
      <c r="B1655" s="39" t="s">
        <v>3676</v>
      </c>
      <c r="C1655" s="39" t="s">
        <v>3677</v>
      </c>
      <c r="D1655" s="39" t="s">
        <v>3650</v>
      </c>
      <c r="E1655" s="58">
        <v>100000</v>
      </c>
    </row>
    <row r="1656" spans="1:5">
      <c r="A1656" s="120">
        <v>1655</v>
      </c>
      <c r="B1656" s="39" t="s">
        <v>3678</v>
      </c>
      <c r="C1656" s="39" t="s">
        <v>3679</v>
      </c>
      <c r="D1656" s="39" t="s">
        <v>3650</v>
      </c>
      <c r="E1656" s="58">
        <v>50000</v>
      </c>
    </row>
    <row r="1657" spans="1:5">
      <c r="A1657" s="120">
        <v>1656</v>
      </c>
      <c r="B1657" s="39" t="s">
        <v>3680</v>
      </c>
      <c r="C1657" s="39" t="s">
        <v>3681</v>
      </c>
      <c r="D1657" s="39" t="s">
        <v>3650</v>
      </c>
      <c r="E1657" s="58">
        <v>50000</v>
      </c>
    </row>
    <row r="1658" spans="1:5">
      <c r="A1658" s="120">
        <v>1657</v>
      </c>
      <c r="B1658" s="39" t="s">
        <v>3682</v>
      </c>
      <c r="C1658" s="39" t="s">
        <v>3683</v>
      </c>
      <c r="D1658" s="39" t="s">
        <v>3650</v>
      </c>
      <c r="E1658" s="58">
        <v>50000</v>
      </c>
    </row>
    <row r="1659" spans="1:5">
      <c r="A1659" s="120">
        <v>1658</v>
      </c>
      <c r="B1659" s="39" t="s">
        <v>3684</v>
      </c>
      <c r="C1659" s="39" t="s">
        <v>3685</v>
      </c>
      <c r="D1659" s="39" t="s">
        <v>3650</v>
      </c>
      <c r="E1659" s="58">
        <v>50000</v>
      </c>
    </row>
    <row r="1660" spans="1:5">
      <c r="A1660" s="120">
        <v>1659</v>
      </c>
      <c r="B1660" s="39" t="s">
        <v>3686</v>
      </c>
      <c r="C1660" s="39" t="s">
        <v>3687</v>
      </c>
      <c r="D1660" s="39" t="s">
        <v>3650</v>
      </c>
      <c r="E1660" s="58">
        <v>50000</v>
      </c>
    </row>
    <row r="1661" spans="1:5">
      <c r="A1661" s="120">
        <v>1660</v>
      </c>
      <c r="B1661" s="39" t="s">
        <v>3688</v>
      </c>
      <c r="C1661" s="39" t="s">
        <v>3689</v>
      </c>
      <c r="D1661" s="39" t="s">
        <v>3650</v>
      </c>
      <c r="E1661" s="58">
        <v>50000</v>
      </c>
    </row>
    <row r="1662" spans="1:5">
      <c r="A1662" s="120">
        <v>1661</v>
      </c>
      <c r="B1662" s="39" t="s">
        <v>3690</v>
      </c>
      <c r="C1662" s="39" t="s">
        <v>259</v>
      </c>
      <c r="D1662" s="39" t="s">
        <v>3650</v>
      </c>
      <c r="E1662" s="58">
        <v>50000</v>
      </c>
    </row>
    <row r="1663" spans="1:5">
      <c r="A1663" s="120">
        <v>1662</v>
      </c>
      <c r="B1663" s="39" t="s">
        <v>3691</v>
      </c>
      <c r="C1663" s="39" t="s">
        <v>3692</v>
      </c>
      <c r="D1663" s="39" t="s">
        <v>3650</v>
      </c>
      <c r="E1663" s="58">
        <v>50000</v>
      </c>
    </row>
    <row r="1664" spans="1:5">
      <c r="A1664" s="120">
        <v>1663</v>
      </c>
      <c r="B1664" s="39" t="s">
        <v>3693</v>
      </c>
      <c r="C1664" s="39" t="s">
        <v>3694</v>
      </c>
      <c r="D1664" s="39" t="s">
        <v>3650</v>
      </c>
      <c r="E1664" s="58">
        <v>50000</v>
      </c>
    </row>
    <row r="1665" spans="1:5">
      <c r="A1665" s="120">
        <v>1664</v>
      </c>
      <c r="B1665" s="39" t="s">
        <v>3695</v>
      </c>
      <c r="C1665" s="39" t="s">
        <v>3696</v>
      </c>
      <c r="D1665" s="39" t="s">
        <v>3650</v>
      </c>
      <c r="E1665" s="58">
        <v>50000</v>
      </c>
    </row>
    <row r="1666" spans="1:5">
      <c r="A1666" s="120">
        <v>1665</v>
      </c>
      <c r="B1666" s="39" t="s">
        <v>3697</v>
      </c>
      <c r="C1666" s="39" t="s">
        <v>3698</v>
      </c>
      <c r="D1666" s="39" t="s">
        <v>3650</v>
      </c>
      <c r="E1666" s="58">
        <v>50000</v>
      </c>
    </row>
    <row r="1667" spans="1:5">
      <c r="A1667" s="120">
        <v>1666</v>
      </c>
      <c r="B1667" s="39" t="s">
        <v>3699</v>
      </c>
      <c r="C1667" s="39" t="s">
        <v>101</v>
      </c>
      <c r="D1667" s="39" t="s">
        <v>3650</v>
      </c>
      <c r="E1667" s="58">
        <v>50000</v>
      </c>
    </row>
    <row r="1668" spans="1:5">
      <c r="A1668" s="120">
        <v>1667</v>
      </c>
      <c r="B1668" s="39" t="s">
        <v>3700</v>
      </c>
      <c r="C1668" s="39" t="s">
        <v>3701</v>
      </c>
      <c r="D1668" s="39" t="s">
        <v>3650</v>
      </c>
      <c r="E1668" s="58">
        <v>50000</v>
      </c>
    </row>
    <row r="1669" spans="1:5">
      <c r="A1669" s="120">
        <v>1668</v>
      </c>
      <c r="B1669" s="39" t="s">
        <v>3702</v>
      </c>
      <c r="C1669" s="39" t="s">
        <v>3703</v>
      </c>
      <c r="D1669" s="39" t="s">
        <v>3704</v>
      </c>
      <c r="E1669" s="58">
        <v>50000</v>
      </c>
    </row>
    <row r="1670" spans="1:5">
      <c r="A1670" s="120">
        <v>1669</v>
      </c>
      <c r="B1670" s="39" t="s">
        <v>3705</v>
      </c>
      <c r="C1670" s="39" t="s">
        <v>3706</v>
      </c>
      <c r="D1670" s="39" t="s">
        <v>3704</v>
      </c>
      <c r="E1670" s="58">
        <v>50000</v>
      </c>
    </row>
    <row r="1671" spans="1:5">
      <c r="A1671" s="120">
        <v>1670</v>
      </c>
      <c r="B1671" s="39" t="s">
        <v>3707</v>
      </c>
      <c r="C1671" s="39" t="s">
        <v>3708</v>
      </c>
      <c r="D1671" s="39" t="s">
        <v>3704</v>
      </c>
      <c r="E1671" s="58">
        <v>175000</v>
      </c>
    </row>
    <row r="1672" spans="1:5">
      <c r="A1672" s="120">
        <v>1671</v>
      </c>
      <c r="B1672" s="39" t="s">
        <v>3709</v>
      </c>
      <c r="C1672" s="39" t="s">
        <v>293</v>
      </c>
      <c r="D1672" s="39" t="s">
        <v>3704</v>
      </c>
      <c r="E1672" s="58">
        <v>50000</v>
      </c>
    </row>
    <row r="1673" spans="1:5">
      <c r="A1673" s="120">
        <v>1672</v>
      </c>
      <c r="B1673" s="39" t="s">
        <v>3710</v>
      </c>
      <c r="C1673" s="39" t="s">
        <v>3711</v>
      </c>
      <c r="D1673" s="39" t="s">
        <v>3704</v>
      </c>
      <c r="E1673" s="58">
        <v>50000</v>
      </c>
    </row>
    <row r="1674" spans="1:5">
      <c r="A1674" s="120">
        <v>1673</v>
      </c>
      <c r="B1674" s="39" t="s">
        <v>3712</v>
      </c>
      <c r="C1674" s="39" t="s">
        <v>3713</v>
      </c>
      <c r="D1674" s="39" t="s">
        <v>3704</v>
      </c>
      <c r="E1674" s="58">
        <v>50000</v>
      </c>
    </row>
    <row r="1675" spans="1:5">
      <c r="A1675" s="120">
        <v>1674</v>
      </c>
      <c r="B1675" s="39" t="s">
        <v>3714</v>
      </c>
      <c r="C1675" s="39" t="s">
        <v>3715</v>
      </c>
      <c r="D1675" s="39" t="s">
        <v>3704</v>
      </c>
      <c r="E1675" s="58">
        <v>50000</v>
      </c>
    </row>
    <row r="1676" spans="1:5">
      <c r="A1676" s="120">
        <v>1675</v>
      </c>
      <c r="B1676" s="39" t="s">
        <v>3716</v>
      </c>
      <c r="C1676" s="39" t="s">
        <v>3526</v>
      </c>
      <c r="D1676" s="39" t="s">
        <v>3704</v>
      </c>
      <c r="E1676" s="58">
        <v>50000</v>
      </c>
    </row>
    <row r="1677" spans="1:5">
      <c r="A1677" s="120">
        <v>1676</v>
      </c>
      <c r="B1677" s="39" t="s">
        <v>3717</v>
      </c>
      <c r="C1677" s="39" t="s">
        <v>3718</v>
      </c>
      <c r="D1677" s="39" t="s">
        <v>3704</v>
      </c>
      <c r="E1677" s="58">
        <v>50000</v>
      </c>
    </row>
    <row r="1678" spans="1:5">
      <c r="A1678" s="120">
        <v>1677</v>
      </c>
      <c r="B1678" s="39" t="s">
        <v>3719</v>
      </c>
      <c r="C1678" s="39" t="s">
        <v>3592</v>
      </c>
      <c r="D1678" s="39" t="s">
        <v>3704</v>
      </c>
      <c r="E1678" s="58">
        <v>50000</v>
      </c>
    </row>
    <row r="1679" spans="1:5">
      <c r="A1679" s="120">
        <v>1678</v>
      </c>
      <c r="B1679" s="39" t="s">
        <v>3720</v>
      </c>
      <c r="C1679" s="39" t="s">
        <v>3721</v>
      </c>
      <c r="D1679" s="39" t="s">
        <v>3704</v>
      </c>
      <c r="E1679" s="58">
        <v>50000</v>
      </c>
    </row>
    <row r="1680" spans="1:5">
      <c r="A1680" s="120">
        <v>1679</v>
      </c>
      <c r="B1680" s="39" t="s">
        <v>3722</v>
      </c>
      <c r="C1680" s="39" t="s">
        <v>1205</v>
      </c>
      <c r="D1680" s="39" t="s">
        <v>3704</v>
      </c>
      <c r="E1680" s="58">
        <v>175000</v>
      </c>
    </row>
    <row r="1681" spans="1:5">
      <c r="A1681" s="120">
        <v>1680</v>
      </c>
      <c r="B1681" s="39" t="s">
        <v>3723</v>
      </c>
      <c r="C1681" s="39" t="s">
        <v>2907</v>
      </c>
      <c r="D1681" s="39" t="s">
        <v>3704</v>
      </c>
      <c r="E1681" s="58">
        <v>50000</v>
      </c>
    </row>
    <row r="1682" spans="1:5">
      <c r="A1682" s="120">
        <v>1681</v>
      </c>
      <c r="B1682" s="39" t="s">
        <v>3724</v>
      </c>
      <c r="C1682" s="39" t="s">
        <v>3725</v>
      </c>
      <c r="D1682" s="39" t="s">
        <v>3704</v>
      </c>
      <c r="E1682" s="58">
        <v>50000</v>
      </c>
    </row>
    <row r="1683" spans="1:5">
      <c r="A1683" s="120">
        <v>1682</v>
      </c>
      <c r="B1683" s="39" t="s">
        <v>3726</v>
      </c>
      <c r="C1683" s="39" t="s">
        <v>3727</v>
      </c>
      <c r="D1683" s="39" t="s">
        <v>3704</v>
      </c>
      <c r="E1683" s="58">
        <v>50000</v>
      </c>
    </row>
    <row r="1684" spans="1:5">
      <c r="A1684" s="120">
        <v>1683</v>
      </c>
      <c r="B1684" s="39" t="s">
        <v>3728</v>
      </c>
      <c r="C1684" s="39" t="s">
        <v>3729</v>
      </c>
      <c r="D1684" s="39" t="s">
        <v>3704</v>
      </c>
      <c r="E1684" s="58">
        <v>50000</v>
      </c>
    </row>
    <row r="1685" spans="1:5">
      <c r="A1685" s="120">
        <v>1684</v>
      </c>
      <c r="B1685" s="39" t="s">
        <v>3730</v>
      </c>
      <c r="C1685" s="39" t="s">
        <v>3731</v>
      </c>
      <c r="D1685" s="39" t="s">
        <v>3704</v>
      </c>
      <c r="E1685" s="58">
        <v>50000</v>
      </c>
    </row>
    <row r="1686" spans="1:5">
      <c r="A1686" s="120">
        <v>1685</v>
      </c>
      <c r="B1686" s="39" t="s">
        <v>3732</v>
      </c>
      <c r="C1686" s="39" t="s">
        <v>3733</v>
      </c>
      <c r="D1686" s="39" t="s">
        <v>3704</v>
      </c>
      <c r="E1686" s="58">
        <v>50000</v>
      </c>
    </row>
    <row r="1687" spans="1:5">
      <c r="A1687" s="120">
        <v>1686</v>
      </c>
      <c r="B1687" s="39" t="s">
        <v>3734</v>
      </c>
      <c r="C1687" s="39" t="s">
        <v>3735</v>
      </c>
      <c r="D1687" s="39" t="s">
        <v>3704</v>
      </c>
      <c r="E1687" s="58">
        <v>50000</v>
      </c>
    </row>
    <row r="1688" spans="1:5">
      <c r="A1688" s="120">
        <v>1687</v>
      </c>
      <c r="B1688" s="39" t="s">
        <v>3736</v>
      </c>
      <c r="C1688" s="39" t="s">
        <v>3737</v>
      </c>
      <c r="D1688" s="39" t="s">
        <v>3704</v>
      </c>
      <c r="E1688" s="58">
        <v>50000</v>
      </c>
    </row>
    <row r="1689" spans="1:5">
      <c r="A1689" s="120">
        <v>1688</v>
      </c>
      <c r="B1689" s="39" t="s">
        <v>3738</v>
      </c>
      <c r="C1689" s="39" t="s">
        <v>3739</v>
      </c>
      <c r="D1689" s="39" t="s">
        <v>3704</v>
      </c>
      <c r="E1689" s="58">
        <v>50000</v>
      </c>
    </row>
    <row r="1690" spans="1:5">
      <c r="A1690" s="120">
        <v>1689</v>
      </c>
      <c r="B1690" s="39" t="s">
        <v>3740</v>
      </c>
      <c r="C1690" s="39" t="s">
        <v>3741</v>
      </c>
      <c r="D1690" s="39" t="s">
        <v>3704</v>
      </c>
      <c r="E1690" s="58">
        <v>50000</v>
      </c>
    </row>
    <row r="1691" spans="1:5" ht="26.25">
      <c r="A1691" s="120">
        <v>1690</v>
      </c>
      <c r="B1691" s="39" t="s">
        <v>3742</v>
      </c>
      <c r="C1691" s="39" t="s">
        <v>3743</v>
      </c>
      <c r="D1691" s="39" t="s">
        <v>3704</v>
      </c>
      <c r="E1691" s="58">
        <v>50000</v>
      </c>
    </row>
    <row r="1692" spans="1:5" ht="26.25">
      <c r="A1692" s="120">
        <v>1691</v>
      </c>
      <c r="B1692" s="39" t="s">
        <v>3744</v>
      </c>
      <c r="C1692" s="39" t="s">
        <v>3745</v>
      </c>
      <c r="D1692" s="39" t="s">
        <v>3704</v>
      </c>
      <c r="E1692" s="58">
        <v>50000</v>
      </c>
    </row>
    <row r="1693" spans="1:5">
      <c r="A1693" s="120">
        <v>1692</v>
      </c>
      <c r="B1693" s="39" t="s">
        <v>3746</v>
      </c>
      <c r="C1693" s="39" t="s">
        <v>3747</v>
      </c>
      <c r="D1693" s="39" t="s">
        <v>3704</v>
      </c>
      <c r="E1693" s="58">
        <v>50000</v>
      </c>
    </row>
    <row r="1694" spans="1:5">
      <c r="A1694" s="120">
        <v>1693</v>
      </c>
      <c r="B1694" s="39" t="s">
        <v>3748</v>
      </c>
      <c r="C1694" s="39" t="s">
        <v>3749</v>
      </c>
      <c r="D1694" s="39" t="s">
        <v>3704</v>
      </c>
      <c r="E1694" s="58">
        <v>50000</v>
      </c>
    </row>
    <row r="1695" spans="1:5">
      <c r="A1695" s="120">
        <v>1694</v>
      </c>
      <c r="B1695" s="39" t="s">
        <v>3750</v>
      </c>
      <c r="C1695" s="39" t="s">
        <v>3751</v>
      </c>
      <c r="D1695" s="39" t="s">
        <v>3704</v>
      </c>
      <c r="E1695" s="58">
        <v>50000</v>
      </c>
    </row>
    <row r="1696" spans="1:5">
      <c r="A1696" s="120">
        <v>1695</v>
      </c>
      <c r="B1696" s="39" t="s">
        <v>3752</v>
      </c>
      <c r="C1696" s="39" t="s">
        <v>3753</v>
      </c>
      <c r="D1696" s="39" t="s">
        <v>3704</v>
      </c>
      <c r="E1696" s="58">
        <v>50000</v>
      </c>
    </row>
    <row r="1697" spans="1:5">
      <c r="A1697" s="120">
        <v>1696</v>
      </c>
      <c r="B1697" s="39" t="s">
        <v>3754</v>
      </c>
      <c r="C1697" s="39" t="s">
        <v>3755</v>
      </c>
      <c r="D1697" s="39" t="s">
        <v>3704</v>
      </c>
      <c r="E1697" s="58">
        <v>50000</v>
      </c>
    </row>
    <row r="1698" spans="1:5">
      <c r="A1698" s="120">
        <v>1697</v>
      </c>
      <c r="B1698" s="39" t="s">
        <v>3756</v>
      </c>
      <c r="C1698" s="39" t="s">
        <v>3757</v>
      </c>
      <c r="D1698" s="39" t="s">
        <v>3704</v>
      </c>
      <c r="E1698" s="58">
        <v>175000</v>
      </c>
    </row>
    <row r="1699" spans="1:5">
      <c r="A1699" s="120">
        <v>1698</v>
      </c>
      <c r="B1699" s="39" t="s">
        <v>3758</v>
      </c>
      <c r="C1699" s="39" t="s">
        <v>3759</v>
      </c>
      <c r="D1699" s="39" t="s">
        <v>3704</v>
      </c>
      <c r="E1699" s="58">
        <v>50000</v>
      </c>
    </row>
    <row r="1700" spans="1:5">
      <c r="A1700" s="120">
        <v>1699</v>
      </c>
      <c r="B1700" s="39" t="s">
        <v>3760</v>
      </c>
      <c r="C1700" s="39" t="s">
        <v>3761</v>
      </c>
      <c r="D1700" s="39" t="s">
        <v>3704</v>
      </c>
      <c r="E1700" s="58">
        <v>175000</v>
      </c>
    </row>
    <row r="1701" spans="1:5">
      <c r="A1701" s="120">
        <v>1700</v>
      </c>
      <c r="B1701" s="39" t="s">
        <v>3762</v>
      </c>
      <c r="C1701" s="39" t="s">
        <v>3763</v>
      </c>
      <c r="D1701" s="39" t="s">
        <v>3704</v>
      </c>
      <c r="E1701" s="58">
        <v>50000</v>
      </c>
    </row>
    <row r="1702" spans="1:5">
      <c r="A1702" s="120">
        <v>1701</v>
      </c>
      <c r="B1702" s="39" t="s">
        <v>3764</v>
      </c>
      <c r="C1702" s="39" t="s">
        <v>3765</v>
      </c>
      <c r="D1702" s="39" t="s">
        <v>3704</v>
      </c>
      <c r="E1702" s="58">
        <v>50000</v>
      </c>
    </row>
    <row r="1703" spans="1:5">
      <c r="A1703" s="120">
        <v>1702</v>
      </c>
      <c r="B1703" s="39" t="s">
        <v>3766</v>
      </c>
      <c r="C1703" s="39" t="s">
        <v>223</v>
      </c>
      <c r="D1703" s="39" t="s">
        <v>3704</v>
      </c>
      <c r="E1703" s="58">
        <v>50000</v>
      </c>
    </row>
    <row r="1704" spans="1:5">
      <c r="A1704" s="120">
        <v>1703</v>
      </c>
      <c r="B1704" s="39" t="s">
        <v>3767</v>
      </c>
      <c r="C1704" s="39" t="s">
        <v>3768</v>
      </c>
      <c r="D1704" s="39" t="s">
        <v>3704</v>
      </c>
      <c r="E1704" s="58">
        <v>50000</v>
      </c>
    </row>
    <row r="1705" spans="1:5">
      <c r="A1705" s="120">
        <v>1704</v>
      </c>
      <c r="B1705" s="39" t="s">
        <v>3769</v>
      </c>
      <c r="C1705" s="39" t="s">
        <v>3770</v>
      </c>
      <c r="D1705" s="39" t="s">
        <v>3704</v>
      </c>
      <c r="E1705" s="58">
        <v>50000</v>
      </c>
    </row>
    <row r="1706" spans="1:5">
      <c r="A1706" s="120">
        <v>1705</v>
      </c>
      <c r="B1706" s="39" t="s">
        <v>3771</v>
      </c>
      <c r="C1706" s="39" t="s">
        <v>3772</v>
      </c>
      <c r="D1706" s="39" t="s">
        <v>3704</v>
      </c>
      <c r="E1706" s="58">
        <v>50000</v>
      </c>
    </row>
    <row r="1707" spans="1:5">
      <c r="A1707" s="120">
        <v>1706</v>
      </c>
      <c r="B1707" s="39" t="s">
        <v>3773</v>
      </c>
      <c r="C1707" s="39" t="s">
        <v>3774</v>
      </c>
      <c r="D1707" s="39" t="s">
        <v>3704</v>
      </c>
      <c r="E1707" s="58">
        <v>50000</v>
      </c>
    </row>
    <row r="1708" spans="1:5">
      <c r="A1708" s="120">
        <v>1707</v>
      </c>
      <c r="B1708" s="39" t="s">
        <v>3775</v>
      </c>
      <c r="C1708" s="39" t="s">
        <v>3776</v>
      </c>
      <c r="D1708" s="39" t="s">
        <v>3704</v>
      </c>
      <c r="E1708" s="58">
        <v>50000</v>
      </c>
    </row>
    <row r="1709" spans="1:5">
      <c r="A1709" s="120">
        <v>1708</v>
      </c>
      <c r="B1709" s="39" t="s">
        <v>3777</v>
      </c>
      <c r="C1709" s="39" t="s">
        <v>3778</v>
      </c>
      <c r="D1709" s="39" t="s">
        <v>3704</v>
      </c>
      <c r="E1709" s="58">
        <v>50000</v>
      </c>
    </row>
    <row r="1710" spans="1:5">
      <c r="A1710" s="120">
        <v>1709</v>
      </c>
      <c r="B1710" s="40" t="s">
        <v>3779</v>
      </c>
      <c r="C1710" s="40" t="s">
        <v>2669</v>
      </c>
      <c r="D1710" s="40" t="s">
        <v>3780</v>
      </c>
      <c r="E1710" s="58">
        <v>50000</v>
      </c>
    </row>
    <row r="1711" spans="1:5">
      <c r="A1711" s="120">
        <v>1710</v>
      </c>
      <c r="B1711" s="39" t="s">
        <v>3781</v>
      </c>
      <c r="C1711" s="39" t="s">
        <v>3782</v>
      </c>
      <c r="D1711" s="39" t="s">
        <v>3783</v>
      </c>
      <c r="E1711" s="58">
        <v>50000</v>
      </c>
    </row>
    <row r="1712" spans="1:5">
      <c r="A1712" s="120">
        <v>1711</v>
      </c>
      <c r="B1712" s="39" t="s">
        <v>3784</v>
      </c>
      <c r="C1712" s="39" t="s">
        <v>3785</v>
      </c>
      <c r="D1712" s="39" t="s">
        <v>3783</v>
      </c>
      <c r="E1712" s="58">
        <v>50000</v>
      </c>
    </row>
    <row r="1713" spans="1:5">
      <c r="A1713" s="120">
        <v>1712</v>
      </c>
      <c r="B1713" s="39" t="s">
        <v>3786</v>
      </c>
      <c r="C1713" s="39" t="s">
        <v>3787</v>
      </c>
      <c r="D1713" s="39" t="s">
        <v>3783</v>
      </c>
      <c r="E1713" s="58">
        <v>50000</v>
      </c>
    </row>
    <row r="1714" spans="1:5">
      <c r="A1714" s="120">
        <v>1713</v>
      </c>
      <c r="B1714" s="39" t="s">
        <v>3788</v>
      </c>
      <c r="C1714" s="39" t="s">
        <v>3789</v>
      </c>
      <c r="D1714" s="39" t="s">
        <v>3783</v>
      </c>
      <c r="E1714" s="58">
        <v>50000</v>
      </c>
    </row>
    <row r="1715" spans="1:5">
      <c r="A1715" s="120">
        <v>1714</v>
      </c>
      <c r="B1715" s="39" t="s">
        <v>3790</v>
      </c>
      <c r="C1715" s="39" t="s">
        <v>3791</v>
      </c>
      <c r="D1715" s="39" t="s">
        <v>3783</v>
      </c>
      <c r="E1715" s="58">
        <v>50000</v>
      </c>
    </row>
    <row r="1716" spans="1:5">
      <c r="A1716" s="120">
        <v>1715</v>
      </c>
      <c r="B1716" s="39" t="s">
        <v>3792</v>
      </c>
      <c r="C1716" s="39" t="s">
        <v>3793</v>
      </c>
      <c r="D1716" s="39" t="s">
        <v>3783</v>
      </c>
      <c r="E1716" s="58">
        <v>50000</v>
      </c>
    </row>
    <row r="1717" spans="1:5">
      <c r="A1717" s="120">
        <v>1716</v>
      </c>
      <c r="B1717" s="39" t="s">
        <v>3794</v>
      </c>
      <c r="C1717" s="39" t="s">
        <v>3795</v>
      </c>
      <c r="D1717" s="39" t="s">
        <v>3783</v>
      </c>
      <c r="E1717" s="58">
        <v>50000</v>
      </c>
    </row>
    <row r="1718" spans="1:5">
      <c r="A1718" s="120">
        <v>1717</v>
      </c>
      <c r="B1718" s="39" t="s">
        <v>3796</v>
      </c>
      <c r="C1718" s="39" t="s">
        <v>3797</v>
      </c>
      <c r="D1718" s="39" t="s">
        <v>3783</v>
      </c>
      <c r="E1718" s="58">
        <v>50000</v>
      </c>
    </row>
    <row r="1719" spans="1:5">
      <c r="A1719" s="120">
        <v>1718</v>
      </c>
      <c r="B1719" s="39" t="s">
        <v>3798</v>
      </c>
      <c r="C1719" s="39" t="s">
        <v>2424</v>
      </c>
      <c r="D1719" s="39" t="s">
        <v>3783</v>
      </c>
      <c r="E1719" s="58">
        <v>50000</v>
      </c>
    </row>
    <row r="1720" spans="1:5">
      <c r="A1720" s="120">
        <v>1719</v>
      </c>
      <c r="B1720" s="39" t="s">
        <v>3799</v>
      </c>
      <c r="C1720" s="39" t="s">
        <v>1251</v>
      </c>
      <c r="D1720" s="39" t="s">
        <v>3783</v>
      </c>
      <c r="E1720" s="58">
        <v>50000</v>
      </c>
    </row>
    <row r="1721" spans="1:5">
      <c r="A1721" s="120">
        <v>1720</v>
      </c>
      <c r="B1721" s="39" t="s">
        <v>3800</v>
      </c>
      <c r="C1721" s="39" t="s">
        <v>3801</v>
      </c>
      <c r="D1721" s="39" t="s">
        <v>3783</v>
      </c>
      <c r="E1721" s="58">
        <v>50000</v>
      </c>
    </row>
    <row r="1722" spans="1:5">
      <c r="A1722" s="120">
        <v>1721</v>
      </c>
      <c r="B1722" s="39" t="s">
        <v>3802</v>
      </c>
      <c r="C1722" s="39" t="s">
        <v>3803</v>
      </c>
      <c r="D1722" s="39" t="s">
        <v>3783</v>
      </c>
      <c r="E1722" s="58">
        <v>50000</v>
      </c>
    </row>
    <row r="1723" spans="1:5">
      <c r="A1723" s="120">
        <v>1722</v>
      </c>
      <c r="B1723" s="39" t="s">
        <v>3804</v>
      </c>
      <c r="C1723" s="39" t="s">
        <v>3805</v>
      </c>
      <c r="D1723" s="39" t="s">
        <v>3783</v>
      </c>
      <c r="E1723" s="58">
        <v>50000</v>
      </c>
    </row>
    <row r="1724" spans="1:5">
      <c r="A1724" s="120">
        <v>1723</v>
      </c>
      <c r="B1724" s="39" t="s">
        <v>3806</v>
      </c>
      <c r="C1724" s="39" t="s">
        <v>3807</v>
      </c>
      <c r="D1724" s="39" t="s">
        <v>3783</v>
      </c>
      <c r="E1724" s="58">
        <v>50000</v>
      </c>
    </row>
    <row r="1725" spans="1:5">
      <c r="A1725" s="120">
        <v>1724</v>
      </c>
      <c r="B1725" s="39" t="s">
        <v>3808</v>
      </c>
      <c r="C1725" s="39" t="s">
        <v>2983</v>
      </c>
      <c r="D1725" s="39" t="s">
        <v>3783</v>
      </c>
      <c r="E1725" s="58">
        <v>50000</v>
      </c>
    </row>
    <row r="1726" spans="1:5">
      <c r="A1726" s="120">
        <v>1725</v>
      </c>
      <c r="B1726" s="39" t="s">
        <v>3809</v>
      </c>
      <c r="C1726" s="39" t="s">
        <v>3810</v>
      </c>
      <c r="D1726" s="39" t="s">
        <v>3783</v>
      </c>
      <c r="E1726" s="58">
        <v>50000</v>
      </c>
    </row>
    <row r="1727" spans="1:5">
      <c r="A1727" s="120">
        <v>1726</v>
      </c>
      <c r="B1727" s="39" t="s">
        <v>3811</v>
      </c>
      <c r="C1727" s="39" t="s">
        <v>3812</v>
      </c>
      <c r="D1727" s="39" t="s">
        <v>3783</v>
      </c>
      <c r="E1727" s="58">
        <v>50000</v>
      </c>
    </row>
    <row r="1728" spans="1:5">
      <c r="A1728" s="120">
        <v>1727</v>
      </c>
      <c r="B1728" s="39" t="s">
        <v>3813</v>
      </c>
      <c r="C1728" s="39" t="s">
        <v>3814</v>
      </c>
      <c r="D1728" s="39" t="s">
        <v>3783</v>
      </c>
      <c r="E1728" s="58">
        <v>50000</v>
      </c>
    </row>
    <row r="1729" spans="1:5">
      <c r="A1729" s="120">
        <v>1728</v>
      </c>
      <c r="B1729" s="39" t="s">
        <v>3815</v>
      </c>
      <c r="C1729" s="39" t="s">
        <v>3816</v>
      </c>
      <c r="D1729" s="39" t="s">
        <v>3783</v>
      </c>
      <c r="E1729" s="58">
        <v>50000</v>
      </c>
    </row>
    <row r="1730" spans="1:5">
      <c r="A1730" s="120">
        <v>1729</v>
      </c>
      <c r="B1730" s="39" t="s">
        <v>3817</v>
      </c>
      <c r="C1730" s="39" t="s">
        <v>3818</v>
      </c>
      <c r="D1730" s="39" t="s">
        <v>3783</v>
      </c>
      <c r="E1730" s="58">
        <v>50000</v>
      </c>
    </row>
    <row r="1731" spans="1:5">
      <c r="A1731" s="120">
        <v>1730</v>
      </c>
      <c r="B1731" s="39" t="s">
        <v>3819</v>
      </c>
      <c r="C1731" s="39" t="s">
        <v>3820</v>
      </c>
      <c r="D1731" s="39" t="s">
        <v>3783</v>
      </c>
      <c r="E1731" s="58">
        <v>50000</v>
      </c>
    </row>
    <row r="1732" spans="1:5">
      <c r="A1732" s="120">
        <v>1731</v>
      </c>
      <c r="B1732" s="39" t="s">
        <v>3821</v>
      </c>
      <c r="C1732" s="39" t="s">
        <v>3822</v>
      </c>
      <c r="D1732" s="39" t="s">
        <v>3783</v>
      </c>
      <c r="E1732" s="58">
        <v>50000</v>
      </c>
    </row>
    <row r="1733" spans="1:5">
      <c r="A1733" s="120">
        <v>1732</v>
      </c>
      <c r="B1733" s="39" t="s">
        <v>3823</v>
      </c>
      <c r="C1733" s="39" t="s">
        <v>3824</v>
      </c>
      <c r="D1733" s="39" t="s">
        <v>3783</v>
      </c>
      <c r="E1733" s="58">
        <v>50000</v>
      </c>
    </row>
    <row r="1734" spans="1:5">
      <c r="A1734" s="120">
        <v>1733</v>
      </c>
      <c r="B1734" s="39" t="s">
        <v>3825</v>
      </c>
      <c r="C1734" s="39" t="s">
        <v>3826</v>
      </c>
      <c r="D1734" s="39" t="s">
        <v>3783</v>
      </c>
      <c r="E1734" s="58">
        <v>50000</v>
      </c>
    </row>
    <row r="1735" spans="1:5">
      <c r="A1735" s="120">
        <v>1734</v>
      </c>
      <c r="B1735" s="39" t="s">
        <v>3827</v>
      </c>
      <c r="C1735" s="39" t="s">
        <v>3828</v>
      </c>
      <c r="D1735" s="39" t="s">
        <v>3783</v>
      </c>
      <c r="E1735" s="58">
        <v>50000</v>
      </c>
    </row>
    <row r="1736" spans="1:5">
      <c r="A1736" s="120">
        <v>1735</v>
      </c>
      <c r="B1736" s="39" t="s">
        <v>3829</v>
      </c>
      <c r="C1736" s="39" t="s">
        <v>203</v>
      </c>
      <c r="D1736" s="39" t="s">
        <v>3783</v>
      </c>
      <c r="E1736" s="58">
        <v>50000</v>
      </c>
    </row>
    <row r="1737" spans="1:5">
      <c r="A1737" s="120">
        <v>1736</v>
      </c>
      <c r="B1737" s="39" t="s">
        <v>3830</v>
      </c>
      <c r="C1737" s="39" t="s">
        <v>3831</v>
      </c>
      <c r="D1737" s="39" t="s">
        <v>3783</v>
      </c>
      <c r="E1737" s="58">
        <v>50000</v>
      </c>
    </row>
    <row r="1738" spans="1:5">
      <c r="A1738" s="120">
        <v>1737</v>
      </c>
      <c r="B1738" s="39" t="s">
        <v>3832</v>
      </c>
      <c r="C1738" s="39" t="s">
        <v>3833</v>
      </c>
      <c r="D1738" s="39" t="s">
        <v>3783</v>
      </c>
      <c r="E1738" s="58">
        <v>50000</v>
      </c>
    </row>
    <row r="1739" spans="1:5">
      <c r="A1739" s="120">
        <v>1738</v>
      </c>
      <c r="B1739" s="39" t="s">
        <v>3834</v>
      </c>
      <c r="C1739" s="39" t="s">
        <v>2753</v>
      </c>
      <c r="D1739" s="39" t="s">
        <v>3783</v>
      </c>
      <c r="E1739" s="58">
        <v>50000</v>
      </c>
    </row>
    <row r="1740" spans="1:5">
      <c r="A1740" s="120">
        <v>1739</v>
      </c>
      <c r="B1740" s="39" t="s">
        <v>3835</v>
      </c>
      <c r="C1740" s="39" t="s">
        <v>3836</v>
      </c>
      <c r="D1740" s="39" t="s">
        <v>3783</v>
      </c>
      <c r="E1740" s="58">
        <v>50000</v>
      </c>
    </row>
    <row r="1741" spans="1:5">
      <c r="A1741" s="120">
        <v>1740</v>
      </c>
      <c r="B1741" s="39" t="s">
        <v>3837</v>
      </c>
      <c r="C1741" s="39" t="s">
        <v>3838</v>
      </c>
      <c r="D1741" s="39" t="s">
        <v>3783</v>
      </c>
      <c r="E1741" s="58">
        <v>50000</v>
      </c>
    </row>
    <row r="1742" spans="1:5">
      <c r="A1742" s="120">
        <v>1741</v>
      </c>
      <c r="B1742" s="39" t="s">
        <v>3839</v>
      </c>
      <c r="C1742" s="39" t="s">
        <v>3840</v>
      </c>
      <c r="D1742" s="39" t="s">
        <v>3783</v>
      </c>
      <c r="E1742" s="58">
        <v>50000</v>
      </c>
    </row>
    <row r="1743" spans="1:5">
      <c r="A1743" s="120">
        <v>1742</v>
      </c>
      <c r="B1743" s="39" t="s">
        <v>3841</v>
      </c>
      <c r="C1743" s="39" t="s">
        <v>3842</v>
      </c>
      <c r="D1743" s="39" t="s">
        <v>3783</v>
      </c>
      <c r="E1743" s="58">
        <v>50000</v>
      </c>
    </row>
    <row r="1744" spans="1:5">
      <c r="A1744" s="120">
        <v>1743</v>
      </c>
      <c r="B1744" s="39" t="s">
        <v>3843</v>
      </c>
      <c r="C1744" s="39" t="s">
        <v>3844</v>
      </c>
      <c r="D1744" s="39" t="s">
        <v>3783</v>
      </c>
      <c r="E1744" s="58">
        <v>50000</v>
      </c>
    </row>
    <row r="1745" spans="1:5">
      <c r="A1745" s="120">
        <v>1744</v>
      </c>
      <c r="B1745" s="39" t="s">
        <v>3845</v>
      </c>
      <c r="C1745" s="39" t="s">
        <v>1953</v>
      </c>
      <c r="D1745" s="39" t="s">
        <v>3783</v>
      </c>
      <c r="E1745" s="58">
        <v>50000</v>
      </c>
    </row>
    <row r="1746" spans="1:5">
      <c r="A1746" s="120">
        <v>1745</v>
      </c>
      <c r="B1746" s="39" t="s">
        <v>3846</v>
      </c>
      <c r="C1746" s="39" t="s">
        <v>3847</v>
      </c>
      <c r="D1746" s="39" t="s">
        <v>3783</v>
      </c>
      <c r="E1746" s="58">
        <v>50000</v>
      </c>
    </row>
    <row r="1747" spans="1:5">
      <c r="A1747" s="120">
        <v>1746</v>
      </c>
      <c r="B1747" s="39" t="s">
        <v>3848</v>
      </c>
      <c r="C1747" s="39" t="s">
        <v>3849</v>
      </c>
      <c r="D1747" s="39" t="s">
        <v>3783</v>
      </c>
      <c r="E1747" s="58">
        <v>50000</v>
      </c>
    </row>
    <row r="1748" spans="1:5">
      <c r="A1748" s="120">
        <v>1747</v>
      </c>
      <c r="B1748" s="39" t="s">
        <v>3850</v>
      </c>
      <c r="C1748" s="39" t="s">
        <v>3851</v>
      </c>
      <c r="D1748" s="39" t="s">
        <v>3783</v>
      </c>
      <c r="E1748" s="58">
        <v>50000</v>
      </c>
    </row>
    <row r="1749" spans="1:5">
      <c r="A1749" s="120">
        <v>1748</v>
      </c>
      <c r="B1749" s="39" t="s">
        <v>3852</v>
      </c>
      <c r="C1749" s="39" t="s">
        <v>3853</v>
      </c>
      <c r="D1749" s="39" t="s">
        <v>3783</v>
      </c>
      <c r="E1749" s="58">
        <v>50000</v>
      </c>
    </row>
    <row r="1750" spans="1:5">
      <c r="A1750" s="120">
        <v>1749</v>
      </c>
      <c r="B1750" s="39" t="s">
        <v>3854</v>
      </c>
      <c r="C1750" s="39" t="s">
        <v>3855</v>
      </c>
      <c r="D1750" s="39" t="s">
        <v>3783</v>
      </c>
      <c r="E1750" s="58">
        <v>50000</v>
      </c>
    </row>
    <row r="1751" spans="1:5">
      <c r="A1751" s="120">
        <v>1750</v>
      </c>
      <c r="B1751" s="39" t="s">
        <v>3856</v>
      </c>
      <c r="C1751" s="39" t="s">
        <v>3857</v>
      </c>
      <c r="D1751" s="39" t="s">
        <v>3783</v>
      </c>
      <c r="E1751" s="58">
        <v>50000</v>
      </c>
    </row>
    <row r="1752" spans="1:5">
      <c r="A1752" s="120">
        <v>1751</v>
      </c>
      <c r="B1752" s="39" t="s">
        <v>3858</v>
      </c>
      <c r="C1752" s="39" t="s">
        <v>3859</v>
      </c>
      <c r="D1752" s="39" t="s">
        <v>3783</v>
      </c>
      <c r="E1752" s="58">
        <v>50000</v>
      </c>
    </row>
    <row r="1753" spans="1:5">
      <c r="A1753" s="120">
        <v>1752</v>
      </c>
      <c r="B1753" s="39" t="s">
        <v>3860</v>
      </c>
      <c r="C1753" s="39" t="s">
        <v>3861</v>
      </c>
      <c r="D1753" s="39" t="s">
        <v>3783</v>
      </c>
      <c r="E1753" s="58">
        <v>50000</v>
      </c>
    </row>
    <row r="1754" spans="1:5">
      <c r="A1754" s="120">
        <v>1753</v>
      </c>
      <c r="B1754" s="39" t="s">
        <v>3862</v>
      </c>
      <c r="C1754" s="39" t="s">
        <v>3863</v>
      </c>
      <c r="D1754" s="39" t="s">
        <v>3783</v>
      </c>
      <c r="E1754" s="58">
        <v>50000</v>
      </c>
    </row>
    <row r="1755" spans="1:5">
      <c r="A1755" s="120">
        <v>1754</v>
      </c>
      <c r="B1755" s="39" t="s">
        <v>3864</v>
      </c>
      <c r="C1755" s="39" t="s">
        <v>3865</v>
      </c>
      <c r="D1755" s="39" t="s">
        <v>3783</v>
      </c>
      <c r="E1755" s="58">
        <v>50000</v>
      </c>
    </row>
    <row r="1756" spans="1:5">
      <c r="A1756" s="120">
        <v>1755</v>
      </c>
      <c r="B1756" s="39" t="s">
        <v>3866</v>
      </c>
      <c r="C1756" s="39" t="s">
        <v>3867</v>
      </c>
      <c r="D1756" s="39" t="s">
        <v>3783</v>
      </c>
      <c r="E1756" s="58">
        <v>50000</v>
      </c>
    </row>
    <row r="1757" spans="1:5">
      <c r="A1757" s="120">
        <v>1756</v>
      </c>
      <c r="B1757" s="39" t="s">
        <v>3868</v>
      </c>
      <c r="C1757" s="39" t="s">
        <v>3869</v>
      </c>
      <c r="D1757" s="39" t="s">
        <v>3783</v>
      </c>
      <c r="E1757" s="58">
        <v>50000</v>
      </c>
    </row>
    <row r="1758" spans="1:5">
      <c r="A1758" s="120">
        <v>1757</v>
      </c>
      <c r="B1758" s="39" t="s">
        <v>3870</v>
      </c>
      <c r="C1758" s="39" t="s">
        <v>2215</v>
      </c>
      <c r="D1758" s="39" t="s">
        <v>3783</v>
      </c>
      <c r="E1758" s="58">
        <v>50000</v>
      </c>
    </row>
    <row r="1759" spans="1:5">
      <c r="A1759" s="120">
        <v>1758</v>
      </c>
      <c r="B1759" s="39" t="s">
        <v>3871</v>
      </c>
      <c r="C1759" s="39" t="s">
        <v>3872</v>
      </c>
      <c r="D1759" s="39" t="s">
        <v>3783</v>
      </c>
      <c r="E1759" s="58">
        <v>50000</v>
      </c>
    </row>
    <row r="1760" spans="1:5">
      <c r="A1760" s="120">
        <v>1759</v>
      </c>
      <c r="B1760" s="39" t="s">
        <v>3873</v>
      </c>
      <c r="C1760" s="39" t="s">
        <v>3874</v>
      </c>
      <c r="D1760" s="39" t="s">
        <v>3783</v>
      </c>
      <c r="E1760" s="58">
        <v>50000</v>
      </c>
    </row>
    <row r="1761" spans="1:5">
      <c r="A1761" s="120">
        <v>1760</v>
      </c>
      <c r="B1761" s="39" t="s">
        <v>3875</v>
      </c>
      <c r="C1761" s="39" t="s">
        <v>3876</v>
      </c>
      <c r="D1761" s="39" t="s">
        <v>3783</v>
      </c>
      <c r="E1761" s="58">
        <v>50000</v>
      </c>
    </row>
    <row r="1762" spans="1:5">
      <c r="A1762" s="120">
        <v>1761</v>
      </c>
      <c r="B1762" s="39" t="s">
        <v>3877</v>
      </c>
      <c r="C1762" s="39" t="s">
        <v>3878</v>
      </c>
      <c r="D1762" s="39" t="s">
        <v>3783</v>
      </c>
      <c r="E1762" s="58">
        <v>50000</v>
      </c>
    </row>
    <row r="1763" spans="1:5">
      <c r="A1763" s="120">
        <v>1762</v>
      </c>
      <c r="B1763" s="39" t="s">
        <v>3879</v>
      </c>
      <c r="C1763" s="39" t="s">
        <v>3880</v>
      </c>
      <c r="D1763" s="39" t="s">
        <v>3881</v>
      </c>
      <c r="E1763" s="58">
        <v>50000</v>
      </c>
    </row>
    <row r="1764" spans="1:5">
      <c r="A1764" s="120">
        <v>1763</v>
      </c>
      <c r="B1764" s="39" t="s">
        <v>3882</v>
      </c>
      <c r="C1764" s="39" t="s">
        <v>2107</v>
      </c>
      <c r="D1764" s="39" t="s">
        <v>3881</v>
      </c>
      <c r="E1764" s="58">
        <v>50000</v>
      </c>
    </row>
    <row r="1765" spans="1:5">
      <c r="A1765" s="120">
        <v>1764</v>
      </c>
      <c r="B1765" s="39" t="s">
        <v>3883</v>
      </c>
      <c r="C1765" s="39" t="s">
        <v>3884</v>
      </c>
      <c r="D1765" s="39" t="s">
        <v>3881</v>
      </c>
      <c r="E1765" s="58">
        <v>50000</v>
      </c>
    </row>
    <row r="1766" spans="1:5">
      <c r="A1766" s="120">
        <v>1765</v>
      </c>
      <c r="B1766" s="39" t="s">
        <v>3885</v>
      </c>
      <c r="C1766" s="39" t="s">
        <v>3886</v>
      </c>
      <c r="D1766" s="39" t="s">
        <v>3881</v>
      </c>
      <c r="E1766" s="58">
        <v>50000</v>
      </c>
    </row>
    <row r="1767" spans="1:5">
      <c r="A1767" s="120">
        <v>1766</v>
      </c>
      <c r="B1767" s="39" t="s">
        <v>3887</v>
      </c>
      <c r="C1767" s="39" t="s">
        <v>3888</v>
      </c>
      <c r="D1767" s="39" t="s">
        <v>3881</v>
      </c>
      <c r="E1767" s="58">
        <v>50000</v>
      </c>
    </row>
    <row r="1768" spans="1:5">
      <c r="A1768" s="120">
        <v>1767</v>
      </c>
      <c r="B1768" s="39" t="s">
        <v>3889</v>
      </c>
      <c r="C1768" s="39" t="s">
        <v>380</v>
      </c>
      <c r="D1768" s="39" t="s">
        <v>3881</v>
      </c>
      <c r="E1768" s="58">
        <v>50000</v>
      </c>
    </row>
    <row r="1769" spans="1:5">
      <c r="A1769" s="120">
        <v>1768</v>
      </c>
      <c r="B1769" s="39" t="s">
        <v>3890</v>
      </c>
      <c r="C1769" s="39" t="s">
        <v>3891</v>
      </c>
      <c r="D1769" s="39" t="s">
        <v>3881</v>
      </c>
      <c r="E1769" s="58">
        <v>50000</v>
      </c>
    </row>
    <row r="1770" spans="1:5">
      <c r="A1770" s="120">
        <v>1769</v>
      </c>
      <c r="B1770" s="39" t="s">
        <v>3892</v>
      </c>
      <c r="C1770" s="39" t="s">
        <v>3893</v>
      </c>
      <c r="D1770" s="39" t="s">
        <v>3881</v>
      </c>
      <c r="E1770" s="58">
        <v>50000</v>
      </c>
    </row>
    <row r="1771" spans="1:5">
      <c r="A1771" s="120">
        <v>1770</v>
      </c>
      <c r="B1771" s="39" t="s">
        <v>3894</v>
      </c>
      <c r="C1771" s="39" t="s">
        <v>3895</v>
      </c>
      <c r="D1771" s="39" t="s">
        <v>3881</v>
      </c>
      <c r="E1771" s="58">
        <v>50000</v>
      </c>
    </row>
    <row r="1772" spans="1:5">
      <c r="A1772" s="120">
        <v>1771</v>
      </c>
      <c r="B1772" s="39" t="s">
        <v>3896</v>
      </c>
      <c r="C1772" s="39" t="s">
        <v>3897</v>
      </c>
      <c r="D1772" s="39" t="s">
        <v>3881</v>
      </c>
      <c r="E1772" s="58">
        <v>50000</v>
      </c>
    </row>
    <row r="1773" spans="1:5">
      <c r="A1773" s="120">
        <v>1772</v>
      </c>
      <c r="B1773" s="39" t="s">
        <v>3898</v>
      </c>
      <c r="C1773" s="39" t="s">
        <v>3899</v>
      </c>
      <c r="D1773" s="39" t="s">
        <v>3881</v>
      </c>
      <c r="E1773" s="58">
        <v>50000</v>
      </c>
    </row>
    <row r="1774" spans="1:5">
      <c r="A1774" s="120">
        <v>1773</v>
      </c>
      <c r="B1774" s="39" t="s">
        <v>3900</v>
      </c>
      <c r="C1774" s="39" t="s">
        <v>1842</v>
      </c>
      <c r="D1774" s="39" t="s">
        <v>3881</v>
      </c>
      <c r="E1774" s="58">
        <v>50000</v>
      </c>
    </row>
    <row r="1775" spans="1:5">
      <c r="A1775" s="120">
        <v>1774</v>
      </c>
      <c r="B1775" s="39" t="s">
        <v>3901</v>
      </c>
      <c r="C1775" s="39" t="s">
        <v>3902</v>
      </c>
      <c r="D1775" s="39" t="s">
        <v>3881</v>
      </c>
      <c r="E1775" s="58">
        <v>50000</v>
      </c>
    </row>
    <row r="1776" spans="1:5">
      <c r="A1776" s="120">
        <v>1775</v>
      </c>
      <c r="B1776" s="39" t="s">
        <v>3903</v>
      </c>
      <c r="C1776" s="39" t="s">
        <v>3904</v>
      </c>
      <c r="D1776" s="39" t="s">
        <v>3881</v>
      </c>
      <c r="E1776" s="58">
        <v>50000</v>
      </c>
    </row>
    <row r="1777" spans="1:5">
      <c r="A1777" s="120">
        <v>1776</v>
      </c>
      <c r="B1777" s="39" t="s">
        <v>3905</v>
      </c>
      <c r="C1777" s="39" t="s">
        <v>3906</v>
      </c>
      <c r="D1777" s="39" t="s">
        <v>3881</v>
      </c>
      <c r="E1777" s="58">
        <v>50000</v>
      </c>
    </row>
    <row r="1778" spans="1:5">
      <c r="A1778" s="120">
        <v>1777</v>
      </c>
      <c r="B1778" s="39" t="s">
        <v>3907</v>
      </c>
      <c r="C1778" s="39" t="s">
        <v>3908</v>
      </c>
      <c r="D1778" s="39" t="s">
        <v>3881</v>
      </c>
      <c r="E1778" s="58">
        <v>50000</v>
      </c>
    </row>
    <row r="1779" spans="1:5">
      <c r="A1779" s="120">
        <v>1778</v>
      </c>
      <c r="B1779" s="39" t="s">
        <v>3909</v>
      </c>
      <c r="C1779" s="39" t="s">
        <v>3910</v>
      </c>
      <c r="D1779" s="39" t="s">
        <v>3881</v>
      </c>
      <c r="E1779" s="58">
        <v>50000</v>
      </c>
    </row>
    <row r="1780" spans="1:5">
      <c r="A1780" s="120">
        <v>1779</v>
      </c>
      <c r="B1780" s="39" t="s">
        <v>3911</v>
      </c>
      <c r="C1780" s="39" t="s">
        <v>3912</v>
      </c>
      <c r="D1780" s="39" t="s">
        <v>3881</v>
      </c>
      <c r="E1780" s="58">
        <v>50000</v>
      </c>
    </row>
    <row r="1781" spans="1:5">
      <c r="A1781" s="120">
        <v>1780</v>
      </c>
      <c r="B1781" s="39" t="s">
        <v>3913</v>
      </c>
      <c r="C1781" s="39" t="s">
        <v>1953</v>
      </c>
      <c r="D1781" s="39" t="s">
        <v>3881</v>
      </c>
      <c r="E1781" s="58">
        <v>50000</v>
      </c>
    </row>
    <row r="1782" spans="1:5">
      <c r="A1782" s="120">
        <v>1781</v>
      </c>
      <c r="B1782" s="39" t="s">
        <v>3914</v>
      </c>
      <c r="C1782" s="39" t="s">
        <v>3915</v>
      </c>
      <c r="D1782" s="39" t="s">
        <v>3881</v>
      </c>
      <c r="E1782" s="58">
        <v>50000</v>
      </c>
    </row>
    <row r="1783" spans="1:5">
      <c r="A1783" s="120">
        <v>1782</v>
      </c>
      <c r="B1783" s="39" t="s">
        <v>3916</v>
      </c>
      <c r="C1783" s="39" t="s">
        <v>3917</v>
      </c>
      <c r="D1783" s="39" t="s">
        <v>3881</v>
      </c>
      <c r="E1783" s="58">
        <v>50000</v>
      </c>
    </row>
    <row r="1784" spans="1:5">
      <c r="A1784" s="120">
        <v>1783</v>
      </c>
      <c r="B1784" s="39" t="s">
        <v>3918</v>
      </c>
      <c r="C1784" s="39" t="s">
        <v>3919</v>
      </c>
      <c r="D1784" s="39" t="s">
        <v>3881</v>
      </c>
      <c r="E1784" s="58">
        <v>50000</v>
      </c>
    </row>
    <row r="1785" spans="1:5">
      <c r="A1785" s="120">
        <v>1784</v>
      </c>
      <c r="B1785" s="39" t="s">
        <v>3920</v>
      </c>
      <c r="C1785" s="39" t="s">
        <v>2771</v>
      </c>
      <c r="D1785" s="39" t="s">
        <v>3881</v>
      </c>
      <c r="E1785" s="58">
        <v>50000</v>
      </c>
    </row>
    <row r="1786" spans="1:5">
      <c r="A1786" s="120">
        <v>1785</v>
      </c>
      <c r="B1786" s="39" t="s">
        <v>3921</v>
      </c>
      <c r="C1786" s="39" t="s">
        <v>3922</v>
      </c>
      <c r="D1786" s="39" t="s">
        <v>3881</v>
      </c>
      <c r="E1786" s="58">
        <v>50000</v>
      </c>
    </row>
    <row r="1787" spans="1:5">
      <c r="A1787" s="120">
        <v>1786</v>
      </c>
      <c r="B1787" s="39" t="s">
        <v>3923</v>
      </c>
      <c r="C1787" s="39" t="s">
        <v>197</v>
      </c>
      <c r="D1787" s="39" t="s">
        <v>3881</v>
      </c>
      <c r="E1787" s="58">
        <v>50000</v>
      </c>
    </row>
    <row r="1788" spans="1:5">
      <c r="A1788" s="120">
        <v>1787</v>
      </c>
      <c r="B1788" s="39" t="s">
        <v>3924</v>
      </c>
      <c r="C1788" s="39" t="s">
        <v>3768</v>
      </c>
      <c r="D1788" s="39" t="s">
        <v>3881</v>
      </c>
      <c r="E1788" s="58">
        <v>50000</v>
      </c>
    </row>
    <row r="1789" spans="1:5">
      <c r="A1789" s="120">
        <v>1788</v>
      </c>
      <c r="B1789" s="40" t="s">
        <v>3925</v>
      </c>
      <c r="C1789" s="40" t="s">
        <v>191</v>
      </c>
      <c r="D1789" s="40" t="s">
        <v>3926</v>
      </c>
      <c r="E1789" s="58">
        <v>50000</v>
      </c>
    </row>
    <row r="1790" spans="1:5">
      <c r="A1790" s="120">
        <v>1789</v>
      </c>
      <c r="B1790" s="40" t="s">
        <v>3927</v>
      </c>
      <c r="C1790" s="40" t="s">
        <v>3928</v>
      </c>
      <c r="D1790" s="40" t="s">
        <v>3926</v>
      </c>
      <c r="E1790" s="58">
        <v>50000</v>
      </c>
    </row>
    <row r="1791" spans="1:5">
      <c r="A1791" s="120">
        <v>1790</v>
      </c>
      <c r="B1791" s="40" t="s">
        <v>3929</v>
      </c>
      <c r="C1791" s="40" t="s">
        <v>368</v>
      </c>
      <c r="D1791" s="40" t="s">
        <v>3926</v>
      </c>
      <c r="E1791" s="58">
        <v>50000</v>
      </c>
    </row>
    <row r="1792" spans="1:5">
      <c r="A1792" s="120">
        <v>1791</v>
      </c>
      <c r="B1792" s="40" t="s">
        <v>3930</v>
      </c>
      <c r="C1792" s="40" t="s">
        <v>3931</v>
      </c>
      <c r="D1792" s="40" t="s">
        <v>3926</v>
      </c>
      <c r="E1792" s="58">
        <v>50000</v>
      </c>
    </row>
    <row r="1793" spans="1:5">
      <c r="A1793" s="120">
        <v>1792</v>
      </c>
      <c r="B1793" s="40" t="s">
        <v>3932</v>
      </c>
      <c r="C1793" s="40" t="s">
        <v>3933</v>
      </c>
      <c r="D1793" s="40" t="s">
        <v>3926</v>
      </c>
      <c r="E1793" s="58">
        <v>50000</v>
      </c>
    </row>
    <row r="1794" spans="1:5">
      <c r="A1794" s="120">
        <v>1793</v>
      </c>
      <c r="B1794" s="41" t="s">
        <v>3934</v>
      </c>
      <c r="C1794" s="41" t="s">
        <v>3935</v>
      </c>
      <c r="D1794" s="41" t="s">
        <v>3936</v>
      </c>
      <c r="E1794" s="58">
        <v>50000</v>
      </c>
    </row>
    <row r="1795" spans="1:5">
      <c r="A1795" s="120">
        <v>1794</v>
      </c>
      <c r="B1795" s="41" t="s">
        <v>3937</v>
      </c>
      <c r="C1795" s="41" t="s">
        <v>3938</v>
      </c>
      <c r="D1795" s="41" t="s">
        <v>3936</v>
      </c>
      <c r="E1795" s="58">
        <v>50000</v>
      </c>
    </row>
    <row r="1796" spans="1:5">
      <c r="A1796" s="120">
        <v>1795</v>
      </c>
      <c r="B1796" s="39" t="s">
        <v>3939</v>
      </c>
      <c r="C1796" s="39" t="s">
        <v>3940</v>
      </c>
      <c r="D1796" s="39" t="s">
        <v>3936</v>
      </c>
      <c r="E1796" s="58">
        <v>100000</v>
      </c>
    </row>
    <row r="1797" spans="1:5">
      <c r="A1797" s="120">
        <v>1796</v>
      </c>
      <c r="B1797" s="39" t="s">
        <v>3941</v>
      </c>
      <c r="C1797" s="39" t="s">
        <v>3942</v>
      </c>
      <c r="D1797" s="39" t="s">
        <v>3936</v>
      </c>
      <c r="E1797" s="58">
        <v>100000</v>
      </c>
    </row>
    <row r="1798" spans="1:5">
      <c r="A1798" s="120">
        <v>1797</v>
      </c>
      <c r="B1798" s="39" t="s">
        <v>3943</v>
      </c>
      <c r="C1798" s="39" t="s">
        <v>3944</v>
      </c>
      <c r="D1798" s="39" t="s">
        <v>3936</v>
      </c>
      <c r="E1798" s="58">
        <v>50000</v>
      </c>
    </row>
    <row r="1799" spans="1:5">
      <c r="A1799" s="120">
        <v>1798</v>
      </c>
      <c r="B1799" s="39" t="s">
        <v>3945</v>
      </c>
      <c r="C1799" s="39" t="s">
        <v>3946</v>
      </c>
      <c r="D1799" s="39" t="s">
        <v>3936</v>
      </c>
      <c r="E1799" s="58">
        <v>50000</v>
      </c>
    </row>
    <row r="1800" spans="1:5">
      <c r="A1800" s="120">
        <v>1799</v>
      </c>
      <c r="B1800" s="42" t="s">
        <v>3947</v>
      </c>
      <c r="C1800" s="42" t="s">
        <v>3948</v>
      </c>
      <c r="D1800" s="42" t="s">
        <v>3936</v>
      </c>
      <c r="E1800" s="58">
        <v>50000</v>
      </c>
    </row>
    <row r="1801" spans="1:5">
      <c r="A1801" s="120">
        <v>1800</v>
      </c>
      <c r="B1801" s="42" t="s">
        <v>3949</v>
      </c>
      <c r="C1801" s="42" t="s">
        <v>3950</v>
      </c>
      <c r="D1801" s="42" t="s">
        <v>3936</v>
      </c>
      <c r="E1801" s="58">
        <v>50000</v>
      </c>
    </row>
    <row r="1802" spans="1:5">
      <c r="A1802" s="120">
        <v>1801</v>
      </c>
      <c r="B1802" s="39" t="s">
        <v>3951</v>
      </c>
      <c r="C1802" s="39" t="s">
        <v>3952</v>
      </c>
      <c r="D1802" s="39" t="s">
        <v>3936</v>
      </c>
      <c r="E1802" s="58">
        <v>50000</v>
      </c>
    </row>
    <row r="1803" spans="1:5">
      <c r="A1803" s="120">
        <v>1802</v>
      </c>
      <c r="B1803" s="39" t="s">
        <v>3953</v>
      </c>
      <c r="C1803" s="39" t="s">
        <v>3954</v>
      </c>
      <c r="D1803" s="39" t="s">
        <v>3936</v>
      </c>
      <c r="E1803" s="58">
        <v>50000</v>
      </c>
    </row>
    <row r="1804" spans="1:5">
      <c r="A1804" s="120">
        <v>1803</v>
      </c>
      <c r="B1804" s="39" t="s">
        <v>3955</v>
      </c>
      <c r="C1804" s="39" t="s">
        <v>3956</v>
      </c>
      <c r="D1804" s="39" t="s">
        <v>3936</v>
      </c>
      <c r="E1804" s="58">
        <v>50000</v>
      </c>
    </row>
    <row r="1805" spans="1:5">
      <c r="A1805" s="120">
        <v>1804</v>
      </c>
      <c r="B1805" s="39" t="s">
        <v>3957</v>
      </c>
      <c r="C1805" s="39" t="s">
        <v>3958</v>
      </c>
      <c r="D1805" s="39" t="s">
        <v>3936</v>
      </c>
      <c r="E1805" s="58">
        <v>100000</v>
      </c>
    </row>
    <row r="1806" spans="1:5">
      <c r="A1806" s="120">
        <v>1805</v>
      </c>
      <c r="B1806" s="39" t="s">
        <v>3959</v>
      </c>
      <c r="C1806" s="39" t="s">
        <v>3960</v>
      </c>
      <c r="D1806" s="39" t="s">
        <v>3936</v>
      </c>
      <c r="E1806" s="58">
        <v>100000</v>
      </c>
    </row>
    <row r="1807" spans="1:5">
      <c r="A1807" s="120">
        <v>1806</v>
      </c>
      <c r="B1807" s="39" t="s">
        <v>3961</v>
      </c>
      <c r="C1807" s="39" t="s">
        <v>3962</v>
      </c>
      <c r="D1807" s="39" t="s">
        <v>3936</v>
      </c>
      <c r="E1807" s="58">
        <v>100000</v>
      </c>
    </row>
    <row r="1808" spans="1:5">
      <c r="A1808" s="120">
        <v>1807</v>
      </c>
      <c r="B1808" s="39" t="s">
        <v>3963</v>
      </c>
      <c r="C1808" s="39" t="s">
        <v>3964</v>
      </c>
      <c r="D1808" s="39" t="s">
        <v>3936</v>
      </c>
      <c r="E1808" s="58">
        <v>50000</v>
      </c>
    </row>
    <row r="1809" spans="1:5">
      <c r="A1809" s="120">
        <v>1808</v>
      </c>
      <c r="B1809" s="22" t="s">
        <v>3965</v>
      </c>
      <c r="C1809" s="22" t="s">
        <v>3966</v>
      </c>
      <c r="D1809" s="22" t="s">
        <v>3967</v>
      </c>
      <c r="E1809" s="58">
        <v>50000</v>
      </c>
    </row>
    <row r="1810" spans="1:5">
      <c r="A1810" s="120">
        <v>1809</v>
      </c>
      <c r="B1810" s="22" t="s">
        <v>3968</v>
      </c>
      <c r="C1810" s="22" t="s">
        <v>3969</v>
      </c>
      <c r="D1810" s="22" t="s">
        <v>3967</v>
      </c>
      <c r="E1810" s="58">
        <v>50000</v>
      </c>
    </row>
    <row r="1811" spans="1:5">
      <c r="A1811" s="120">
        <v>1810</v>
      </c>
      <c r="B1811" s="22" t="s">
        <v>3970</v>
      </c>
      <c r="C1811" s="22" t="s">
        <v>3971</v>
      </c>
      <c r="D1811" s="22" t="s">
        <v>3967</v>
      </c>
      <c r="E1811" s="58">
        <v>50000</v>
      </c>
    </row>
    <row r="1812" spans="1:5">
      <c r="A1812" s="120">
        <v>1811</v>
      </c>
      <c r="B1812" s="22" t="s">
        <v>3972</v>
      </c>
      <c r="C1812" s="22" t="s">
        <v>3973</v>
      </c>
      <c r="D1812" s="22" t="s">
        <v>3967</v>
      </c>
      <c r="E1812" s="58">
        <v>50000</v>
      </c>
    </row>
    <row r="1813" spans="1:5">
      <c r="A1813" s="120">
        <v>1812</v>
      </c>
      <c r="B1813" s="22" t="s">
        <v>3974</v>
      </c>
      <c r="C1813" s="22" t="s">
        <v>3063</v>
      </c>
      <c r="D1813" s="22" t="s">
        <v>3967</v>
      </c>
      <c r="E1813" s="58">
        <v>50000</v>
      </c>
    </row>
    <row r="1814" spans="1:5">
      <c r="A1814" s="120">
        <v>1813</v>
      </c>
      <c r="B1814" s="22" t="s">
        <v>3975</v>
      </c>
      <c r="C1814" s="22" t="s">
        <v>3976</v>
      </c>
      <c r="D1814" s="22" t="s">
        <v>3977</v>
      </c>
      <c r="E1814" s="58">
        <v>125000</v>
      </c>
    </row>
    <row r="1815" spans="1:5">
      <c r="A1815" s="120">
        <v>1814</v>
      </c>
      <c r="B1815" s="22" t="s">
        <v>3978</v>
      </c>
      <c r="C1815" s="22" t="s">
        <v>3979</v>
      </c>
      <c r="D1815" s="22" t="s">
        <v>3977</v>
      </c>
      <c r="E1815" s="58">
        <v>50000</v>
      </c>
    </row>
    <row r="1816" spans="1:5">
      <c r="A1816" s="120">
        <v>1815</v>
      </c>
      <c r="B1816" s="22" t="s">
        <v>3980</v>
      </c>
      <c r="C1816" s="22" t="s">
        <v>3981</v>
      </c>
      <c r="D1816" s="22" t="s">
        <v>3977</v>
      </c>
      <c r="E1816" s="58">
        <v>50000</v>
      </c>
    </row>
    <row r="1817" spans="1:5">
      <c r="A1817" s="120">
        <v>1816</v>
      </c>
      <c r="B1817" s="22" t="s">
        <v>3982</v>
      </c>
      <c r="C1817" s="22" t="s">
        <v>3983</v>
      </c>
      <c r="D1817" s="22" t="s">
        <v>3977</v>
      </c>
      <c r="E1817" s="58">
        <v>50000</v>
      </c>
    </row>
    <row r="1818" spans="1:5">
      <c r="A1818" s="120">
        <v>1817</v>
      </c>
      <c r="B1818" s="22" t="s">
        <v>29</v>
      </c>
      <c r="C1818" s="22" t="s">
        <v>30</v>
      </c>
      <c r="D1818" s="22" t="s">
        <v>3977</v>
      </c>
      <c r="E1818" s="58">
        <v>125000</v>
      </c>
    </row>
    <row r="1819" spans="1:5">
      <c r="A1819" s="120">
        <v>1818</v>
      </c>
      <c r="B1819" s="22" t="s">
        <v>31</v>
      </c>
      <c r="C1819" s="22" t="s">
        <v>32</v>
      </c>
      <c r="D1819" s="22" t="s">
        <v>3977</v>
      </c>
      <c r="E1819" s="58">
        <v>50000</v>
      </c>
    </row>
    <row r="1820" spans="1:5">
      <c r="A1820" s="120">
        <v>1819</v>
      </c>
      <c r="B1820" s="22" t="s">
        <v>3984</v>
      </c>
      <c r="C1820" s="22" t="s">
        <v>3985</v>
      </c>
      <c r="D1820" s="22" t="s">
        <v>3977</v>
      </c>
      <c r="E1820" s="58">
        <v>50000</v>
      </c>
    </row>
    <row r="1821" spans="1:5">
      <c r="A1821" s="120">
        <v>1820</v>
      </c>
      <c r="B1821" s="22" t="s">
        <v>3986</v>
      </c>
      <c r="C1821" s="22" t="s">
        <v>3987</v>
      </c>
      <c r="D1821" s="22" t="s">
        <v>3977</v>
      </c>
      <c r="E1821" s="58">
        <v>50000</v>
      </c>
    </row>
    <row r="1822" spans="1:5">
      <c r="A1822" s="120">
        <v>1821</v>
      </c>
      <c r="B1822" s="22" t="s">
        <v>3988</v>
      </c>
      <c r="C1822" s="22" t="s">
        <v>3989</v>
      </c>
      <c r="D1822" s="22" t="s">
        <v>3977</v>
      </c>
      <c r="E1822" s="58">
        <v>50000</v>
      </c>
    </row>
    <row r="1823" spans="1:5">
      <c r="A1823" s="120">
        <v>1822</v>
      </c>
      <c r="B1823" s="22" t="s">
        <v>252</v>
      </c>
      <c r="C1823" s="22" t="s">
        <v>253</v>
      </c>
      <c r="D1823" s="22" t="s">
        <v>3990</v>
      </c>
      <c r="E1823" s="58">
        <v>75000</v>
      </c>
    </row>
    <row r="1824" spans="1:5">
      <c r="A1824" s="120">
        <v>1823</v>
      </c>
      <c r="B1824" s="22" t="s">
        <v>3991</v>
      </c>
      <c r="C1824" s="22" t="s">
        <v>3992</v>
      </c>
      <c r="D1824" s="22" t="s">
        <v>3990</v>
      </c>
      <c r="E1824" s="58">
        <v>75000</v>
      </c>
    </row>
    <row r="1825" spans="1:5">
      <c r="A1825" s="120">
        <v>1824</v>
      </c>
      <c r="B1825" s="22" t="s">
        <v>3993</v>
      </c>
      <c r="C1825" s="22" t="s">
        <v>3994</v>
      </c>
      <c r="D1825" s="22" t="s">
        <v>3990</v>
      </c>
      <c r="E1825" s="58">
        <v>75000</v>
      </c>
    </row>
    <row r="1826" spans="1:5">
      <c r="A1826" s="120">
        <v>1825</v>
      </c>
      <c r="B1826" s="22" t="s">
        <v>3995</v>
      </c>
      <c r="C1826" s="22" t="s">
        <v>3996</v>
      </c>
      <c r="D1826" s="22" t="s">
        <v>3990</v>
      </c>
      <c r="E1826" s="58">
        <v>75000</v>
      </c>
    </row>
    <row r="1827" spans="1:5" ht="26.25">
      <c r="A1827" s="120">
        <v>1826</v>
      </c>
      <c r="B1827" s="22" t="s">
        <v>3997</v>
      </c>
      <c r="C1827" s="22" t="s">
        <v>3998</v>
      </c>
      <c r="D1827" s="22" t="s">
        <v>3990</v>
      </c>
      <c r="E1827" s="58">
        <v>75000</v>
      </c>
    </row>
    <row r="1828" spans="1:5">
      <c r="A1828" s="120">
        <v>1827</v>
      </c>
      <c r="B1828" s="22" t="s">
        <v>350</v>
      </c>
      <c r="C1828" s="22" t="s">
        <v>351</v>
      </c>
      <c r="D1828" s="22" t="s">
        <v>3990</v>
      </c>
      <c r="E1828" s="58">
        <v>125000</v>
      </c>
    </row>
    <row r="1829" spans="1:5">
      <c r="A1829" s="120">
        <v>1828</v>
      </c>
      <c r="B1829" s="22" t="s">
        <v>3999</v>
      </c>
      <c r="C1829" s="22" t="s">
        <v>4000</v>
      </c>
      <c r="D1829" s="22" t="s">
        <v>3990</v>
      </c>
      <c r="E1829" s="58">
        <v>75000</v>
      </c>
    </row>
    <row r="1830" spans="1:5">
      <c r="A1830" s="120">
        <v>1829</v>
      </c>
      <c r="B1830" s="22" t="s">
        <v>4001</v>
      </c>
      <c r="C1830" s="22" t="s">
        <v>4002</v>
      </c>
      <c r="D1830" s="22" t="s">
        <v>3990</v>
      </c>
      <c r="E1830" s="58">
        <v>75000</v>
      </c>
    </row>
    <row r="1831" spans="1:5">
      <c r="A1831" s="120">
        <v>1830</v>
      </c>
      <c r="B1831" s="22" t="s">
        <v>4003</v>
      </c>
      <c r="C1831" s="22" t="s">
        <v>4004</v>
      </c>
      <c r="D1831" s="22" t="s">
        <v>3990</v>
      </c>
      <c r="E1831" s="58">
        <v>75000</v>
      </c>
    </row>
    <row r="1832" spans="1:5">
      <c r="A1832" s="120">
        <v>1831</v>
      </c>
      <c r="B1832" s="22" t="s">
        <v>260</v>
      </c>
      <c r="C1832" s="22" t="s">
        <v>261</v>
      </c>
      <c r="D1832" s="22" t="s">
        <v>3990</v>
      </c>
      <c r="E1832" s="58">
        <v>75000</v>
      </c>
    </row>
    <row r="1833" spans="1:5">
      <c r="A1833" s="120">
        <v>1832</v>
      </c>
      <c r="B1833" s="22" t="s">
        <v>4005</v>
      </c>
      <c r="C1833" s="22" t="s">
        <v>4006</v>
      </c>
      <c r="D1833" s="22" t="s">
        <v>4007</v>
      </c>
      <c r="E1833" s="58">
        <v>75000</v>
      </c>
    </row>
    <row r="1834" spans="1:5">
      <c r="A1834" s="120">
        <v>1833</v>
      </c>
      <c r="B1834" s="22" t="s">
        <v>4008</v>
      </c>
      <c r="C1834" s="22" t="s">
        <v>4009</v>
      </c>
      <c r="D1834" s="22" t="s">
        <v>4007</v>
      </c>
      <c r="E1834" s="58">
        <v>75000</v>
      </c>
    </row>
    <row r="1835" spans="1:5">
      <c r="A1835" s="120">
        <v>1834</v>
      </c>
      <c r="B1835" s="22" t="s">
        <v>4010</v>
      </c>
      <c r="C1835" s="22" t="s">
        <v>4011</v>
      </c>
      <c r="D1835" s="22" t="s">
        <v>4007</v>
      </c>
      <c r="E1835" s="58">
        <v>75000</v>
      </c>
    </row>
    <row r="1836" spans="1:5">
      <c r="A1836" s="120">
        <v>1835</v>
      </c>
      <c r="B1836" s="22" t="s">
        <v>4012</v>
      </c>
      <c r="C1836" s="22" t="s">
        <v>4013</v>
      </c>
      <c r="D1836" s="22" t="s">
        <v>4007</v>
      </c>
      <c r="E1836" s="58">
        <v>75000</v>
      </c>
    </row>
    <row r="1837" spans="1:5">
      <c r="A1837" s="120">
        <v>1836</v>
      </c>
      <c r="B1837" s="22" t="s">
        <v>4014</v>
      </c>
      <c r="C1837" s="22" t="s">
        <v>4015</v>
      </c>
      <c r="D1837" s="22" t="s">
        <v>4007</v>
      </c>
      <c r="E1837" s="58">
        <v>125000</v>
      </c>
    </row>
    <row r="1838" spans="1:5">
      <c r="A1838" s="120">
        <v>1837</v>
      </c>
      <c r="B1838" s="22" t="s">
        <v>4016</v>
      </c>
      <c r="C1838" s="22" t="s">
        <v>4017</v>
      </c>
      <c r="D1838" s="22" t="s">
        <v>4007</v>
      </c>
      <c r="E1838" s="58">
        <v>75000</v>
      </c>
    </row>
    <row r="1839" spans="1:5">
      <c r="A1839" s="120">
        <v>1838</v>
      </c>
      <c r="B1839" s="22" t="s">
        <v>4018</v>
      </c>
      <c r="C1839" s="22" t="s">
        <v>4019</v>
      </c>
      <c r="D1839" s="22" t="s">
        <v>4007</v>
      </c>
      <c r="E1839" s="58">
        <v>75000</v>
      </c>
    </row>
    <row r="1840" spans="1:5">
      <c r="A1840" s="120">
        <v>1839</v>
      </c>
      <c r="B1840" s="22" t="s">
        <v>4020</v>
      </c>
      <c r="C1840" s="22" t="s">
        <v>4021</v>
      </c>
      <c r="D1840" s="22" t="s">
        <v>4007</v>
      </c>
      <c r="E1840" s="58">
        <v>75000</v>
      </c>
    </row>
    <row r="1841" spans="1:5">
      <c r="A1841" s="120">
        <v>1840</v>
      </c>
      <c r="B1841" s="22" t="s">
        <v>4022</v>
      </c>
      <c r="C1841" s="22" t="s">
        <v>4023</v>
      </c>
      <c r="D1841" s="22" t="s">
        <v>4007</v>
      </c>
      <c r="E1841" s="58">
        <v>75000</v>
      </c>
    </row>
    <row r="1842" spans="1:5">
      <c r="A1842" s="120">
        <v>1841</v>
      </c>
      <c r="B1842" s="22" t="s">
        <v>4024</v>
      </c>
      <c r="C1842" s="22" t="s">
        <v>4025</v>
      </c>
      <c r="D1842" s="22" t="s">
        <v>4007</v>
      </c>
      <c r="E1842" s="58">
        <v>125000</v>
      </c>
    </row>
    <row r="1843" spans="1:5">
      <c r="A1843" s="120">
        <v>1842</v>
      </c>
      <c r="B1843" s="22" t="s">
        <v>4026</v>
      </c>
      <c r="C1843" s="22" t="s">
        <v>4027</v>
      </c>
      <c r="D1843" s="22" t="s">
        <v>4007</v>
      </c>
      <c r="E1843" s="58">
        <v>75000</v>
      </c>
    </row>
    <row r="1844" spans="1:5">
      <c r="A1844" s="120">
        <v>1843</v>
      </c>
      <c r="B1844" s="22" t="s">
        <v>375</v>
      </c>
      <c r="C1844" s="22" t="s">
        <v>376</v>
      </c>
      <c r="D1844" s="22" t="s">
        <v>4007</v>
      </c>
      <c r="E1844" s="58">
        <v>75000</v>
      </c>
    </row>
    <row r="1845" spans="1:5">
      <c r="A1845" s="120">
        <v>1844</v>
      </c>
      <c r="B1845" s="22" t="s">
        <v>4028</v>
      </c>
      <c r="C1845" s="22" t="s">
        <v>4029</v>
      </c>
      <c r="D1845" s="22" t="s">
        <v>4007</v>
      </c>
      <c r="E1845" s="58">
        <v>75000</v>
      </c>
    </row>
    <row r="1846" spans="1:5">
      <c r="A1846" s="120">
        <v>1845</v>
      </c>
      <c r="B1846" s="22" t="s">
        <v>4030</v>
      </c>
      <c r="C1846" s="22" t="s">
        <v>4031</v>
      </c>
      <c r="D1846" s="22" t="s">
        <v>4007</v>
      </c>
      <c r="E1846" s="58">
        <v>75000</v>
      </c>
    </row>
    <row r="1847" spans="1:5">
      <c r="A1847" s="120">
        <v>1846</v>
      </c>
      <c r="B1847" s="22" t="s">
        <v>4032</v>
      </c>
      <c r="C1847" s="22" t="s">
        <v>4033</v>
      </c>
      <c r="D1847" s="22" t="s">
        <v>4007</v>
      </c>
      <c r="E1847" s="58">
        <v>75000</v>
      </c>
    </row>
    <row r="1848" spans="1:5">
      <c r="A1848" s="120">
        <v>1847</v>
      </c>
      <c r="B1848" s="22" t="s">
        <v>4034</v>
      </c>
      <c r="C1848" s="22" t="s">
        <v>4035</v>
      </c>
      <c r="D1848" s="22" t="s">
        <v>4007</v>
      </c>
      <c r="E1848" s="58">
        <v>75000</v>
      </c>
    </row>
    <row r="1849" spans="1:5">
      <c r="A1849" s="120">
        <v>1848</v>
      </c>
      <c r="B1849" s="22" t="s">
        <v>4036</v>
      </c>
      <c r="C1849" s="22" t="s">
        <v>4037</v>
      </c>
      <c r="D1849" s="22" t="s">
        <v>4007</v>
      </c>
      <c r="E1849" s="58">
        <v>75000</v>
      </c>
    </row>
    <row r="1850" spans="1:5">
      <c r="A1850" s="120">
        <v>1849</v>
      </c>
      <c r="B1850" s="25" t="s">
        <v>4038</v>
      </c>
      <c r="C1850" s="25" t="s">
        <v>4039</v>
      </c>
      <c r="D1850" s="25" t="s">
        <v>4040</v>
      </c>
      <c r="E1850" s="58">
        <v>50000</v>
      </c>
    </row>
    <row r="1851" spans="1:5">
      <c r="A1851" s="120">
        <v>1850</v>
      </c>
      <c r="B1851" s="25" t="s">
        <v>4041</v>
      </c>
      <c r="C1851" s="25" t="s">
        <v>4042</v>
      </c>
      <c r="D1851" s="25" t="s">
        <v>4040</v>
      </c>
      <c r="E1851" s="58">
        <v>100000</v>
      </c>
    </row>
    <row r="1852" spans="1:5">
      <c r="A1852" s="120">
        <v>1851</v>
      </c>
      <c r="B1852" s="25" t="s">
        <v>4043</v>
      </c>
      <c r="C1852" s="25" t="s">
        <v>4044</v>
      </c>
      <c r="D1852" s="25" t="s">
        <v>4040</v>
      </c>
      <c r="E1852" s="58">
        <v>50000</v>
      </c>
    </row>
    <row r="1853" spans="1:5">
      <c r="A1853" s="120">
        <v>1852</v>
      </c>
      <c r="B1853" s="22" t="s">
        <v>4045</v>
      </c>
      <c r="C1853" s="22" t="s">
        <v>4046</v>
      </c>
      <c r="D1853" s="22" t="s">
        <v>4040</v>
      </c>
      <c r="E1853" s="58">
        <v>175000</v>
      </c>
    </row>
    <row r="1854" spans="1:5">
      <c r="A1854" s="120">
        <v>1853</v>
      </c>
      <c r="B1854" s="25" t="s">
        <v>4047</v>
      </c>
      <c r="C1854" s="25" t="s">
        <v>4048</v>
      </c>
      <c r="D1854" s="25" t="s">
        <v>4040</v>
      </c>
      <c r="E1854" s="58">
        <v>100000</v>
      </c>
    </row>
    <row r="1855" spans="1:5">
      <c r="A1855" s="120">
        <v>1854</v>
      </c>
      <c r="B1855" s="21" t="s">
        <v>4049</v>
      </c>
      <c r="C1855" s="21" t="s">
        <v>4050</v>
      </c>
      <c r="D1855" s="21" t="s">
        <v>4040</v>
      </c>
      <c r="E1855" s="58">
        <v>150000</v>
      </c>
    </row>
    <row r="1856" spans="1:5" ht="26.25">
      <c r="A1856" s="120">
        <v>1855</v>
      </c>
      <c r="B1856" s="22" t="s">
        <v>371</v>
      </c>
      <c r="C1856" s="22" t="s">
        <v>372</v>
      </c>
      <c r="D1856" s="22" t="s">
        <v>4040</v>
      </c>
      <c r="E1856" s="58">
        <v>125000</v>
      </c>
    </row>
    <row r="1857" spans="1:5">
      <c r="A1857" s="120">
        <v>1856</v>
      </c>
      <c r="B1857" s="22" t="s">
        <v>373</v>
      </c>
      <c r="C1857" s="22" t="s">
        <v>374</v>
      </c>
      <c r="D1857" s="22" t="s">
        <v>4040</v>
      </c>
      <c r="E1857" s="58">
        <v>125000</v>
      </c>
    </row>
    <row r="1858" spans="1:5">
      <c r="A1858" s="120">
        <v>1857</v>
      </c>
      <c r="B1858" s="25" t="s">
        <v>4051</v>
      </c>
      <c r="C1858" s="25" t="s">
        <v>4052</v>
      </c>
      <c r="D1858" s="25" t="s">
        <v>4040</v>
      </c>
      <c r="E1858" s="58">
        <v>50000</v>
      </c>
    </row>
    <row r="1859" spans="1:5">
      <c r="A1859" s="120">
        <v>1858</v>
      </c>
      <c r="B1859" s="25" t="s">
        <v>4053</v>
      </c>
      <c r="C1859" s="25" t="s">
        <v>4054</v>
      </c>
      <c r="D1859" s="25" t="s">
        <v>4040</v>
      </c>
      <c r="E1859" s="58">
        <v>50000</v>
      </c>
    </row>
    <row r="1860" spans="1:5">
      <c r="A1860" s="120">
        <v>1859</v>
      </c>
      <c r="B1860" s="25" t="s">
        <v>4055</v>
      </c>
      <c r="C1860" s="25" t="s">
        <v>4056</v>
      </c>
      <c r="D1860" s="25" t="s">
        <v>4040</v>
      </c>
      <c r="E1860" s="58">
        <v>50000</v>
      </c>
    </row>
    <row r="1861" spans="1:5">
      <c r="A1861" s="120">
        <v>1860</v>
      </c>
      <c r="B1861" s="25" t="s">
        <v>4057</v>
      </c>
      <c r="C1861" s="25" t="s">
        <v>4058</v>
      </c>
      <c r="D1861" s="25" t="s">
        <v>4040</v>
      </c>
      <c r="E1861" s="58">
        <v>50000</v>
      </c>
    </row>
    <row r="1862" spans="1:5">
      <c r="A1862" s="120">
        <v>1861</v>
      </c>
      <c r="B1862" s="25" t="s">
        <v>4059</v>
      </c>
      <c r="C1862" s="25" t="s">
        <v>4060</v>
      </c>
      <c r="D1862" s="25" t="s">
        <v>4040</v>
      </c>
      <c r="E1862" s="58">
        <v>50000</v>
      </c>
    </row>
    <row r="1863" spans="1:5">
      <c r="A1863" s="120">
        <v>1862</v>
      </c>
      <c r="B1863" s="25" t="s">
        <v>4061</v>
      </c>
      <c r="C1863" s="25" t="s">
        <v>4062</v>
      </c>
      <c r="D1863" s="25" t="s">
        <v>4063</v>
      </c>
      <c r="E1863" s="58">
        <v>50000</v>
      </c>
    </row>
    <row r="1864" spans="1:5">
      <c r="A1864" s="120">
        <v>1863</v>
      </c>
      <c r="B1864" s="25" t="s">
        <v>4064</v>
      </c>
      <c r="C1864" s="25" t="s">
        <v>4065</v>
      </c>
      <c r="D1864" s="25" t="s">
        <v>4063</v>
      </c>
      <c r="E1864" s="58">
        <v>50000</v>
      </c>
    </row>
    <row r="1865" spans="1:5">
      <c r="A1865" s="120">
        <v>1864</v>
      </c>
      <c r="B1865" s="25" t="s">
        <v>4066</v>
      </c>
      <c r="C1865" s="25" t="s">
        <v>4067</v>
      </c>
      <c r="D1865" s="25" t="s">
        <v>4063</v>
      </c>
      <c r="E1865" s="58">
        <v>50000</v>
      </c>
    </row>
    <row r="1866" spans="1:5">
      <c r="A1866" s="120">
        <v>1865</v>
      </c>
      <c r="B1866" s="25" t="s">
        <v>4068</v>
      </c>
      <c r="C1866" s="25" t="s">
        <v>4069</v>
      </c>
      <c r="D1866" s="25" t="s">
        <v>4063</v>
      </c>
      <c r="E1866" s="58">
        <v>50000</v>
      </c>
    </row>
    <row r="1867" spans="1:5">
      <c r="A1867" s="120">
        <v>1866</v>
      </c>
      <c r="B1867" s="25" t="s">
        <v>4070</v>
      </c>
      <c r="C1867" s="25" t="s">
        <v>4071</v>
      </c>
      <c r="D1867" s="25" t="s">
        <v>4063</v>
      </c>
      <c r="E1867" s="58">
        <v>225000</v>
      </c>
    </row>
    <row r="1868" spans="1:5">
      <c r="A1868" s="120">
        <v>1867</v>
      </c>
      <c r="B1868" s="25" t="s">
        <v>4072</v>
      </c>
      <c r="C1868" s="25" t="s">
        <v>4073</v>
      </c>
      <c r="D1868" s="25" t="s">
        <v>4063</v>
      </c>
      <c r="E1868" s="58">
        <v>50000</v>
      </c>
    </row>
    <row r="1869" spans="1:5">
      <c r="A1869" s="120">
        <v>1868</v>
      </c>
      <c r="B1869" s="22" t="s">
        <v>4074</v>
      </c>
      <c r="C1869" s="22" t="s">
        <v>4075</v>
      </c>
      <c r="D1869" s="22" t="s">
        <v>4076</v>
      </c>
      <c r="E1869" s="58">
        <v>50000</v>
      </c>
    </row>
    <row r="1870" spans="1:5">
      <c r="A1870" s="120">
        <v>1869</v>
      </c>
      <c r="B1870" s="22" t="s">
        <v>4077</v>
      </c>
      <c r="C1870" s="22" t="s">
        <v>4078</v>
      </c>
      <c r="D1870" s="22" t="s">
        <v>4076</v>
      </c>
      <c r="E1870" s="58">
        <v>50000</v>
      </c>
    </row>
    <row r="1871" spans="1:5">
      <c r="A1871" s="120">
        <v>1870</v>
      </c>
      <c r="B1871" s="22" t="s">
        <v>4079</v>
      </c>
      <c r="C1871" s="22" t="s">
        <v>4080</v>
      </c>
      <c r="D1871" s="22" t="s">
        <v>4076</v>
      </c>
      <c r="E1871" s="58">
        <v>50000</v>
      </c>
    </row>
    <row r="1872" spans="1:5">
      <c r="A1872" s="120">
        <v>1871</v>
      </c>
      <c r="B1872" s="22" t="s">
        <v>4081</v>
      </c>
      <c r="C1872" s="22" t="s">
        <v>4082</v>
      </c>
      <c r="D1872" s="22" t="s">
        <v>4076</v>
      </c>
      <c r="E1872" s="58">
        <v>50000</v>
      </c>
    </row>
    <row r="1873" spans="1:5">
      <c r="A1873" s="120">
        <v>1872</v>
      </c>
      <c r="B1873" s="22" t="s">
        <v>4083</v>
      </c>
      <c r="C1873" s="22" t="s">
        <v>4084</v>
      </c>
      <c r="D1873" s="22" t="s">
        <v>4076</v>
      </c>
      <c r="E1873" s="58">
        <v>50000</v>
      </c>
    </row>
    <row r="1874" spans="1:5">
      <c r="A1874" s="120">
        <v>1873</v>
      </c>
      <c r="B1874" s="22" t="s">
        <v>4085</v>
      </c>
      <c r="C1874" s="22" t="s">
        <v>4086</v>
      </c>
      <c r="D1874" s="22" t="s">
        <v>4076</v>
      </c>
      <c r="E1874" s="58">
        <v>175000</v>
      </c>
    </row>
    <row r="1875" spans="1:5">
      <c r="A1875" s="120">
        <v>1874</v>
      </c>
      <c r="B1875" s="22" t="s">
        <v>214</v>
      </c>
      <c r="C1875" s="22" t="s">
        <v>215</v>
      </c>
      <c r="D1875" s="22" t="s">
        <v>4076</v>
      </c>
      <c r="E1875" s="58">
        <v>175000</v>
      </c>
    </row>
    <row r="1876" spans="1:5">
      <c r="A1876" s="120">
        <v>1875</v>
      </c>
      <c r="B1876" s="22" t="s">
        <v>216</v>
      </c>
      <c r="C1876" s="22" t="s">
        <v>217</v>
      </c>
      <c r="D1876" s="22" t="s">
        <v>4076</v>
      </c>
      <c r="E1876" s="58">
        <v>175000</v>
      </c>
    </row>
    <row r="1877" spans="1:5">
      <c r="A1877" s="120">
        <v>1876</v>
      </c>
      <c r="B1877" s="22" t="s">
        <v>4087</v>
      </c>
      <c r="C1877" s="22" t="s">
        <v>4088</v>
      </c>
      <c r="D1877" s="22" t="s">
        <v>4076</v>
      </c>
      <c r="E1877" s="58">
        <v>75000</v>
      </c>
    </row>
    <row r="1878" spans="1:5">
      <c r="A1878" s="120">
        <v>1877</v>
      </c>
      <c r="B1878" s="22" t="s">
        <v>4089</v>
      </c>
      <c r="C1878" s="22" t="s">
        <v>4090</v>
      </c>
      <c r="D1878" s="22" t="s">
        <v>4076</v>
      </c>
      <c r="E1878" s="58">
        <v>50000</v>
      </c>
    </row>
    <row r="1879" spans="1:5">
      <c r="A1879" s="120">
        <v>1878</v>
      </c>
      <c r="B1879" s="22" t="s">
        <v>4091</v>
      </c>
      <c r="C1879" s="22" t="s">
        <v>4092</v>
      </c>
      <c r="D1879" s="22" t="s">
        <v>4076</v>
      </c>
      <c r="E1879" s="58">
        <v>50000</v>
      </c>
    </row>
    <row r="1880" spans="1:5">
      <c r="A1880" s="120">
        <v>1879</v>
      </c>
      <c r="B1880" s="25" t="s">
        <v>4093</v>
      </c>
      <c r="C1880" s="25" t="s">
        <v>4094</v>
      </c>
      <c r="D1880" s="25" t="s">
        <v>4095</v>
      </c>
      <c r="E1880" s="58">
        <v>50000</v>
      </c>
    </row>
    <row r="1881" spans="1:5">
      <c r="A1881" s="120">
        <v>1880</v>
      </c>
      <c r="B1881" s="22" t="s">
        <v>4096</v>
      </c>
      <c r="C1881" s="22" t="s">
        <v>4097</v>
      </c>
      <c r="D1881" s="22" t="s">
        <v>4098</v>
      </c>
      <c r="E1881" s="58">
        <v>175000</v>
      </c>
    </row>
    <row r="1882" spans="1:5">
      <c r="A1882" s="120">
        <v>1881</v>
      </c>
      <c r="B1882" s="22" t="s">
        <v>4099</v>
      </c>
      <c r="C1882" s="22" t="s">
        <v>4100</v>
      </c>
      <c r="D1882" s="22" t="s">
        <v>4098</v>
      </c>
      <c r="E1882" s="58">
        <v>175000</v>
      </c>
    </row>
    <row r="1883" spans="1:5">
      <c r="A1883" s="120">
        <v>1882</v>
      </c>
      <c r="B1883" s="22" t="s">
        <v>4101</v>
      </c>
      <c r="C1883" s="22" t="s">
        <v>4102</v>
      </c>
      <c r="D1883" s="22" t="s">
        <v>4098</v>
      </c>
      <c r="E1883" s="58">
        <v>50000</v>
      </c>
    </row>
    <row r="1884" spans="1:5">
      <c r="A1884" s="120">
        <v>1883</v>
      </c>
      <c r="B1884" s="22" t="s">
        <v>4103</v>
      </c>
      <c r="C1884" s="22" t="s">
        <v>4104</v>
      </c>
      <c r="D1884" s="22" t="s">
        <v>4098</v>
      </c>
      <c r="E1884" s="58">
        <v>175000</v>
      </c>
    </row>
    <row r="1885" spans="1:5">
      <c r="A1885" s="120">
        <v>1884</v>
      </c>
      <c r="B1885" s="22" t="s">
        <v>4105</v>
      </c>
      <c r="C1885" s="22" t="s">
        <v>4106</v>
      </c>
      <c r="D1885" s="22" t="s">
        <v>4107</v>
      </c>
      <c r="E1885" s="58">
        <v>50000</v>
      </c>
    </row>
    <row r="1886" spans="1:5">
      <c r="A1886" s="120">
        <v>1885</v>
      </c>
      <c r="B1886" s="22" t="s">
        <v>4108</v>
      </c>
      <c r="C1886" s="22" t="s">
        <v>4109</v>
      </c>
      <c r="D1886" s="22" t="s">
        <v>4107</v>
      </c>
      <c r="E1886" s="58">
        <v>50000</v>
      </c>
    </row>
    <row r="1887" spans="1:5">
      <c r="A1887" s="120">
        <v>1886</v>
      </c>
      <c r="B1887" s="22" t="s">
        <v>4110</v>
      </c>
      <c r="C1887" s="22" t="s">
        <v>4111</v>
      </c>
      <c r="D1887" s="22" t="s">
        <v>4107</v>
      </c>
      <c r="E1887" s="58">
        <v>50000</v>
      </c>
    </row>
    <row r="1888" spans="1:5">
      <c r="A1888" s="120">
        <v>1887</v>
      </c>
      <c r="B1888" s="22" t="s">
        <v>4112</v>
      </c>
      <c r="C1888" s="22" t="s">
        <v>4113</v>
      </c>
      <c r="D1888" s="22" t="s">
        <v>4107</v>
      </c>
      <c r="E1888" s="58">
        <v>50000</v>
      </c>
    </row>
    <row r="1889" spans="1:5">
      <c r="A1889" s="120">
        <v>1888</v>
      </c>
      <c r="B1889" s="22" t="s">
        <v>4114</v>
      </c>
      <c r="C1889" s="22" t="s">
        <v>4115</v>
      </c>
      <c r="D1889" s="22" t="s">
        <v>4107</v>
      </c>
      <c r="E1889" s="58">
        <v>50000</v>
      </c>
    </row>
    <row r="1890" spans="1:5">
      <c r="A1890" s="120">
        <v>1889</v>
      </c>
      <c r="B1890" s="22" t="s">
        <v>4116</v>
      </c>
      <c r="C1890" s="22" t="s">
        <v>4117</v>
      </c>
      <c r="D1890" s="22" t="s">
        <v>4107</v>
      </c>
      <c r="E1890" s="58">
        <v>50000</v>
      </c>
    </row>
    <row r="1891" spans="1:5">
      <c r="A1891" s="120">
        <v>1890</v>
      </c>
      <c r="B1891" s="22" t="s">
        <v>4118</v>
      </c>
      <c r="C1891" s="22" t="s">
        <v>4119</v>
      </c>
      <c r="D1891" s="22" t="s">
        <v>4107</v>
      </c>
      <c r="E1891" s="58">
        <v>50000</v>
      </c>
    </row>
    <row r="1892" spans="1:5">
      <c r="A1892" s="120">
        <v>1891</v>
      </c>
      <c r="B1892" s="22" t="s">
        <v>4120</v>
      </c>
      <c r="C1892" s="22" t="s">
        <v>4121</v>
      </c>
      <c r="D1892" s="22" t="s">
        <v>4107</v>
      </c>
      <c r="E1892" s="58">
        <v>50000</v>
      </c>
    </row>
    <row r="1893" spans="1:5">
      <c r="A1893" s="120">
        <v>1892</v>
      </c>
      <c r="B1893" s="22" t="s">
        <v>4122</v>
      </c>
      <c r="C1893" s="22" t="s">
        <v>4123</v>
      </c>
      <c r="D1893" s="22" t="s">
        <v>4107</v>
      </c>
      <c r="E1893" s="58">
        <v>50000</v>
      </c>
    </row>
    <row r="1894" spans="1:5">
      <c r="A1894" s="120">
        <v>1893</v>
      </c>
      <c r="B1894" s="22" t="s">
        <v>4124</v>
      </c>
      <c r="C1894" s="22" t="s">
        <v>4125</v>
      </c>
      <c r="D1894" s="22" t="s">
        <v>4107</v>
      </c>
      <c r="E1894" s="58">
        <v>50000</v>
      </c>
    </row>
    <row r="1895" spans="1:5">
      <c r="A1895" s="120">
        <v>1894</v>
      </c>
      <c r="B1895" s="22" t="s">
        <v>4126</v>
      </c>
      <c r="C1895" s="22" t="s">
        <v>4127</v>
      </c>
      <c r="D1895" s="22" t="s">
        <v>4107</v>
      </c>
      <c r="E1895" s="58">
        <v>50000</v>
      </c>
    </row>
    <row r="1896" spans="1:5">
      <c r="A1896" s="120">
        <v>1895</v>
      </c>
      <c r="B1896" s="22" t="s">
        <v>4128</v>
      </c>
      <c r="C1896" s="22" t="s">
        <v>4129</v>
      </c>
      <c r="D1896" s="22" t="s">
        <v>4107</v>
      </c>
      <c r="E1896" s="58">
        <v>50000</v>
      </c>
    </row>
    <row r="1897" spans="1:5">
      <c r="A1897" s="120">
        <v>1896</v>
      </c>
      <c r="B1897" s="22" t="s">
        <v>4130</v>
      </c>
      <c r="C1897" s="22" t="s">
        <v>4131</v>
      </c>
      <c r="D1897" s="22" t="s">
        <v>4107</v>
      </c>
      <c r="E1897" s="58">
        <v>50000</v>
      </c>
    </row>
    <row r="1898" spans="1:5">
      <c r="A1898" s="120">
        <v>1897</v>
      </c>
      <c r="B1898" s="22" t="s">
        <v>4132</v>
      </c>
      <c r="C1898" s="22" t="s">
        <v>4133</v>
      </c>
      <c r="D1898" s="22" t="s">
        <v>4107</v>
      </c>
      <c r="E1898" s="58">
        <v>50000</v>
      </c>
    </row>
    <row r="1899" spans="1:5">
      <c r="A1899" s="120">
        <v>1898</v>
      </c>
      <c r="B1899" s="22" t="s">
        <v>367</v>
      </c>
      <c r="C1899" s="22" t="s">
        <v>368</v>
      </c>
      <c r="D1899" s="22" t="s">
        <v>4107</v>
      </c>
      <c r="E1899" s="58">
        <v>125000</v>
      </c>
    </row>
    <row r="1900" spans="1:5">
      <c r="A1900" s="120">
        <v>1899</v>
      </c>
      <c r="B1900" s="22" t="s">
        <v>4134</v>
      </c>
      <c r="C1900" s="22" t="s">
        <v>4135</v>
      </c>
      <c r="D1900" s="22" t="s">
        <v>4107</v>
      </c>
      <c r="E1900" s="58">
        <v>50000</v>
      </c>
    </row>
    <row r="1901" spans="1:5">
      <c r="A1901" s="120">
        <v>1900</v>
      </c>
      <c r="B1901" s="22" t="s">
        <v>4136</v>
      </c>
      <c r="C1901" s="22" t="s">
        <v>4137</v>
      </c>
      <c r="D1901" s="22" t="s">
        <v>4107</v>
      </c>
      <c r="E1901" s="58">
        <v>50000</v>
      </c>
    </row>
    <row r="1902" spans="1:5">
      <c r="A1902" s="120">
        <v>1901</v>
      </c>
      <c r="B1902" s="22" t="s">
        <v>4138</v>
      </c>
      <c r="C1902" s="22" t="s">
        <v>4139</v>
      </c>
      <c r="D1902" s="22" t="s">
        <v>4107</v>
      </c>
      <c r="E1902" s="58">
        <v>50000</v>
      </c>
    </row>
    <row r="1903" spans="1:5">
      <c r="A1903" s="120">
        <v>1902</v>
      </c>
      <c r="B1903" s="22" t="s">
        <v>4140</v>
      </c>
      <c r="C1903" s="22" t="s">
        <v>4141</v>
      </c>
      <c r="D1903" s="22" t="s">
        <v>4107</v>
      </c>
      <c r="E1903" s="58">
        <v>50000</v>
      </c>
    </row>
    <row r="1904" spans="1:5">
      <c r="A1904" s="120">
        <v>1903</v>
      </c>
      <c r="B1904" s="22" t="s">
        <v>4142</v>
      </c>
      <c r="C1904" s="22" t="s">
        <v>4143</v>
      </c>
      <c r="D1904" s="22" t="s">
        <v>4107</v>
      </c>
      <c r="E1904" s="58">
        <v>50000</v>
      </c>
    </row>
    <row r="1905" spans="1:5">
      <c r="A1905" s="120">
        <v>1904</v>
      </c>
      <c r="B1905" s="22" t="s">
        <v>4144</v>
      </c>
      <c r="C1905" s="22" t="s">
        <v>4145</v>
      </c>
      <c r="D1905" s="22" t="s">
        <v>4107</v>
      </c>
      <c r="E1905" s="58">
        <v>125000</v>
      </c>
    </row>
    <row r="1906" spans="1:5">
      <c r="A1906" s="120">
        <v>1905</v>
      </c>
      <c r="B1906" s="22" t="s">
        <v>4146</v>
      </c>
      <c r="C1906" s="22" t="s">
        <v>4147</v>
      </c>
      <c r="D1906" s="22" t="s">
        <v>4107</v>
      </c>
      <c r="E1906" s="58">
        <v>50000</v>
      </c>
    </row>
    <row r="1907" spans="1:5">
      <c r="A1907" s="120">
        <v>1906</v>
      </c>
      <c r="B1907" s="22" t="s">
        <v>4148</v>
      </c>
      <c r="C1907" s="22" t="s">
        <v>4149</v>
      </c>
      <c r="D1907" s="22" t="s">
        <v>4107</v>
      </c>
      <c r="E1907" s="58">
        <v>50000</v>
      </c>
    </row>
    <row r="1908" spans="1:5">
      <c r="A1908" s="120">
        <v>1907</v>
      </c>
      <c r="B1908" s="22" t="s">
        <v>4150</v>
      </c>
      <c r="C1908" s="22" t="s">
        <v>4151</v>
      </c>
      <c r="D1908" s="22" t="s">
        <v>4107</v>
      </c>
      <c r="E1908" s="58">
        <v>50000</v>
      </c>
    </row>
    <row r="1909" spans="1:5">
      <c r="A1909" s="120">
        <v>1908</v>
      </c>
      <c r="B1909" s="22" t="s">
        <v>4152</v>
      </c>
      <c r="C1909" s="22" t="s">
        <v>4153</v>
      </c>
      <c r="D1909" s="22" t="s">
        <v>4107</v>
      </c>
      <c r="E1909" s="58">
        <v>125000</v>
      </c>
    </row>
    <row r="1910" spans="1:5">
      <c r="A1910" s="120">
        <v>1909</v>
      </c>
      <c r="B1910" s="22" t="s">
        <v>4154</v>
      </c>
      <c r="C1910" s="22" t="s">
        <v>788</v>
      </c>
      <c r="D1910" s="22" t="s">
        <v>4107</v>
      </c>
      <c r="E1910" s="58">
        <v>125000</v>
      </c>
    </row>
    <row r="1911" spans="1:5">
      <c r="A1911" s="120">
        <v>1910</v>
      </c>
      <c r="B1911" s="22" t="s">
        <v>4155</v>
      </c>
      <c r="C1911" s="22" t="s">
        <v>4156</v>
      </c>
      <c r="D1911" s="22" t="s">
        <v>4107</v>
      </c>
      <c r="E1911" s="58">
        <v>50000</v>
      </c>
    </row>
    <row r="1912" spans="1:5">
      <c r="A1912" s="120">
        <v>1911</v>
      </c>
      <c r="B1912" s="22" t="s">
        <v>4157</v>
      </c>
      <c r="C1912" s="22" t="s">
        <v>4158</v>
      </c>
      <c r="D1912" s="22" t="s">
        <v>4107</v>
      </c>
      <c r="E1912" s="58">
        <v>50000</v>
      </c>
    </row>
    <row r="1913" spans="1:5">
      <c r="A1913" s="120">
        <v>1912</v>
      </c>
      <c r="B1913" s="22" t="s">
        <v>4159</v>
      </c>
      <c r="C1913" s="22" t="s">
        <v>1457</v>
      </c>
      <c r="D1913" s="22" t="s">
        <v>4107</v>
      </c>
      <c r="E1913" s="58">
        <v>50000</v>
      </c>
    </row>
    <row r="1914" spans="1:5">
      <c r="A1914" s="120">
        <v>1913</v>
      </c>
      <c r="B1914" s="22" t="s">
        <v>4160</v>
      </c>
      <c r="C1914" s="22" t="s">
        <v>4161</v>
      </c>
      <c r="D1914" s="22" t="s">
        <v>4107</v>
      </c>
      <c r="E1914" s="58">
        <v>50000</v>
      </c>
    </row>
    <row r="1915" spans="1:5">
      <c r="A1915" s="120">
        <v>1914</v>
      </c>
      <c r="B1915" s="22" t="s">
        <v>4162</v>
      </c>
      <c r="C1915" s="22" t="s">
        <v>4163</v>
      </c>
      <c r="D1915" s="22" t="s">
        <v>4107</v>
      </c>
      <c r="E1915" s="58">
        <v>50000</v>
      </c>
    </row>
    <row r="1916" spans="1:5">
      <c r="A1916" s="120">
        <v>1915</v>
      </c>
      <c r="B1916" s="22" t="s">
        <v>4164</v>
      </c>
      <c r="C1916" s="22" t="s">
        <v>4165</v>
      </c>
      <c r="D1916" s="22" t="s">
        <v>4107</v>
      </c>
      <c r="E1916" s="58">
        <v>50000</v>
      </c>
    </row>
    <row r="1917" spans="1:5">
      <c r="A1917" s="120">
        <v>1916</v>
      </c>
      <c r="B1917" s="22" t="s">
        <v>4166</v>
      </c>
      <c r="C1917" s="22" t="s">
        <v>4167</v>
      </c>
      <c r="D1917" s="22" t="s">
        <v>4168</v>
      </c>
      <c r="E1917" s="58">
        <v>125000</v>
      </c>
    </row>
    <row r="1918" spans="1:5">
      <c r="A1918" s="120">
        <v>1917</v>
      </c>
      <c r="B1918" s="22" t="s">
        <v>4169</v>
      </c>
      <c r="C1918" s="22" t="s">
        <v>4170</v>
      </c>
      <c r="D1918" s="22" t="s">
        <v>4168</v>
      </c>
      <c r="E1918" s="58">
        <v>50000</v>
      </c>
    </row>
    <row r="1919" spans="1:5">
      <c r="A1919" s="120">
        <v>1918</v>
      </c>
      <c r="B1919" s="22" t="s">
        <v>4171</v>
      </c>
      <c r="C1919" s="22" t="s">
        <v>4172</v>
      </c>
      <c r="D1919" s="22" t="s">
        <v>4168</v>
      </c>
      <c r="E1919" s="58">
        <v>50000</v>
      </c>
    </row>
    <row r="1920" spans="1:5">
      <c r="A1920" s="120">
        <v>1919</v>
      </c>
      <c r="B1920" s="21" t="s">
        <v>4173</v>
      </c>
      <c r="C1920" s="21" t="s">
        <v>4174</v>
      </c>
      <c r="D1920" s="21" t="s">
        <v>4175</v>
      </c>
      <c r="E1920" s="58">
        <v>175000</v>
      </c>
    </row>
    <row r="1921" spans="1:5">
      <c r="A1921" s="120">
        <v>1920</v>
      </c>
      <c r="B1921" s="22" t="s">
        <v>4176</v>
      </c>
      <c r="C1921" s="22" t="s">
        <v>4177</v>
      </c>
      <c r="D1921" s="22" t="s">
        <v>4178</v>
      </c>
      <c r="E1921" s="58">
        <v>50000</v>
      </c>
    </row>
    <row r="1922" spans="1:5">
      <c r="A1922" s="120">
        <v>1921</v>
      </c>
      <c r="B1922" s="22" t="s">
        <v>4179</v>
      </c>
      <c r="C1922" s="22" t="s">
        <v>4180</v>
      </c>
      <c r="D1922" s="22" t="s">
        <v>4178</v>
      </c>
      <c r="E1922" s="58">
        <v>50000</v>
      </c>
    </row>
    <row r="1923" spans="1:5">
      <c r="A1923" s="120">
        <v>1922</v>
      </c>
      <c r="B1923" s="22" t="s">
        <v>4181</v>
      </c>
      <c r="C1923" s="22" t="s">
        <v>4182</v>
      </c>
      <c r="D1923" s="22" t="s">
        <v>4178</v>
      </c>
      <c r="E1923" s="58">
        <v>50000</v>
      </c>
    </row>
    <row r="1924" spans="1:5">
      <c r="A1924" s="120">
        <v>1923</v>
      </c>
      <c r="B1924" s="22" t="s">
        <v>4183</v>
      </c>
      <c r="C1924" s="22" t="s">
        <v>4184</v>
      </c>
      <c r="D1924" s="22" t="s">
        <v>4178</v>
      </c>
      <c r="E1924" s="58">
        <v>50000</v>
      </c>
    </row>
    <row r="1925" spans="1:5">
      <c r="A1925" s="120">
        <v>1924</v>
      </c>
      <c r="B1925" s="22" t="s">
        <v>4185</v>
      </c>
      <c r="C1925" s="22" t="s">
        <v>4186</v>
      </c>
      <c r="D1925" s="22" t="s">
        <v>4187</v>
      </c>
      <c r="E1925" s="58">
        <v>125000</v>
      </c>
    </row>
    <row r="1926" spans="1:5">
      <c r="A1926" s="120">
        <v>1925</v>
      </c>
      <c r="B1926" s="21" t="s">
        <v>4188</v>
      </c>
      <c r="C1926" s="21" t="s">
        <v>4189</v>
      </c>
      <c r="D1926" s="21" t="s">
        <v>4190</v>
      </c>
      <c r="E1926" s="58">
        <v>125000</v>
      </c>
    </row>
    <row r="1927" spans="1:5">
      <c r="A1927" s="120">
        <v>1926</v>
      </c>
      <c r="B1927" s="22" t="s">
        <v>4191</v>
      </c>
      <c r="C1927" s="22" t="s">
        <v>4192</v>
      </c>
      <c r="D1927" s="22" t="s">
        <v>4190</v>
      </c>
      <c r="E1927" s="58">
        <v>125000</v>
      </c>
    </row>
    <row r="1928" spans="1:5">
      <c r="A1928" s="120">
        <v>1927</v>
      </c>
      <c r="B1928" s="22" t="s">
        <v>4193</v>
      </c>
      <c r="C1928" s="22" t="s">
        <v>4194</v>
      </c>
      <c r="D1928" s="22" t="s">
        <v>4195</v>
      </c>
      <c r="E1928" s="58">
        <v>25000</v>
      </c>
    </row>
    <row r="1929" spans="1:5">
      <c r="A1929" s="120">
        <v>1928</v>
      </c>
      <c r="B1929" s="22" t="s">
        <v>4196</v>
      </c>
      <c r="C1929" s="22" t="s">
        <v>4197</v>
      </c>
      <c r="D1929" s="22" t="s">
        <v>4195</v>
      </c>
      <c r="E1929" s="58">
        <v>25000</v>
      </c>
    </row>
    <row r="1930" spans="1:5">
      <c r="A1930" s="120">
        <v>1929</v>
      </c>
      <c r="B1930" s="22" t="s">
        <v>4198</v>
      </c>
      <c r="C1930" s="22" t="s">
        <v>4199</v>
      </c>
      <c r="D1930" s="22" t="s">
        <v>4195</v>
      </c>
      <c r="E1930" s="58">
        <v>25000</v>
      </c>
    </row>
    <row r="1931" spans="1:5">
      <c r="A1931" s="120">
        <v>1930</v>
      </c>
      <c r="B1931" s="22" t="s">
        <v>4200</v>
      </c>
      <c r="C1931" s="22" t="s">
        <v>4201</v>
      </c>
      <c r="D1931" s="22" t="s">
        <v>4195</v>
      </c>
      <c r="E1931" s="58">
        <v>25000</v>
      </c>
    </row>
    <row r="1932" spans="1:5">
      <c r="A1932" s="120">
        <v>1931</v>
      </c>
      <c r="B1932" s="22" t="s">
        <v>4202</v>
      </c>
      <c r="C1932" s="22" t="s">
        <v>4203</v>
      </c>
      <c r="D1932" s="22" t="s">
        <v>4195</v>
      </c>
      <c r="E1932" s="58">
        <v>25000</v>
      </c>
    </row>
    <row r="1933" spans="1:5">
      <c r="A1933" s="120">
        <v>1932</v>
      </c>
      <c r="B1933" s="22" t="s">
        <v>4204</v>
      </c>
      <c r="C1933" s="22" t="s">
        <v>4205</v>
      </c>
      <c r="D1933" s="22" t="s">
        <v>4195</v>
      </c>
      <c r="E1933" s="58">
        <v>25000</v>
      </c>
    </row>
    <row r="1934" spans="1:5">
      <c r="A1934" s="120">
        <v>1933</v>
      </c>
      <c r="B1934" s="22" t="s">
        <v>4206</v>
      </c>
      <c r="C1934" s="22" t="s">
        <v>4207</v>
      </c>
      <c r="D1934" s="22" t="s">
        <v>4195</v>
      </c>
      <c r="E1934" s="58">
        <v>25000</v>
      </c>
    </row>
    <row r="1935" spans="1:5">
      <c r="A1935" s="120">
        <v>1934</v>
      </c>
      <c r="B1935" s="22" t="s">
        <v>4208</v>
      </c>
      <c r="C1935" s="22" t="s">
        <v>4209</v>
      </c>
      <c r="D1935" s="22" t="s">
        <v>4195</v>
      </c>
      <c r="E1935" s="58">
        <v>25000</v>
      </c>
    </row>
    <row r="1936" spans="1:5">
      <c r="A1936" s="120">
        <v>1935</v>
      </c>
      <c r="B1936" s="22" t="s">
        <v>4210</v>
      </c>
      <c r="C1936" s="22" t="s">
        <v>4211</v>
      </c>
      <c r="D1936" s="22" t="s">
        <v>4195</v>
      </c>
      <c r="E1936" s="58">
        <v>25000</v>
      </c>
    </row>
    <row r="1937" spans="1:5">
      <c r="A1937" s="120">
        <v>1936</v>
      </c>
      <c r="B1937" s="22" t="s">
        <v>4212</v>
      </c>
      <c r="C1937" s="22" t="s">
        <v>4213</v>
      </c>
      <c r="D1937" s="22" t="s">
        <v>4195</v>
      </c>
      <c r="E1937" s="58">
        <v>25000</v>
      </c>
    </row>
    <row r="1938" spans="1:5">
      <c r="A1938" s="120">
        <v>1937</v>
      </c>
      <c r="B1938" s="22" t="s">
        <v>4214</v>
      </c>
      <c r="C1938" s="22" t="s">
        <v>4215</v>
      </c>
      <c r="D1938" s="22" t="s">
        <v>4195</v>
      </c>
      <c r="E1938" s="58">
        <v>25000</v>
      </c>
    </row>
    <row r="1939" spans="1:5" ht="26.25">
      <c r="A1939" s="120">
        <v>1938</v>
      </c>
      <c r="B1939" s="22" t="s">
        <v>4216</v>
      </c>
      <c r="C1939" s="22" t="s">
        <v>4217</v>
      </c>
      <c r="D1939" s="22" t="s">
        <v>4195</v>
      </c>
      <c r="E1939" s="58">
        <v>25000</v>
      </c>
    </row>
    <row r="1940" spans="1:5">
      <c r="A1940" s="120">
        <v>1939</v>
      </c>
      <c r="B1940" s="22" t="s">
        <v>4218</v>
      </c>
      <c r="C1940" s="22" t="s">
        <v>4219</v>
      </c>
      <c r="D1940" s="22" t="s">
        <v>4195</v>
      </c>
      <c r="E1940" s="58">
        <v>25000</v>
      </c>
    </row>
    <row r="1941" spans="1:5">
      <c r="A1941" s="120">
        <v>1940</v>
      </c>
      <c r="B1941" s="22" t="s">
        <v>4220</v>
      </c>
      <c r="C1941" s="22" t="s">
        <v>4221</v>
      </c>
      <c r="D1941" s="22" t="s">
        <v>4195</v>
      </c>
      <c r="E1941" s="58">
        <v>25000</v>
      </c>
    </row>
    <row r="1942" spans="1:5">
      <c r="A1942" s="120">
        <v>1941</v>
      </c>
      <c r="B1942" s="22" t="s">
        <v>4222</v>
      </c>
      <c r="C1942" s="22" t="s">
        <v>4223</v>
      </c>
      <c r="D1942" s="22" t="s">
        <v>4195</v>
      </c>
      <c r="E1942" s="58">
        <v>25000</v>
      </c>
    </row>
    <row r="1943" spans="1:5">
      <c r="A1943" s="120">
        <v>1942</v>
      </c>
      <c r="B1943" s="22" t="s">
        <v>4224</v>
      </c>
      <c r="C1943" s="22" t="s">
        <v>4225</v>
      </c>
      <c r="D1943" s="22" t="s">
        <v>4195</v>
      </c>
      <c r="E1943" s="58">
        <v>25000</v>
      </c>
    </row>
    <row r="1944" spans="1:5">
      <c r="A1944" s="120">
        <v>1943</v>
      </c>
      <c r="B1944" s="22" t="s">
        <v>4226</v>
      </c>
      <c r="C1944" s="22" t="s">
        <v>4227</v>
      </c>
      <c r="D1944" s="22" t="s">
        <v>4195</v>
      </c>
      <c r="E1944" s="58">
        <v>25000</v>
      </c>
    </row>
    <row r="1945" spans="1:5">
      <c r="A1945" s="120">
        <v>1944</v>
      </c>
      <c r="B1945" s="22" t="s">
        <v>4228</v>
      </c>
      <c r="C1945" s="22" t="s">
        <v>4229</v>
      </c>
      <c r="D1945" s="22" t="s">
        <v>4195</v>
      </c>
      <c r="E1945" s="58">
        <v>25000</v>
      </c>
    </row>
    <row r="1946" spans="1:5">
      <c r="A1946" s="120">
        <v>1945</v>
      </c>
      <c r="B1946" s="22" t="s">
        <v>4230</v>
      </c>
      <c r="C1946" s="22" t="s">
        <v>4231</v>
      </c>
      <c r="D1946" s="22" t="s">
        <v>4195</v>
      </c>
      <c r="E1946" s="58">
        <v>25000</v>
      </c>
    </row>
    <row r="1947" spans="1:5">
      <c r="A1947" s="120">
        <v>1946</v>
      </c>
      <c r="B1947" s="22" t="s">
        <v>4232</v>
      </c>
      <c r="C1947" s="22" t="s">
        <v>4233</v>
      </c>
      <c r="D1947" s="22" t="s">
        <v>4195</v>
      </c>
      <c r="E1947" s="58">
        <v>25000</v>
      </c>
    </row>
    <row r="1948" spans="1:5">
      <c r="A1948" s="120">
        <v>1947</v>
      </c>
      <c r="B1948" s="22" t="s">
        <v>4234</v>
      </c>
      <c r="C1948" s="22" t="s">
        <v>4235</v>
      </c>
      <c r="D1948" s="22" t="s">
        <v>4195</v>
      </c>
      <c r="E1948" s="58">
        <v>25000</v>
      </c>
    </row>
    <row r="1949" spans="1:5">
      <c r="A1949" s="120">
        <v>1948</v>
      </c>
      <c r="B1949" s="22" t="s">
        <v>4236</v>
      </c>
      <c r="C1949" s="22" t="s">
        <v>4237</v>
      </c>
      <c r="D1949" s="22" t="s">
        <v>4195</v>
      </c>
      <c r="E1949" s="58">
        <v>25000</v>
      </c>
    </row>
    <row r="1950" spans="1:5">
      <c r="A1950" s="120">
        <v>1949</v>
      </c>
      <c r="B1950" s="22" t="s">
        <v>4238</v>
      </c>
      <c r="C1950" s="22" t="s">
        <v>4239</v>
      </c>
      <c r="D1950" s="22" t="s">
        <v>4195</v>
      </c>
      <c r="E1950" s="58">
        <v>25000</v>
      </c>
    </row>
    <row r="1951" spans="1:5">
      <c r="A1951" s="120">
        <v>1950</v>
      </c>
      <c r="B1951" s="22" t="s">
        <v>4240</v>
      </c>
      <c r="C1951" s="22" t="s">
        <v>4241</v>
      </c>
      <c r="D1951" s="22" t="s">
        <v>4195</v>
      </c>
      <c r="E1951" s="58">
        <v>25000</v>
      </c>
    </row>
    <row r="1952" spans="1:5">
      <c r="A1952" s="120">
        <v>1951</v>
      </c>
      <c r="B1952" s="22" t="s">
        <v>4242</v>
      </c>
      <c r="C1952" s="22" t="s">
        <v>4243</v>
      </c>
      <c r="D1952" s="22" t="s">
        <v>4195</v>
      </c>
      <c r="E1952" s="58">
        <v>25000</v>
      </c>
    </row>
    <row r="1953" spans="1:5">
      <c r="A1953" s="120">
        <v>1952</v>
      </c>
      <c r="B1953" s="22" t="s">
        <v>4244</v>
      </c>
      <c r="C1953" s="22" t="s">
        <v>4245</v>
      </c>
      <c r="D1953" s="22" t="s">
        <v>4195</v>
      </c>
      <c r="E1953" s="58">
        <v>25000</v>
      </c>
    </row>
    <row r="1954" spans="1:5">
      <c r="A1954" s="120">
        <v>1953</v>
      </c>
      <c r="B1954" s="22" t="s">
        <v>4246</v>
      </c>
      <c r="C1954" s="22" t="s">
        <v>4247</v>
      </c>
      <c r="D1954" s="22" t="s">
        <v>4195</v>
      </c>
      <c r="E1954" s="58">
        <v>25000</v>
      </c>
    </row>
    <row r="1955" spans="1:5">
      <c r="A1955" s="120">
        <v>1954</v>
      </c>
      <c r="B1955" s="22" t="s">
        <v>4248</v>
      </c>
      <c r="C1955" s="22" t="s">
        <v>4249</v>
      </c>
      <c r="D1955" s="22" t="s">
        <v>4195</v>
      </c>
      <c r="E1955" s="58">
        <v>25000</v>
      </c>
    </row>
    <row r="1956" spans="1:5">
      <c r="A1956" s="120">
        <v>1955</v>
      </c>
      <c r="B1956" s="22" t="s">
        <v>4250</v>
      </c>
      <c r="C1956" s="22" t="s">
        <v>4251</v>
      </c>
      <c r="D1956" s="22" t="s">
        <v>4195</v>
      </c>
      <c r="E1956" s="58">
        <v>25000</v>
      </c>
    </row>
    <row r="1957" spans="1:5">
      <c r="A1957" s="120">
        <v>1956</v>
      </c>
      <c r="B1957" s="22" t="s">
        <v>4252</v>
      </c>
      <c r="C1957" s="22" t="s">
        <v>4253</v>
      </c>
      <c r="D1957" s="22" t="s">
        <v>4195</v>
      </c>
      <c r="E1957" s="58">
        <v>25000</v>
      </c>
    </row>
    <row r="1958" spans="1:5">
      <c r="A1958" s="120">
        <v>1957</v>
      </c>
      <c r="B1958" s="22" t="s">
        <v>4254</v>
      </c>
      <c r="C1958" s="22" t="s">
        <v>197</v>
      </c>
      <c r="D1958" s="22" t="s">
        <v>4195</v>
      </c>
      <c r="E1958" s="58">
        <v>25000</v>
      </c>
    </row>
    <row r="1959" spans="1:5">
      <c r="A1959" s="120">
        <v>1958</v>
      </c>
      <c r="B1959" s="22" t="s">
        <v>4255</v>
      </c>
      <c r="C1959" s="22" t="s">
        <v>4256</v>
      </c>
      <c r="D1959" s="22" t="s">
        <v>4195</v>
      </c>
      <c r="E1959" s="58">
        <v>25000</v>
      </c>
    </row>
    <row r="1960" spans="1:5">
      <c r="A1960" s="120">
        <v>1959</v>
      </c>
      <c r="B1960" s="22" t="s">
        <v>4257</v>
      </c>
      <c r="C1960" s="22" t="s">
        <v>4258</v>
      </c>
      <c r="D1960" s="22" t="s">
        <v>4195</v>
      </c>
      <c r="E1960" s="58">
        <v>25000</v>
      </c>
    </row>
    <row r="1961" spans="1:5">
      <c r="A1961" s="120">
        <v>1960</v>
      </c>
      <c r="B1961" s="22" t="s">
        <v>4259</v>
      </c>
      <c r="C1961" s="22" t="s">
        <v>4260</v>
      </c>
      <c r="D1961" s="22" t="s">
        <v>4195</v>
      </c>
      <c r="E1961" s="58">
        <v>25000</v>
      </c>
    </row>
    <row r="1962" spans="1:5">
      <c r="A1962" s="120">
        <v>1961</v>
      </c>
      <c r="B1962" s="21" t="s">
        <v>4261</v>
      </c>
      <c r="C1962" s="21" t="s">
        <v>4262</v>
      </c>
      <c r="D1962" s="21" t="s">
        <v>4263</v>
      </c>
      <c r="E1962" s="58">
        <v>75000</v>
      </c>
    </row>
    <row r="1963" spans="1:5">
      <c r="A1963" s="120">
        <v>1962</v>
      </c>
      <c r="B1963" s="21" t="s">
        <v>4264</v>
      </c>
      <c r="C1963" s="21" t="s">
        <v>4265</v>
      </c>
      <c r="D1963" s="21" t="s">
        <v>4263</v>
      </c>
      <c r="E1963" s="58">
        <v>50000</v>
      </c>
    </row>
    <row r="1964" spans="1:5">
      <c r="A1964" s="120">
        <v>1963</v>
      </c>
      <c r="B1964" s="21" t="s">
        <v>4266</v>
      </c>
      <c r="C1964" s="21" t="s">
        <v>4267</v>
      </c>
      <c r="D1964" s="21" t="s">
        <v>4263</v>
      </c>
      <c r="E1964" s="58">
        <v>50000</v>
      </c>
    </row>
    <row r="1965" spans="1:5">
      <c r="A1965" s="120">
        <v>1964</v>
      </c>
      <c r="B1965" s="21" t="s">
        <v>4268</v>
      </c>
      <c r="C1965" s="21" t="s">
        <v>4269</v>
      </c>
      <c r="D1965" s="21" t="s">
        <v>4263</v>
      </c>
      <c r="E1965" s="58">
        <v>75000</v>
      </c>
    </row>
    <row r="1966" spans="1:5">
      <c r="A1966" s="120">
        <v>1965</v>
      </c>
      <c r="B1966" s="21" t="s">
        <v>4270</v>
      </c>
      <c r="C1966" s="21" t="s">
        <v>4271</v>
      </c>
      <c r="D1966" s="21" t="s">
        <v>4263</v>
      </c>
      <c r="E1966" s="58">
        <v>175000</v>
      </c>
    </row>
    <row r="1967" spans="1:5">
      <c r="A1967" s="120">
        <v>1966</v>
      </c>
      <c r="B1967" s="21" t="s">
        <v>4272</v>
      </c>
      <c r="C1967" s="21" t="s">
        <v>4273</v>
      </c>
      <c r="D1967" s="21" t="s">
        <v>4263</v>
      </c>
      <c r="E1967" s="58">
        <v>75000</v>
      </c>
    </row>
    <row r="1968" spans="1:5">
      <c r="A1968" s="120">
        <v>1967</v>
      </c>
      <c r="B1968" s="21" t="s">
        <v>4274</v>
      </c>
      <c r="C1968" s="21" t="s">
        <v>4275</v>
      </c>
      <c r="D1968" s="21" t="s">
        <v>4263</v>
      </c>
      <c r="E1968" s="58">
        <v>50000</v>
      </c>
    </row>
    <row r="1969" spans="1:5">
      <c r="A1969" s="120">
        <v>1968</v>
      </c>
      <c r="B1969" s="21" t="s">
        <v>4276</v>
      </c>
      <c r="C1969" s="21" t="s">
        <v>4277</v>
      </c>
      <c r="D1969" s="21" t="s">
        <v>4263</v>
      </c>
      <c r="E1969" s="58">
        <v>50000</v>
      </c>
    </row>
    <row r="1970" spans="1:5">
      <c r="A1970" s="120">
        <v>1969</v>
      </c>
      <c r="B1970" s="22" t="s">
        <v>4278</v>
      </c>
      <c r="C1970" s="22" t="s">
        <v>4279</v>
      </c>
      <c r="D1970" s="22" t="s">
        <v>4280</v>
      </c>
      <c r="E1970" s="58">
        <v>50000</v>
      </c>
    </row>
    <row r="1971" spans="1:5">
      <c r="A1971" s="120">
        <v>1970</v>
      </c>
      <c r="B1971" s="22" t="s">
        <v>4281</v>
      </c>
      <c r="C1971" s="22" t="s">
        <v>4282</v>
      </c>
      <c r="D1971" s="22" t="s">
        <v>4280</v>
      </c>
      <c r="E1971" s="58">
        <v>50000</v>
      </c>
    </row>
    <row r="1972" spans="1:5">
      <c r="A1972" s="120">
        <v>1971</v>
      </c>
      <c r="B1972" s="22" t="s">
        <v>4283</v>
      </c>
      <c r="C1972" s="22" t="s">
        <v>4284</v>
      </c>
      <c r="D1972" s="22" t="s">
        <v>4280</v>
      </c>
      <c r="E1972" s="58">
        <v>50000</v>
      </c>
    </row>
    <row r="1973" spans="1:5">
      <c r="A1973" s="120">
        <v>1972</v>
      </c>
      <c r="B1973" s="22" t="s">
        <v>4285</v>
      </c>
      <c r="C1973" s="22" t="s">
        <v>4286</v>
      </c>
      <c r="D1973" s="22" t="s">
        <v>4280</v>
      </c>
      <c r="E1973" s="58">
        <v>50000</v>
      </c>
    </row>
    <row r="1974" spans="1:5">
      <c r="A1974" s="120">
        <v>1973</v>
      </c>
      <c r="B1974" s="22" t="s">
        <v>4287</v>
      </c>
      <c r="C1974" s="22" t="s">
        <v>3466</v>
      </c>
      <c r="D1974" s="22" t="s">
        <v>4280</v>
      </c>
      <c r="E1974" s="58">
        <v>50000</v>
      </c>
    </row>
    <row r="1975" spans="1:5">
      <c r="A1975" s="120">
        <v>1974</v>
      </c>
      <c r="B1975" s="22" t="s">
        <v>4288</v>
      </c>
      <c r="C1975" s="22" t="s">
        <v>4289</v>
      </c>
      <c r="D1975" s="22" t="s">
        <v>4280</v>
      </c>
      <c r="E1975" s="58">
        <v>50000</v>
      </c>
    </row>
    <row r="1976" spans="1:5">
      <c r="A1976" s="120">
        <v>1975</v>
      </c>
      <c r="B1976" s="22" t="s">
        <v>4290</v>
      </c>
      <c r="C1976" s="22" t="s">
        <v>4291</v>
      </c>
      <c r="D1976" s="22" t="s">
        <v>4280</v>
      </c>
      <c r="E1976" s="58">
        <v>75000</v>
      </c>
    </row>
    <row r="1977" spans="1:5">
      <c r="A1977" s="120">
        <v>1976</v>
      </c>
      <c r="B1977" s="22" t="s">
        <v>4292</v>
      </c>
      <c r="C1977" s="22" t="s">
        <v>4293</v>
      </c>
      <c r="D1977" s="22" t="s">
        <v>4280</v>
      </c>
      <c r="E1977" s="58">
        <v>50000</v>
      </c>
    </row>
    <row r="1978" spans="1:5">
      <c r="A1978" s="120">
        <v>1977</v>
      </c>
      <c r="B1978" s="22" t="s">
        <v>4294</v>
      </c>
      <c r="C1978" s="22" t="s">
        <v>4295</v>
      </c>
      <c r="D1978" s="22" t="s">
        <v>4296</v>
      </c>
      <c r="E1978" s="58">
        <v>75000</v>
      </c>
    </row>
    <row r="1979" spans="1:5">
      <c r="A1979" s="120">
        <v>1978</v>
      </c>
      <c r="B1979" s="22" t="s">
        <v>4297</v>
      </c>
      <c r="C1979" s="22" t="s">
        <v>4298</v>
      </c>
      <c r="D1979" s="22" t="s">
        <v>4296</v>
      </c>
      <c r="E1979" s="58">
        <v>75000</v>
      </c>
    </row>
    <row r="1980" spans="1:5">
      <c r="A1980" s="120">
        <v>1979</v>
      </c>
      <c r="B1980" s="22" t="s">
        <v>4299</v>
      </c>
      <c r="C1980" s="22" t="s">
        <v>4300</v>
      </c>
      <c r="D1980" s="22" t="s">
        <v>4296</v>
      </c>
      <c r="E1980" s="58">
        <v>75000</v>
      </c>
    </row>
    <row r="1981" spans="1:5">
      <c r="A1981" s="120">
        <v>1980</v>
      </c>
      <c r="B1981" s="22" t="s">
        <v>4301</v>
      </c>
      <c r="C1981" s="22" t="s">
        <v>4302</v>
      </c>
      <c r="D1981" s="22" t="s">
        <v>4296</v>
      </c>
      <c r="E1981" s="58">
        <v>75000</v>
      </c>
    </row>
    <row r="1982" spans="1:5">
      <c r="A1982" s="120">
        <v>1981</v>
      </c>
      <c r="B1982" s="22" t="s">
        <v>4303</v>
      </c>
      <c r="C1982" s="22" t="s">
        <v>4304</v>
      </c>
      <c r="D1982" s="22" t="s">
        <v>4296</v>
      </c>
      <c r="E1982" s="58">
        <v>75000</v>
      </c>
    </row>
    <row r="1983" spans="1:5">
      <c r="A1983" s="120">
        <v>1982</v>
      </c>
      <c r="B1983" s="22" t="s">
        <v>4305</v>
      </c>
      <c r="C1983" s="22" t="s">
        <v>4306</v>
      </c>
      <c r="D1983" s="22" t="s">
        <v>4296</v>
      </c>
      <c r="E1983" s="58">
        <v>75000</v>
      </c>
    </row>
    <row r="1984" spans="1:5">
      <c r="A1984" s="120">
        <v>1983</v>
      </c>
      <c r="B1984" s="22" t="s">
        <v>4307</v>
      </c>
      <c r="C1984" s="22" t="s">
        <v>4308</v>
      </c>
      <c r="D1984" s="22" t="s">
        <v>4309</v>
      </c>
      <c r="E1984" s="58">
        <v>75000</v>
      </c>
    </row>
    <row r="1985" spans="1:5">
      <c r="A1985" s="120">
        <v>1984</v>
      </c>
      <c r="B1985" s="22" t="s">
        <v>4310</v>
      </c>
      <c r="C1985" s="22" t="s">
        <v>4311</v>
      </c>
      <c r="D1985" s="22" t="s">
        <v>4309</v>
      </c>
      <c r="E1985" s="58">
        <v>75000</v>
      </c>
    </row>
    <row r="1986" spans="1:5">
      <c r="A1986" s="120">
        <v>1985</v>
      </c>
      <c r="B1986" s="22" t="s">
        <v>4312</v>
      </c>
      <c r="C1986" s="22" t="s">
        <v>4313</v>
      </c>
      <c r="D1986" s="22" t="s">
        <v>4309</v>
      </c>
      <c r="E1986" s="58">
        <v>75000</v>
      </c>
    </row>
    <row r="1987" spans="1:5">
      <c r="A1987" s="120">
        <v>1986</v>
      </c>
      <c r="B1987" s="22" t="s">
        <v>4314</v>
      </c>
      <c r="C1987" s="22" t="s">
        <v>2878</v>
      </c>
      <c r="D1987" s="22" t="s">
        <v>4309</v>
      </c>
      <c r="E1987" s="58">
        <v>75000</v>
      </c>
    </row>
    <row r="1988" spans="1:5">
      <c r="A1988" s="120">
        <v>1987</v>
      </c>
      <c r="B1988" s="22" t="s">
        <v>4315</v>
      </c>
      <c r="C1988" s="22" t="s">
        <v>4316</v>
      </c>
      <c r="D1988" s="22" t="s">
        <v>4309</v>
      </c>
      <c r="E1988" s="58">
        <v>75000</v>
      </c>
    </row>
    <row r="1989" spans="1:5">
      <c r="A1989" s="120">
        <v>1988</v>
      </c>
      <c r="B1989" s="22" t="s">
        <v>4317</v>
      </c>
      <c r="C1989" s="22" t="s">
        <v>4318</v>
      </c>
      <c r="D1989" s="22" t="s">
        <v>4309</v>
      </c>
      <c r="E1989" s="58">
        <v>75000</v>
      </c>
    </row>
    <row r="1990" spans="1:5">
      <c r="A1990" s="120">
        <v>1989</v>
      </c>
      <c r="B1990" s="22" t="s">
        <v>4319</v>
      </c>
      <c r="C1990" s="22" t="s">
        <v>861</v>
      </c>
      <c r="D1990" s="22" t="s">
        <v>4309</v>
      </c>
      <c r="E1990" s="58">
        <v>75000</v>
      </c>
    </row>
    <row r="1991" spans="1:5">
      <c r="A1991" s="120">
        <v>1990</v>
      </c>
      <c r="B1991" s="22" t="s">
        <v>4320</v>
      </c>
      <c r="C1991" s="22" t="s">
        <v>4321</v>
      </c>
      <c r="D1991" s="22" t="s">
        <v>4309</v>
      </c>
      <c r="E1991" s="58">
        <v>75000</v>
      </c>
    </row>
    <row r="1992" spans="1:5">
      <c r="A1992" s="120">
        <v>1991</v>
      </c>
      <c r="B1992" s="22" t="s">
        <v>4322</v>
      </c>
      <c r="C1992" s="22" t="s">
        <v>4323</v>
      </c>
      <c r="D1992" s="22" t="s">
        <v>4309</v>
      </c>
      <c r="E1992" s="58">
        <v>75000</v>
      </c>
    </row>
    <row r="1993" spans="1:5">
      <c r="A1993" s="120">
        <v>1992</v>
      </c>
      <c r="B1993" s="22" t="s">
        <v>4324</v>
      </c>
      <c r="C1993" s="22" t="s">
        <v>4325</v>
      </c>
      <c r="D1993" s="22" t="s">
        <v>4309</v>
      </c>
      <c r="E1993" s="58">
        <v>75000</v>
      </c>
    </row>
    <row r="1994" spans="1:5">
      <c r="A1994" s="120">
        <v>1993</v>
      </c>
      <c r="B1994" s="22" t="s">
        <v>4326</v>
      </c>
      <c r="C1994" s="22" t="s">
        <v>4327</v>
      </c>
      <c r="D1994" s="22" t="s">
        <v>4328</v>
      </c>
      <c r="E1994" s="58">
        <v>75000</v>
      </c>
    </row>
    <row r="1995" spans="1:5">
      <c r="A1995" s="120">
        <v>1994</v>
      </c>
      <c r="B1995" s="22" t="s">
        <v>4329</v>
      </c>
      <c r="C1995" s="22" t="s">
        <v>4330</v>
      </c>
      <c r="D1995" s="22" t="s">
        <v>4328</v>
      </c>
      <c r="E1995" s="58">
        <v>75000</v>
      </c>
    </row>
    <row r="1996" spans="1:5">
      <c r="A1996" s="120">
        <v>1995</v>
      </c>
      <c r="B1996" s="22" t="s">
        <v>364</v>
      </c>
      <c r="C1996" s="22" t="s">
        <v>365</v>
      </c>
      <c r="D1996" s="22" t="s">
        <v>4328</v>
      </c>
      <c r="E1996" s="58">
        <v>75000</v>
      </c>
    </row>
    <row r="1997" spans="1:5">
      <c r="A1997" s="120">
        <v>1996</v>
      </c>
      <c r="B1997" s="22" t="s">
        <v>250</v>
      </c>
      <c r="C1997" s="22" t="s">
        <v>251</v>
      </c>
      <c r="D1997" s="22" t="s">
        <v>4328</v>
      </c>
      <c r="E1997" s="58">
        <v>75000</v>
      </c>
    </row>
    <row r="1998" spans="1:5">
      <c r="A1998" s="120">
        <v>1997</v>
      </c>
      <c r="B1998" s="22" t="s">
        <v>4331</v>
      </c>
      <c r="C1998" s="22" t="s">
        <v>4332</v>
      </c>
      <c r="D1998" s="22" t="s">
        <v>4328</v>
      </c>
      <c r="E1998" s="58">
        <v>75000</v>
      </c>
    </row>
    <row r="1999" spans="1:5">
      <c r="A1999" s="120">
        <v>1998</v>
      </c>
      <c r="B1999" s="22" t="s">
        <v>4333</v>
      </c>
      <c r="C1999" s="22" t="s">
        <v>4334</v>
      </c>
      <c r="D1999" s="22" t="s">
        <v>4328</v>
      </c>
      <c r="E1999" s="58">
        <v>75000</v>
      </c>
    </row>
    <row r="2000" spans="1:5">
      <c r="A2000" s="120">
        <v>1999</v>
      </c>
      <c r="B2000" s="22" t="s">
        <v>4335</v>
      </c>
      <c r="C2000" s="22" t="s">
        <v>4336</v>
      </c>
      <c r="D2000" s="22" t="s">
        <v>4328</v>
      </c>
      <c r="E2000" s="58">
        <v>75000</v>
      </c>
    </row>
    <row r="2001" spans="1:5">
      <c r="A2001" s="120">
        <v>2000</v>
      </c>
      <c r="B2001" s="22" t="s">
        <v>377</v>
      </c>
      <c r="C2001" s="22" t="s">
        <v>378</v>
      </c>
      <c r="D2001" s="22" t="s">
        <v>4328</v>
      </c>
      <c r="E2001" s="58">
        <v>75000</v>
      </c>
    </row>
    <row r="2002" spans="1:5">
      <c r="A2002" s="120">
        <v>2001</v>
      </c>
      <c r="B2002" s="22" t="s">
        <v>4337</v>
      </c>
      <c r="C2002" s="22" t="s">
        <v>4338</v>
      </c>
      <c r="D2002" s="22" t="s">
        <v>4328</v>
      </c>
      <c r="E2002" s="58">
        <v>75000</v>
      </c>
    </row>
    <row r="2003" spans="1:5">
      <c r="A2003" s="120">
        <v>2002</v>
      </c>
      <c r="B2003" s="22" t="s">
        <v>4339</v>
      </c>
      <c r="C2003" s="22" t="s">
        <v>4340</v>
      </c>
      <c r="D2003" s="22" t="s">
        <v>4328</v>
      </c>
      <c r="E2003" s="58">
        <v>75000</v>
      </c>
    </row>
    <row r="2004" spans="1:5">
      <c r="A2004" s="120">
        <v>2003</v>
      </c>
      <c r="B2004" s="22" t="s">
        <v>4341</v>
      </c>
      <c r="C2004" s="22" t="s">
        <v>4342</v>
      </c>
      <c r="D2004" s="22" t="s">
        <v>4328</v>
      </c>
      <c r="E2004" s="58">
        <v>75000</v>
      </c>
    </row>
    <row r="2005" spans="1:5">
      <c r="A2005" s="120">
        <v>2004</v>
      </c>
      <c r="B2005" s="22" t="s">
        <v>4343</v>
      </c>
      <c r="C2005" s="22" t="s">
        <v>4344</v>
      </c>
      <c r="D2005" s="22" t="s">
        <v>4328</v>
      </c>
      <c r="E2005" s="58">
        <v>75000</v>
      </c>
    </row>
    <row r="2006" spans="1:5">
      <c r="A2006" s="120">
        <v>2005</v>
      </c>
      <c r="B2006" s="22" t="s">
        <v>4345</v>
      </c>
      <c r="C2006" s="22" t="s">
        <v>4346</v>
      </c>
      <c r="D2006" s="22" t="s">
        <v>4328</v>
      </c>
      <c r="E2006" s="58">
        <v>75000</v>
      </c>
    </row>
    <row r="2007" spans="1:5">
      <c r="A2007" s="120">
        <v>2006</v>
      </c>
      <c r="B2007" s="22" t="s">
        <v>4347</v>
      </c>
      <c r="C2007" s="22" t="s">
        <v>4348</v>
      </c>
      <c r="D2007" s="22" t="s">
        <v>4328</v>
      </c>
      <c r="E2007" s="58">
        <v>75000</v>
      </c>
    </row>
    <row r="2008" spans="1:5">
      <c r="A2008" s="120">
        <v>2007</v>
      </c>
      <c r="B2008" s="22" t="s">
        <v>4349</v>
      </c>
      <c r="C2008" s="22" t="s">
        <v>4350</v>
      </c>
      <c r="D2008" s="22" t="s">
        <v>4328</v>
      </c>
      <c r="E2008" s="58">
        <v>75000</v>
      </c>
    </row>
    <row r="2009" spans="1:5">
      <c r="A2009" s="120">
        <v>2008</v>
      </c>
      <c r="B2009" s="22" t="s">
        <v>4351</v>
      </c>
      <c r="C2009" s="22" t="s">
        <v>4352</v>
      </c>
      <c r="D2009" s="22" t="s">
        <v>4328</v>
      </c>
      <c r="E2009" s="58">
        <v>75000</v>
      </c>
    </row>
    <row r="2010" spans="1:5">
      <c r="A2010" s="120">
        <v>2009</v>
      </c>
      <c r="B2010" s="22" t="s">
        <v>4353</v>
      </c>
      <c r="C2010" s="22" t="s">
        <v>4354</v>
      </c>
      <c r="D2010" s="22" t="s">
        <v>4328</v>
      </c>
      <c r="E2010" s="58">
        <v>75000</v>
      </c>
    </row>
    <row r="2011" spans="1:5">
      <c r="A2011" s="120">
        <v>2010</v>
      </c>
      <c r="B2011" s="21" t="s">
        <v>4355</v>
      </c>
      <c r="C2011" s="21" t="s">
        <v>4356</v>
      </c>
      <c r="D2011" s="21" t="s">
        <v>4357</v>
      </c>
      <c r="E2011" s="60">
        <v>50000</v>
      </c>
    </row>
    <row r="2012" spans="1:5">
      <c r="A2012" s="120">
        <v>2011</v>
      </c>
      <c r="B2012" s="22" t="s">
        <v>4358</v>
      </c>
      <c r="C2012" s="22" t="s">
        <v>4359</v>
      </c>
      <c r="D2012" s="22" t="s">
        <v>4360</v>
      </c>
      <c r="E2012" s="58">
        <v>50000</v>
      </c>
    </row>
    <row r="2013" spans="1:5">
      <c r="A2013" s="120">
        <v>2012</v>
      </c>
      <c r="B2013" s="22" t="s">
        <v>4361</v>
      </c>
      <c r="C2013" s="22" t="s">
        <v>4362</v>
      </c>
      <c r="D2013" s="22" t="s">
        <v>4360</v>
      </c>
      <c r="E2013" s="58">
        <v>175000</v>
      </c>
    </row>
    <row r="2014" spans="1:5">
      <c r="A2014" s="120">
        <v>2013</v>
      </c>
      <c r="B2014" s="22" t="s">
        <v>4363</v>
      </c>
      <c r="C2014" s="22" t="s">
        <v>1424</v>
      </c>
      <c r="D2014" s="22" t="s">
        <v>4360</v>
      </c>
      <c r="E2014" s="58">
        <v>175000</v>
      </c>
    </row>
    <row r="2015" spans="1:5">
      <c r="A2015" s="120">
        <v>2014</v>
      </c>
      <c r="B2015" s="22" t="s">
        <v>4364</v>
      </c>
      <c r="C2015" s="22" t="s">
        <v>4365</v>
      </c>
      <c r="D2015" s="22" t="s">
        <v>4360</v>
      </c>
      <c r="E2015" s="58">
        <v>50000</v>
      </c>
    </row>
    <row r="2016" spans="1:5">
      <c r="A2016" s="120">
        <v>2015</v>
      </c>
      <c r="B2016" s="22" t="s">
        <v>4366</v>
      </c>
      <c r="C2016" s="22" t="s">
        <v>4367</v>
      </c>
      <c r="D2016" s="22" t="s">
        <v>4360</v>
      </c>
      <c r="E2016" s="58">
        <v>50000</v>
      </c>
    </row>
    <row r="2017" spans="1:5">
      <c r="A2017" s="120">
        <v>2016</v>
      </c>
      <c r="B2017" s="22" t="s">
        <v>4368</v>
      </c>
      <c r="C2017" s="22" t="s">
        <v>4369</v>
      </c>
      <c r="D2017" s="22" t="s">
        <v>4360</v>
      </c>
      <c r="E2017" s="58">
        <v>50000</v>
      </c>
    </row>
    <row r="2018" spans="1:5">
      <c r="A2018" s="120">
        <v>2017</v>
      </c>
      <c r="B2018" s="22" t="s">
        <v>4370</v>
      </c>
      <c r="C2018" s="22" t="s">
        <v>4371</v>
      </c>
      <c r="D2018" s="22" t="s">
        <v>4360</v>
      </c>
      <c r="E2018" s="58">
        <v>50000</v>
      </c>
    </row>
    <row r="2019" spans="1:5">
      <c r="A2019" s="120">
        <v>2018</v>
      </c>
      <c r="B2019" s="22" t="s">
        <v>4372</v>
      </c>
      <c r="C2019" s="22" t="s">
        <v>4373</v>
      </c>
      <c r="D2019" s="22" t="s">
        <v>4360</v>
      </c>
      <c r="E2019" s="58">
        <v>175000</v>
      </c>
    </row>
    <row r="2020" spans="1:5">
      <c r="A2020" s="120">
        <v>2019</v>
      </c>
      <c r="B2020" s="22" t="s">
        <v>4374</v>
      </c>
      <c r="C2020" s="22" t="s">
        <v>4375</v>
      </c>
      <c r="D2020" s="22" t="s">
        <v>4360</v>
      </c>
      <c r="E2020" s="58">
        <v>175000</v>
      </c>
    </row>
    <row r="2021" spans="1:5">
      <c r="A2021" s="120">
        <v>2020</v>
      </c>
      <c r="B2021" s="22" t="s">
        <v>4376</v>
      </c>
      <c r="C2021" s="22" t="s">
        <v>4377</v>
      </c>
      <c r="D2021" s="22" t="s">
        <v>4360</v>
      </c>
      <c r="E2021" s="58">
        <v>50000</v>
      </c>
    </row>
    <row r="2022" spans="1:5">
      <c r="A2022" s="120">
        <v>2021</v>
      </c>
      <c r="B2022" s="22" t="s">
        <v>4378</v>
      </c>
      <c r="C2022" s="22" t="s">
        <v>4379</v>
      </c>
      <c r="D2022" s="22" t="s">
        <v>4360</v>
      </c>
      <c r="E2022" s="58">
        <v>50000</v>
      </c>
    </row>
    <row r="2023" spans="1:5">
      <c r="A2023" s="120">
        <v>2022</v>
      </c>
      <c r="B2023" s="22" t="s">
        <v>4380</v>
      </c>
      <c r="C2023" s="22" t="s">
        <v>4381</v>
      </c>
      <c r="D2023" s="22" t="s">
        <v>4360</v>
      </c>
      <c r="E2023" s="58">
        <v>50000</v>
      </c>
    </row>
    <row r="2024" spans="1:5">
      <c r="A2024" s="120">
        <v>2023</v>
      </c>
      <c r="B2024" s="22" t="s">
        <v>4382</v>
      </c>
      <c r="C2024" s="22" t="s">
        <v>4383</v>
      </c>
      <c r="D2024" s="22" t="s">
        <v>4360</v>
      </c>
      <c r="E2024" s="58">
        <v>50000</v>
      </c>
    </row>
    <row r="2025" spans="1:5">
      <c r="A2025" s="120">
        <v>2024</v>
      </c>
      <c r="B2025" s="22" t="s">
        <v>4384</v>
      </c>
      <c r="C2025" s="22" t="s">
        <v>4385</v>
      </c>
      <c r="D2025" s="22" t="s">
        <v>4360</v>
      </c>
      <c r="E2025" s="58">
        <v>50000</v>
      </c>
    </row>
    <row r="2026" spans="1:5">
      <c r="A2026" s="120">
        <v>2025</v>
      </c>
      <c r="B2026" s="22" t="s">
        <v>4386</v>
      </c>
      <c r="C2026" s="22" t="s">
        <v>4387</v>
      </c>
      <c r="D2026" s="22" t="s">
        <v>4360</v>
      </c>
      <c r="E2026" s="58">
        <v>50000</v>
      </c>
    </row>
    <row r="2027" spans="1:5">
      <c r="A2027" s="120">
        <v>2026</v>
      </c>
      <c r="B2027" s="22" t="s">
        <v>4388</v>
      </c>
      <c r="C2027" s="22" t="s">
        <v>4389</v>
      </c>
      <c r="D2027" s="22" t="s">
        <v>4360</v>
      </c>
      <c r="E2027" s="58">
        <v>50000</v>
      </c>
    </row>
    <row r="2028" spans="1:5" ht="26.25">
      <c r="A2028" s="120">
        <v>2027</v>
      </c>
      <c r="B2028" s="22" t="s">
        <v>4390</v>
      </c>
      <c r="C2028" s="22" t="s">
        <v>4391</v>
      </c>
      <c r="D2028" s="22" t="s">
        <v>4360</v>
      </c>
      <c r="E2028" s="58">
        <v>175000</v>
      </c>
    </row>
    <row r="2029" spans="1:5">
      <c r="A2029" s="120">
        <v>2028</v>
      </c>
      <c r="B2029" s="22" t="s">
        <v>4392</v>
      </c>
      <c r="C2029" s="22" t="s">
        <v>576</v>
      </c>
      <c r="D2029" s="22" t="s">
        <v>4360</v>
      </c>
      <c r="E2029" s="58">
        <v>50000</v>
      </c>
    </row>
    <row r="2030" spans="1:5">
      <c r="A2030" s="120">
        <v>2029</v>
      </c>
      <c r="B2030" s="22" t="s">
        <v>4393</v>
      </c>
      <c r="C2030" s="22" t="s">
        <v>576</v>
      </c>
      <c r="D2030" s="22" t="s">
        <v>4360</v>
      </c>
      <c r="E2030" s="58">
        <v>50000</v>
      </c>
    </row>
    <row r="2031" spans="1:5">
      <c r="A2031" s="120">
        <v>2030</v>
      </c>
      <c r="B2031" s="22" t="s">
        <v>4394</v>
      </c>
      <c r="C2031" s="22" t="s">
        <v>4395</v>
      </c>
      <c r="D2031" s="22" t="s">
        <v>4360</v>
      </c>
      <c r="E2031" s="58">
        <v>50000</v>
      </c>
    </row>
    <row r="2032" spans="1:5">
      <c r="A2032" s="120">
        <v>2031</v>
      </c>
      <c r="B2032" s="22" t="s">
        <v>4396</v>
      </c>
      <c r="C2032" s="22" t="s">
        <v>4397</v>
      </c>
      <c r="D2032" s="22" t="s">
        <v>4360</v>
      </c>
      <c r="E2032" s="58">
        <v>50000</v>
      </c>
    </row>
    <row r="2033" spans="1:5">
      <c r="A2033" s="120">
        <v>2032</v>
      </c>
      <c r="B2033" s="22" t="s">
        <v>4398</v>
      </c>
      <c r="C2033" s="22" t="s">
        <v>4399</v>
      </c>
      <c r="D2033" s="22" t="s">
        <v>4360</v>
      </c>
      <c r="E2033" s="58">
        <v>175000</v>
      </c>
    </row>
    <row r="2034" spans="1:5">
      <c r="A2034" s="120">
        <v>2033</v>
      </c>
      <c r="B2034" s="22" t="s">
        <v>4400</v>
      </c>
      <c r="C2034" s="22" t="s">
        <v>4401</v>
      </c>
      <c r="D2034" s="22" t="s">
        <v>4360</v>
      </c>
      <c r="E2034" s="58">
        <v>50000</v>
      </c>
    </row>
    <row r="2035" spans="1:5">
      <c r="A2035" s="120">
        <v>2034</v>
      </c>
      <c r="B2035" s="22" t="s">
        <v>4402</v>
      </c>
      <c r="C2035" s="22" t="s">
        <v>4403</v>
      </c>
      <c r="D2035" s="22" t="s">
        <v>4360</v>
      </c>
      <c r="E2035" s="58">
        <v>50000</v>
      </c>
    </row>
    <row r="2036" spans="1:5">
      <c r="A2036" s="120">
        <v>2035</v>
      </c>
      <c r="B2036" s="22" t="s">
        <v>4404</v>
      </c>
      <c r="C2036" s="22" t="s">
        <v>4405</v>
      </c>
      <c r="D2036" s="22" t="s">
        <v>4360</v>
      </c>
      <c r="E2036" s="58">
        <v>50000</v>
      </c>
    </row>
    <row r="2037" spans="1:5">
      <c r="A2037" s="120">
        <v>2036</v>
      </c>
      <c r="B2037" s="22" t="s">
        <v>4406</v>
      </c>
      <c r="C2037" s="22" t="s">
        <v>4407</v>
      </c>
      <c r="D2037" s="22" t="s">
        <v>4360</v>
      </c>
      <c r="E2037" s="58">
        <v>50000</v>
      </c>
    </row>
    <row r="2038" spans="1:5">
      <c r="A2038" s="120">
        <v>2037</v>
      </c>
      <c r="B2038" s="22" t="s">
        <v>4408</v>
      </c>
      <c r="C2038" s="22" t="s">
        <v>4409</v>
      </c>
      <c r="D2038" s="22" t="s">
        <v>4360</v>
      </c>
      <c r="E2038" s="58">
        <v>50000</v>
      </c>
    </row>
    <row r="2039" spans="1:5">
      <c r="A2039" s="120">
        <v>2038</v>
      </c>
      <c r="B2039" s="22" t="s">
        <v>4410</v>
      </c>
      <c r="C2039" s="22" t="s">
        <v>4411</v>
      </c>
      <c r="D2039" s="22" t="s">
        <v>4360</v>
      </c>
      <c r="E2039" s="58">
        <v>50000</v>
      </c>
    </row>
    <row r="2040" spans="1:5">
      <c r="A2040" s="120">
        <v>2039</v>
      </c>
      <c r="B2040" s="22" t="s">
        <v>4412</v>
      </c>
      <c r="C2040" s="22" t="s">
        <v>4413</v>
      </c>
      <c r="D2040" s="22" t="s">
        <v>4360</v>
      </c>
      <c r="E2040" s="58">
        <v>175000</v>
      </c>
    </row>
    <row r="2041" spans="1:5">
      <c r="A2041" s="120">
        <v>2040</v>
      </c>
      <c r="B2041" s="22" t="s">
        <v>4414</v>
      </c>
      <c r="C2041" s="22" t="s">
        <v>4415</v>
      </c>
      <c r="D2041" s="22" t="s">
        <v>4360</v>
      </c>
      <c r="E2041" s="58">
        <v>50000</v>
      </c>
    </row>
    <row r="2042" spans="1:5">
      <c r="A2042" s="120">
        <v>2041</v>
      </c>
      <c r="B2042" s="22" t="s">
        <v>4416</v>
      </c>
      <c r="C2042" s="22" t="s">
        <v>4417</v>
      </c>
      <c r="D2042" s="22" t="s">
        <v>4360</v>
      </c>
      <c r="E2042" s="58">
        <v>50000</v>
      </c>
    </row>
    <row r="2043" spans="1:5">
      <c r="A2043" s="120">
        <v>2042</v>
      </c>
      <c r="B2043" s="22" t="s">
        <v>4418</v>
      </c>
      <c r="C2043" s="22" t="s">
        <v>4419</v>
      </c>
      <c r="D2043" s="22" t="s">
        <v>4360</v>
      </c>
      <c r="E2043" s="58">
        <v>50000</v>
      </c>
    </row>
    <row r="2044" spans="1:5">
      <c r="A2044" s="120">
        <v>2043</v>
      </c>
      <c r="B2044" s="22" t="s">
        <v>4420</v>
      </c>
      <c r="C2044" s="22" t="s">
        <v>4421</v>
      </c>
      <c r="D2044" s="22" t="s">
        <v>4360</v>
      </c>
      <c r="E2044" s="58">
        <v>50000</v>
      </c>
    </row>
    <row r="2045" spans="1:5">
      <c r="A2045" s="120">
        <v>2044</v>
      </c>
      <c r="B2045" s="22" t="s">
        <v>4422</v>
      </c>
      <c r="C2045" s="22" t="s">
        <v>839</v>
      </c>
      <c r="D2045" s="22" t="s">
        <v>4360</v>
      </c>
      <c r="E2045" s="58">
        <v>50000</v>
      </c>
    </row>
    <row r="2046" spans="1:5">
      <c r="A2046" s="120">
        <v>2045</v>
      </c>
      <c r="B2046" s="22" t="s">
        <v>4423</v>
      </c>
      <c r="C2046" s="22" t="s">
        <v>4424</v>
      </c>
      <c r="D2046" s="22" t="s">
        <v>4360</v>
      </c>
      <c r="E2046" s="58">
        <v>50000</v>
      </c>
    </row>
    <row r="2047" spans="1:5">
      <c r="A2047" s="120">
        <v>2046</v>
      </c>
      <c r="B2047" s="22" t="s">
        <v>4425</v>
      </c>
      <c r="C2047" s="22" t="s">
        <v>4426</v>
      </c>
      <c r="D2047" s="22" t="s">
        <v>4360</v>
      </c>
      <c r="E2047" s="58">
        <v>50000</v>
      </c>
    </row>
    <row r="2048" spans="1:5">
      <c r="A2048" s="120">
        <v>2047</v>
      </c>
      <c r="B2048" s="22" t="s">
        <v>4427</v>
      </c>
      <c r="C2048" s="22" t="s">
        <v>4172</v>
      </c>
      <c r="D2048" s="22" t="s">
        <v>4360</v>
      </c>
      <c r="E2048" s="58">
        <v>175000</v>
      </c>
    </row>
    <row r="2049" spans="1:5">
      <c r="A2049" s="120">
        <v>2048</v>
      </c>
      <c r="B2049" s="43" t="s">
        <v>4428</v>
      </c>
      <c r="C2049" s="43" t="s">
        <v>4429</v>
      </c>
      <c r="D2049" s="43" t="s">
        <v>4430</v>
      </c>
      <c r="E2049" s="58">
        <v>75000</v>
      </c>
    </row>
    <row r="2050" spans="1:5">
      <c r="A2050" s="120">
        <v>2049</v>
      </c>
      <c r="B2050" s="43" t="s">
        <v>4431</v>
      </c>
      <c r="C2050" s="43" t="s">
        <v>768</v>
      </c>
      <c r="D2050" s="43" t="s">
        <v>4430</v>
      </c>
      <c r="E2050" s="58">
        <v>75000</v>
      </c>
    </row>
    <row r="2051" spans="1:5">
      <c r="A2051" s="120">
        <v>2050</v>
      </c>
      <c r="B2051" s="43" t="s">
        <v>4432</v>
      </c>
      <c r="C2051" s="43" t="s">
        <v>4433</v>
      </c>
      <c r="D2051" s="43" t="s">
        <v>4430</v>
      </c>
      <c r="E2051" s="58">
        <v>25000</v>
      </c>
    </row>
    <row r="2052" spans="1:5">
      <c r="A2052" s="120">
        <v>2051</v>
      </c>
      <c r="B2052" s="43" t="s">
        <v>4434</v>
      </c>
      <c r="C2052" s="43" t="s">
        <v>4435</v>
      </c>
      <c r="D2052" s="43" t="s">
        <v>4430</v>
      </c>
      <c r="E2052" s="58">
        <v>75000</v>
      </c>
    </row>
    <row r="2053" spans="1:5">
      <c r="A2053" s="120">
        <v>2052</v>
      </c>
      <c r="B2053" s="43" t="s">
        <v>4436</v>
      </c>
      <c r="C2053" s="43" t="s">
        <v>4437</v>
      </c>
      <c r="D2053" s="43" t="s">
        <v>4430</v>
      </c>
      <c r="E2053" s="58">
        <v>75000</v>
      </c>
    </row>
    <row r="2054" spans="1:5">
      <c r="A2054" s="120">
        <v>2053</v>
      </c>
      <c r="B2054" s="43" t="s">
        <v>4438</v>
      </c>
      <c r="C2054" s="43" t="s">
        <v>3387</v>
      </c>
      <c r="D2054" s="43" t="s">
        <v>4430</v>
      </c>
      <c r="E2054" s="58">
        <v>25000</v>
      </c>
    </row>
    <row r="2055" spans="1:5">
      <c r="A2055" s="120">
        <v>2054</v>
      </c>
      <c r="B2055" s="43" t="s">
        <v>4439</v>
      </c>
      <c r="C2055" s="43" t="s">
        <v>4440</v>
      </c>
      <c r="D2055" s="43" t="s">
        <v>4430</v>
      </c>
      <c r="E2055" s="58">
        <v>25000</v>
      </c>
    </row>
    <row r="2056" spans="1:5">
      <c r="A2056" s="120">
        <v>2055</v>
      </c>
      <c r="B2056" s="43" t="s">
        <v>4441</v>
      </c>
      <c r="C2056" s="43" t="s">
        <v>4442</v>
      </c>
      <c r="D2056" s="43" t="s">
        <v>4430</v>
      </c>
      <c r="E2056" s="58">
        <v>25000</v>
      </c>
    </row>
    <row r="2057" spans="1:5">
      <c r="A2057" s="120">
        <v>2056</v>
      </c>
      <c r="B2057" s="43" t="s">
        <v>4443</v>
      </c>
      <c r="C2057" s="43" t="s">
        <v>4444</v>
      </c>
      <c r="D2057" s="43" t="s">
        <v>4430</v>
      </c>
      <c r="E2057" s="58">
        <v>75000</v>
      </c>
    </row>
    <row r="2058" spans="1:5">
      <c r="A2058" s="120">
        <v>2057</v>
      </c>
      <c r="B2058" s="43" t="s">
        <v>4445</v>
      </c>
      <c r="C2058" s="43" t="s">
        <v>1733</v>
      </c>
      <c r="D2058" s="43" t="s">
        <v>4430</v>
      </c>
      <c r="E2058" s="58">
        <v>25000</v>
      </c>
    </row>
    <row r="2059" spans="1:5" ht="26.25">
      <c r="A2059" s="120">
        <v>2058</v>
      </c>
      <c r="B2059" s="43" t="s">
        <v>4446</v>
      </c>
      <c r="C2059" s="43" t="s">
        <v>4447</v>
      </c>
      <c r="D2059" s="43" t="s">
        <v>4430</v>
      </c>
      <c r="E2059" s="58">
        <v>25000</v>
      </c>
    </row>
    <row r="2060" spans="1:5">
      <c r="A2060" s="120">
        <v>2059</v>
      </c>
      <c r="B2060" s="43" t="s">
        <v>4448</v>
      </c>
      <c r="C2060" s="43" t="s">
        <v>1815</v>
      </c>
      <c r="D2060" s="43" t="s">
        <v>4430</v>
      </c>
      <c r="E2060" s="58">
        <v>75000</v>
      </c>
    </row>
    <row r="2061" spans="1:5">
      <c r="A2061" s="120">
        <v>2060</v>
      </c>
      <c r="B2061" s="43" t="s">
        <v>322</v>
      </c>
      <c r="C2061" s="43" t="s">
        <v>323</v>
      </c>
      <c r="D2061" s="43" t="s">
        <v>4430</v>
      </c>
      <c r="E2061" s="58">
        <v>25000</v>
      </c>
    </row>
    <row r="2062" spans="1:5">
      <c r="A2062" s="120">
        <v>2061</v>
      </c>
      <c r="B2062" s="43" t="s">
        <v>4449</v>
      </c>
      <c r="C2062" s="43" t="s">
        <v>3255</v>
      </c>
      <c r="D2062" s="43" t="s">
        <v>4430</v>
      </c>
      <c r="E2062" s="58">
        <v>25000</v>
      </c>
    </row>
    <row r="2063" spans="1:5">
      <c r="A2063" s="120">
        <v>2062</v>
      </c>
      <c r="B2063" s="43" t="s">
        <v>4450</v>
      </c>
      <c r="C2063" s="43" t="s">
        <v>4451</v>
      </c>
      <c r="D2063" s="43" t="s">
        <v>4430</v>
      </c>
      <c r="E2063" s="58"/>
    </row>
    <row r="2064" spans="1:5">
      <c r="A2064" s="120">
        <v>2063</v>
      </c>
      <c r="B2064" s="43" t="s">
        <v>4452</v>
      </c>
      <c r="C2064" s="43" t="s">
        <v>4453</v>
      </c>
      <c r="D2064" s="43" t="s">
        <v>4454</v>
      </c>
      <c r="E2064" s="58">
        <v>75000</v>
      </c>
    </row>
    <row r="2065" spans="1:5">
      <c r="A2065" s="120">
        <v>2064</v>
      </c>
      <c r="B2065" s="43" t="s">
        <v>4455</v>
      </c>
      <c r="C2065" s="43" t="s">
        <v>4456</v>
      </c>
      <c r="D2065" s="43" t="s">
        <v>4454</v>
      </c>
      <c r="E2065" s="58">
        <v>75000</v>
      </c>
    </row>
    <row r="2066" spans="1:5">
      <c r="A2066" s="120">
        <v>2065</v>
      </c>
      <c r="B2066" s="43" t="s">
        <v>4457</v>
      </c>
      <c r="C2066" s="43" t="s">
        <v>4458</v>
      </c>
      <c r="D2066" s="43" t="s">
        <v>4454</v>
      </c>
      <c r="E2066" s="58">
        <v>75000</v>
      </c>
    </row>
    <row r="2067" spans="1:5">
      <c r="A2067" s="120">
        <v>2066</v>
      </c>
      <c r="B2067" s="43" t="s">
        <v>4459</v>
      </c>
      <c r="C2067" s="43" t="s">
        <v>4460</v>
      </c>
      <c r="D2067" s="43" t="s">
        <v>4454</v>
      </c>
      <c r="E2067" s="58">
        <v>75000</v>
      </c>
    </row>
    <row r="2068" spans="1:5">
      <c r="A2068" s="120">
        <v>2067</v>
      </c>
      <c r="B2068" s="43" t="s">
        <v>4461</v>
      </c>
      <c r="C2068" s="43" t="s">
        <v>4462</v>
      </c>
      <c r="D2068" s="43" t="s">
        <v>4454</v>
      </c>
      <c r="E2068" s="58">
        <v>75000</v>
      </c>
    </row>
    <row r="2069" spans="1:5">
      <c r="A2069" s="120">
        <v>2068</v>
      </c>
      <c r="B2069" s="43" t="s">
        <v>4463</v>
      </c>
      <c r="C2069" s="43" t="s">
        <v>4464</v>
      </c>
      <c r="D2069" s="43" t="s">
        <v>4454</v>
      </c>
      <c r="E2069" s="58">
        <v>75000</v>
      </c>
    </row>
    <row r="2070" spans="1:5">
      <c r="A2070" s="120">
        <v>2069</v>
      </c>
      <c r="B2070" s="43" t="s">
        <v>4465</v>
      </c>
      <c r="C2070" s="43" t="s">
        <v>4466</v>
      </c>
      <c r="D2070" s="43" t="s">
        <v>4454</v>
      </c>
      <c r="E2070" s="58">
        <v>75000</v>
      </c>
    </row>
    <row r="2071" spans="1:5">
      <c r="A2071" s="120">
        <v>2070</v>
      </c>
      <c r="B2071" s="43" t="s">
        <v>4467</v>
      </c>
      <c r="C2071" s="43" t="s">
        <v>4468</v>
      </c>
      <c r="D2071" s="43" t="s">
        <v>4454</v>
      </c>
      <c r="E2071" s="58">
        <v>75000</v>
      </c>
    </row>
    <row r="2072" spans="1:5">
      <c r="A2072" s="120">
        <v>2071</v>
      </c>
      <c r="B2072" s="43" t="s">
        <v>4469</v>
      </c>
      <c r="C2072" s="43" t="s">
        <v>4470</v>
      </c>
      <c r="D2072" s="43" t="s">
        <v>4454</v>
      </c>
      <c r="E2072" s="58">
        <v>75000</v>
      </c>
    </row>
    <row r="2073" spans="1:5">
      <c r="A2073" s="120">
        <v>2072</v>
      </c>
      <c r="B2073" s="43" t="s">
        <v>4471</v>
      </c>
      <c r="C2073" s="43" t="s">
        <v>4472</v>
      </c>
      <c r="D2073" s="43" t="s">
        <v>4454</v>
      </c>
      <c r="E2073" s="58">
        <v>75000</v>
      </c>
    </row>
    <row r="2074" spans="1:5">
      <c r="A2074" s="120">
        <v>2073</v>
      </c>
      <c r="B2074" s="43" t="s">
        <v>4473</v>
      </c>
      <c r="C2074" s="43" t="s">
        <v>4474</v>
      </c>
      <c r="D2074" s="43" t="s">
        <v>4475</v>
      </c>
      <c r="E2074" s="58">
        <v>75000</v>
      </c>
    </row>
    <row r="2075" spans="1:5">
      <c r="A2075" s="120">
        <v>2074</v>
      </c>
      <c r="B2075" s="43" t="s">
        <v>4476</v>
      </c>
      <c r="C2075" s="43" t="s">
        <v>1695</v>
      </c>
      <c r="D2075" s="43" t="s">
        <v>4475</v>
      </c>
      <c r="E2075" s="58">
        <v>75000</v>
      </c>
    </row>
    <row r="2076" spans="1:5">
      <c r="A2076" s="120">
        <v>2075</v>
      </c>
      <c r="B2076" s="43" t="s">
        <v>4477</v>
      </c>
      <c r="C2076" s="43" t="s">
        <v>4478</v>
      </c>
      <c r="D2076" s="43" t="s">
        <v>4475</v>
      </c>
      <c r="E2076" s="58">
        <v>125000</v>
      </c>
    </row>
    <row r="2077" spans="1:5">
      <c r="A2077" s="120">
        <v>2076</v>
      </c>
      <c r="B2077" s="43" t="s">
        <v>4479</v>
      </c>
      <c r="C2077" s="43" t="s">
        <v>4480</v>
      </c>
      <c r="D2077" s="43" t="s">
        <v>4475</v>
      </c>
      <c r="E2077" s="58">
        <v>75000</v>
      </c>
    </row>
    <row r="2078" spans="1:5">
      <c r="A2078" s="120">
        <v>2077</v>
      </c>
      <c r="B2078" s="43" t="s">
        <v>4481</v>
      </c>
      <c r="C2078" s="43" t="s">
        <v>4482</v>
      </c>
      <c r="D2078" s="43" t="s">
        <v>4475</v>
      </c>
      <c r="E2078" s="58">
        <v>50000</v>
      </c>
    </row>
    <row r="2079" spans="1:5" ht="26.25">
      <c r="A2079" s="120">
        <v>2078</v>
      </c>
      <c r="B2079" s="43" t="s">
        <v>4483</v>
      </c>
      <c r="C2079" s="43" t="s">
        <v>325</v>
      </c>
      <c r="D2079" s="43" t="s">
        <v>4475</v>
      </c>
      <c r="E2079" s="58">
        <v>75000</v>
      </c>
    </row>
    <row r="2080" spans="1:5">
      <c r="A2080" s="120">
        <v>2079</v>
      </c>
      <c r="B2080" s="43" t="s">
        <v>4484</v>
      </c>
      <c r="C2080" s="43" t="s">
        <v>4485</v>
      </c>
      <c r="D2080" s="43" t="s">
        <v>4475</v>
      </c>
      <c r="E2080" s="58">
        <v>225000</v>
      </c>
    </row>
    <row r="2081" spans="1:5">
      <c r="A2081" s="120">
        <v>2080</v>
      </c>
      <c r="B2081" s="43" t="s">
        <v>4486</v>
      </c>
      <c r="C2081" s="43" t="s">
        <v>4487</v>
      </c>
      <c r="D2081" s="43" t="s">
        <v>4475</v>
      </c>
      <c r="E2081" s="58">
        <v>175000</v>
      </c>
    </row>
    <row r="2082" spans="1:5">
      <c r="A2082" s="120">
        <v>2081</v>
      </c>
      <c r="B2082" s="43" t="s">
        <v>4488</v>
      </c>
      <c r="C2082" s="43" t="s">
        <v>4489</v>
      </c>
      <c r="D2082" s="43" t="s">
        <v>4475</v>
      </c>
      <c r="E2082" s="58">
        <v>75000</v>
      </c>
    </row>
    <row r="2083" spans="1:5">
      <c r="A2083" s="120">
        <v>2082</v>
      </c>
      <c r="B2083" s="43" t="s">
        <v>4490</v>
      </c>
      <c r="C2083" s="43" t="s">
        <v>4491</v>
      </c>
      <c r="D2083" s="43" t="s">
        <v>4475</v>
      </c>
      <c r="E2083" s="58">
        <v>225000</v>
      </c>
    </row>
    <row r="2084" spans="1:5">
      <c r="A2084" s="120">
        <v>2083</v>
      </c>
      <c r="B2084" s="43" t="s">
        <v>4492</v>
      </c>
      <c r="C2084" s="43" t="s">
        <v>4493</v>
      </c>
      <c r="D2084" s="43" t="s">
        <v>4494</v>
      </c>
      <c r="E2084" s="58">
        <v>75000</v>
      </c>
    </row>
    <row r="2085" spans="1:5">
      <c r="A2085" s="120">
        <v>2084</v>
      </c>
      <c r="B2085" s="43" t="s">
        <v>4495</v>
      </c>
      <c r="C2085" s="43" t="s">
        <v>4496</v>
      </c>
      <c r="D2085" s="43" t="s">
        <v>4494</v>
      </c>
      <c r="E2085" s="58">
        <v>75000</v>
      </c>
    </row>
    <row r="2086" spans="1:5">
      <c r="A2086" s="120">
        <v>2085</v>
      </c>
      <c r="B2086" s="43" t="s">
        <v>4497</v>
      </c>
      <c r="C2086" s="43" t="s">
        <v>4498</v>
      </c>
      <c r="D2086" s="43" t="s">
        <v>4494</v>
      </c>
      <c r="E2086" s="58">
        <v>75000</v>
      </c>
    </row>
    <row r="2087" spans="1:5">
      <c r="A2087" s="120">
        <v>2086</v>
      </c>
      <c r="B2087" s="43" t="s">
        <v>4499</v>
      </c>
      <c r="C2087" s="43" t="s">
        <v>4500</v>
      </c>
      <c r="D2087" s="43" t="s">
        <v>4494</v>
      </c>
      <c r="E2087" s="58">
        <v>75000</v>
      </c>
    </row>
    <row r="2088" spans="1:5">
      <c r="A2088" s="120">
        <v>2087</v>
      </c>
      <c r="B2088" s="43" t="s">
        <v>297</v>
      </c>
      <c r="C2088" s="43" t="s">
        <v>287</v>
      </c>
      <c r="D2088" s="43" t="s">
        <v>4501</v>
      </c>
      <c r="E2088" s="58">
        <v>75000</v>
      </c>
    </row>
    <row r="2089" spans="1:5">
      <c r="A2089" s="120">
        <v>2088</v>
      </c>
      <c r="B2089" s="43" t="s">
        <v>288</v>
      </c>
      <c r="C2089" s="43" t="s">
        <v>289</v>
      </c>
      <c r="D2089" s="43" t="s">
        <v>4501</v>
      </c>
      <c r="E2089" s="58">
        <v>75000</v>
      </c>
    </row>
    <row r="2090" spans="1:5">
      <c r="A2090" s="120">
        <v>2089</v>
      </c>
      <c r="B2090" s="43" t="s">
        <v>4502</v>
      </c>
      <c r="C2090" s="43" t="s">
        <v>4503</v>
      </c>
      <c r="D2090" s="43" t="s">
        <v>4501</v>
      </c>
      <c r="E2090" s="58">
        <v>75000</v>
      </c>
    </row>
    <row r="2091" spans="1:5">
      <c r="A2091" s="120">
        <v>2090</v>
      </c>
      <c r="B2091" s="43" t="s">
        <v>4504</v>
      </c>
      <c r="C2091" s="43" t="s">
        <v>1805</v>
      </c>
      <c r="D2091" s="43" t="s">
        <v>4501</v>
      </c>
      <c r="E2091" s="58">
        <v>75000</v>
      </c>
    </row>
    <row r="2092" spans="1:5">
      <c r="A2092" s="120">
        <v>2091</v>
      </c>
      <c r="B2092" s="43" t="s">
        <v>358</v>
      </c>
      <c r="C2092" s="43" t="s">
        <v>359</v>
      </c>
      <c r="D2092" s="43" t="s">
        <v>4501</v>
      </c>
      <c r="E2092" s="58">
        <v>75000</v>
      </c>
    </row>
    <row r="2093" spans="1:5">
      <c r="A2093" s="120">
        <v>2092</v>
      </c>
      <c r="B2093" s="43" t="s">
        <v>290</v>
      </c>
      <c r="C2093" s="43" t="s">
        <v>291</v>
      </c>
      <c r="D2093" s="43" t="s">
        <v>4505</v>
      </c>
      <c r="E2093" s="58">
        <v>125000</v>
      </c>
    </row>
    <row r="2094" spans="1:5">
      <c r="A2094" s="120">
        <v>2093</v>
      </c>
      <c r="B2094" s="43" t="s">
        <v>4506</v>
      </c>
      <c r="C2094" s="43" t="s">
        <v>4507</v>
      </c>
      <c r="D2094" s="43" t="s">
        <v>4505</v>
      </c>
      <c r="E2094" s="58">
        <v>75000</v>
      </c>
    </row>
    <row r="2095" spans="1:5">
      <c r="A2095" s="120">
        <v>2094</v>
      </c>
      <c r="B2095" s="43" t="s">
        <v>4508</v>
      </c>
      <c r="C2095" s="43" t="s">
        <v>4509</v>
      </c>
      <c r="D2095" s="43" t="s">
        <v>4505</v>
      </c>
      <c r="E2095" s="58">
        <v>75000</v>
      </c>
    </row>
    <row r="2096" spans="1:5">
      <c r="A2096" s="120">
        <v>2095</v>
      </c>
      <c r="B2096" s="43" t="s">
        <v>4510</v>
      </c>
      <c r="C2096" s="43" t="s">
        <v>4511</v>
      </c>
      <c r="D2096" s="43" t="s">
        <v>4512</v>
      </c>
      <c r="E2096" s="58">
        <v>50000</v>
      </c>
    </row>
    <row r="2097" spans="1:5">
      <c r="A2097" s="120">
        <v>2096</v>
      </c>
      <c r="B2097" s="43" t="s">
        <v>4513</v>
      </c>
      <c r="C2097" s="43" t="s">
        <v>4514</v>
      </c>
      <c r="D2097" s="43" t="s">
        <v>4512</v>
      </c>
      <c r="E2097" s="58">
        <v>50000</v>
      </c>
    </row>
    <row r="2098" spans="1:5">
      <c r="A2098" s="120">
        <v>2097</v>
      </c>
      <c r="B2098" s="43" t="s">
        <v>4515</v>
      </c>
      <c r="C2098" s="43" t="s">
        <v>4516</v>
      </c>
      <c r="D2098" s="43" t="s">
        <v>4512</v>
      </c>
      <c r="E2098" s="58">
        <v>50000</v>
      </c>
    </row>
    <row r="2099" spans="1:5">
      <c r="A2099" s="120">
        <v>2098</v>
      </c>
      <c r="B2099" s="43" t="s">
        <v>4517</v>
      </c>
      <c r="C2099" s="43" t="s">
        <v>4518</v>
      </c>
      <c r="D2099" s="43" t="s">
        <v>4512</v>
      </c>
      <c r="E2099" s="58">
        <v>50000</v>
      </c>
    </row>
    <row r="2100" spans="1:5">
      <c r="A2100" s="120">
        <v>2099</v>
      </c>
      <c r="B2100" s="43" t="s">
        <v>4519</v>
      </c>
      <c r="C2100" s="43" t="s">
        <v>4520</v>
      </c>
      <c r="D2100" s="43" t="s">
        <v>4512</v>
      </c>
      <c r="E2100" s="58">
        <v>50000</v>
      </c>
    </row>
    <row r="2101" spans="1:5">
      <c r="A2101" s="120">
        <v>2100</v>
      </c>
      <c r="B2101" s="43" t="s">
        <v>4521</v>
      </c>
      <c r="C2101" s="43" t="s">
        <v>4522</v>
      </c>
      <c r="D2101" s="43" t="s">
        <v>4512</v>
      </c>
      <c r="E2101" s="58">
        <v>50000</v>
      </c>
    </row>
    <row r="2102" spans="1:5">
      <c r="A2102" s="120">
        <v>2101</v>
      </c>
      <c r="B2102" s="43" t="s">
        <v>4523</v>
      </c>
      <c r="C2102" s="43" t="s">
        <v>4524</v>
      </c>
      <c r="D2102" s="43" t="s">
        <v>4512</v>
      </c>
      <c r="E2102" s="58">
        <v>50000</v>
      </c>
    </row>
    <row r="2103" spans="1:5">
      <c r="A2103" s="120">
        <v>2102</v>
      </c>
      <c r="B2103" s="43" t="s">
        <v>4525</v>
      </c>
      <c r="C2103" s="43" t="s">
        <v>4526</v>
      </c>
      <c r="D2103" s="43" t="s">
        <v>4512</v>
      </c>
      <c r="E2103" s="58">
        <v>50000</v>
      </c>
    </row>
    <row r="2104" spans="1:5">
      <c r="A2104" s="120">
        <v>2103</v>
      </c>
      <c r="B2104" s="43" t="s">
        <v>4527</v>
      </c>
      <c r="C2104" s="43" t="s">
        <v>4528</v>
      </c>
      <c r="D2104" s="43" t="s">
        <v>4512</v>
      </c>
      <c r="E2104" s="58">
        <v>50000</v>
      </c>
    </row>
    <row r="2105" spans="1:5">
      <c r="A2105" s="120">
        <v>2104</v>
      </c>
      <c r="B2105" s="43" t="s">
        <v>4529</v>
      </c>
      <c r="C2105" s="43" t="s">
        <v>4530</v>
      </c>
      <c r="D2105" s="43" t="s">
        <v>4512</v>
      </c>
      <c r="E2105" s="58">
        <v>100000</v>
      </c>
    </row>
    <row r="2106" spans="1:5">
      <c r="A2106" s="120">
        <v>2105</v>
      </c>
      <c r="B2106" s="43" t="s">
        <v>4531</v>
      </c>
      <c r="C2106" s="43" t="s">
        <v>4532</v>
      </c>
      <c r="D2106" s="43" t="s">
        <v>4512</v>
      </c>
      <c r="E2106" s="58">
        <v>100000</v>
      </c>
    </row>
    <row r="2107" spans="1:5">
      <c r="A2107" s="120">
        <v>2106</v>
      </c>
      <c r="B2107" s="43" t="s">
        <v>4533</v>
      </c>
      <c r="C2107" s="43" t="s">
        <v>4534</v>
      </c>
      <c r="D2107" s="43" t="s">
        <v>4512</v>
      </c>
      <c r="E2107" s="58">
        <v>50000</v>
      </c>
    </row>
    <row r="2108" spans="1:5">
      <c r="A2108" s="120">
        <v>2107</v>
      </c>
      <c r="B2108" s="43" t="s">
        <v>4535</v>
      </c>
      <c r="C2108" s="43" t="s">
        <v>91</v>
      </c>
      <c r="D2108" s="43" t="s">
        <v>4512</v>
      </c>
      <c r="E2108" s="58">
        <v>50000</v>
      </c>
    </row>
    <row r="2109" spans="1:5">
      <c r="A2109" s="120">
        <v>2108</v>
      </c>
      <c r="B2109" s="43" t="s">
        <v>4536</v>
      </c>
      <c r="C2109" s="43" t="s">
        <v>4537</v>
      </c>
      <c r="D2109" s="43" t="s">
        <v>4512</v>
      </c>
      <c r="E2109" s="58">
        <v>50000</v>
      </c>
    </row>
    <row r="2110" spans="1:5">
      <c r="A2110" s="120">
        <v>2109</v>
      </c>
      <c r="B2110" s="43" t="s">
        <v>4538</v>
      </c>
      <c r="C2110" s="43" t="s">
        <v>4539</v>
      </c>
      <c r="D2110" s="43" t="s">
        <v>4512</v>
      </c>
      <c r="E2110" s="58">
        <v>50000</v>
      </c>
    </row>
    <row r="2111" spans="1:5">
      <c r="A2111" s="120">
        <v>2110</v>
      </c>
      <c r="B2111" s="43" t="s">
        <v>4540</v>
      </c>
      <c r="C2111" s="43" t="s">
        <v>4541</v>
      </c>
      <c r="D2111" s="43" t="s">
        <v>4512</v>
      </c>
      <c r="E2111" s="58">
        <v>50000</v>
      </c>
    </row>
    <row r="2112" spans="1:5">
      <c r="A2112" s="120">
        <v>2111</v>
      </c>
      <c r="B2112" s="43" t="s">
        <v>4542</v>
      </c>
      <c r="C2112" s="43" t="s">
        <v>1479</v>
      </c>
      <c r="D2112" s="43" t="s">
        <v>4512</v>
      </c>
      <c r="E2112" s="58">
        <v>50000</v>
      </c>
    </row>
    <row r="2113" spans="1:5">
      <c r="A2113" s="120">
        <v>2112</v>
      </c>
      <c r="B2113" s="43" t="s">
        <v>4543</v>
      </c>
      <c r="C2113" s="43" t="s">
        <v>4544</v>
      </c>
      <c r="D2113" s="43" t="s">
        <v>4512</v>
      </c>
      <c r="E2113" s="58">
        <v>50000</v>
      </c>
    </row>
    <row r="2114" spans="1:5">
      <c r="A2114" s="120">
        <v>2113</v>
      </c>
      <c r="B2114" s="43" t="s">
        <v>4545</v>
      </c>
      <c r="C2114" s="43" t="s">
        <v>4546</v>
      </c>
      <c r="D2114" s="43" t="s">
        <v>4512</v>
      </c>
      <c r="E2114" s="58">
        <v>50000</v>
      </c>
    </row>
    <row r="2115" spans="1:5">
      <c r="A2115" s="120">
        <v>2114</v>
      </c>
      <c r="B2115" s="43" t="s">
        <v>4547</v>
      </c>
      <c r="C2115" s="43" t="s">
        <v>4548</v>
      </c>
      <c r="D2115" s="43" t="s">
        <v>4512</v>
      </c>
      <c r="E2115" s="58">
        <v>50000</v>
      </c>
    </row>
    <row r="2116" spans="1:5">
      <c r="A2116" s="120">
        <v>2115</v>
      </c>
      <c r="B2116" s="43" t="s">
        <v>4549</v>
      </c>
      <c r="C2116" s="43" t="s">
        <v>4550</v>
      </c>
      <c r="D2116" s="43" t="s">
        <v>4512</v>
      </c>
      <c r="E2116" s="58">
        <v>50000</v>
      </c>
    </row>
    <row r="2117" spans="1:5">
      <c r="A2117" s="120">
        <v>2116</v>
      </c>
      <c r="B2117" s="43" t="s">
        <v>4551</v>
      </c>
      <c r="C2117" s="43" t="s">
        <v>4552</v>
      </c>
      <c r="D2117" s="43" t="s">
        <v>4512</v>
      </c>
      <c r="E2117" s="58">
        <v>50000</v>
      </c>
    </row>
    <row r="2118" spans="1:5">
      <c r="A2118" s="120">
        <v>2117</v>
      </c>
      <c r="B2118" s="43" t="s">
        <v>4553</v>
      </c>
      <c r="C2118" s="43" t="s">
        <v>4554</v>
      </c>
      <c r="D2118" s="43" t="s">
        <v>4512</v>
      </c>
      <c r="E2118" s="58">
        <v>50000</v>
      </c>
    </row>
    <row r="2119" spans="1:5">
      <c r="A2119" s="120">
        <v>2118</v>
      </c>
      <c r="B2119" s="43" t="s">
        <v>4555</v>
      </c>
      <c r="C2119" s="43" t="s">
        <v>4556</v>
      </c>
      <c r="D2119" s="43" t="s">
        <v>4512</v>
      </c>
      <c r="E2119" s="58">
        <v>50000</v>
      </c>
    </row>
    <row r="2120" spans="1:5">
      <c r="A2120" s="120">
        <v>2119</v>
      </c>
      <c r="B2120" s="43" t="s">
        <v>4557</v>
      </c>
      <c r="C2120" s="43" t="s">
        <v>4558</v>
      </c>
      <c r="D2120" s="43" t="s">
        <v>4512</v>
      </c>
      <c r="E2120" s="58">
        <v>50000</v>
      </c>
    </row>
    <row r="2121" spans="1:5">
      <c r="A2121" s="120">
        <v>2120</v>
      </c>
      <c r="B2121" s="43" t="s">
        <v>4559</v>
      </c>
      <c r="C2121" s="43" t="s">
        <v>4560</v>
      </c>
      <c r="D2121" s="43" t="s">
        <v>4512</v>
      </c>
      <c r="E2121" s="58">
        <v>50000</v>
      </c>
    </row>
    <row r="2122" spans="1:5">
      <c r="A2122" s="120">
        <v>2121</v>
      </c>
      <c r="B2122" s="43" t="s">
        <v>4561</v>
      </c>
      <c r="C2122" s="43" t="s">
        <v>4562</v>
      </c>
      <c r="D2122" s="43" t="s">
        <v>4512</v>
      </c>
      <c r="E2122" s="58">
        <v>50000</v>
      </c>
    </row>
    <row r="2123" spans="1:5">
      <c r="A2123" s="120">
        <v>2122</v>
      </c>
      <c r="B2123" s="43" t="s">
        <v>4563</v>
      </c>
      <c r="C2123" s="43" t="s">
        <v>4564</v>
      </c>
      <c r="D2123" s="43" t="s">
        <v>4512</v>
      </c>
      <c r="E2123" s="58">
        <v>50000</v>
      </c>
    </row>
    <row r="2124" spans="1:5">
      <c r="A2124" s="120">
        <v>2123</v>
      </c>
      <c r="B2124" s="43" t="s">
        <v>4565</v>
      </c>
      <c r="C2124" s="43" t="s">
        <v>4566</v>
      </c>
      <c r="D2124" s="43" t="s">
        <v>4567</v>
      </c>
      <c r="E2124" s="58">
        <v>75000</v>
      </c>
    </row>
    <row r="2125" spans="1:5">
      <c r="A2125" s="120">
        <v>2124</v>
      </c>
      <c r="B2125" s="43" t="s">
        <v>4568</v>
      </c>
      <c r="C2125" s="43" t="s">
        <v>4569</v>
      </c>
      <c r="D2125" s="43" t="s">
        <v>4570</v>
      </c>
      <c r="E2125" s="58">
        <v>100000</v>
      </c>
    </row>
    <row r="2126" spans="1:5">
      <c r="A2126" s="120">
        <v>2125</v>
      </c>
      <c r="B2126" s="44" t="s">
        <v>4571</v>
      </c>
      <c r="C2126" s="44" t="s">
        <v>4572</v>
      </c>
      <c r="D2126" s="43" t="s">
        <v>4570</v>
      </c>
      <c r="E2126" s="58">
        <v>0</v>
      </c>
    </row>
    <row r="2127" spans="1:5">
      <c r="A2127" s="120">
        <v>2126</v>
      </c>
      <c r="B2127" s="43" t="s">
        <v>280</v>
      </c>
      <c r="C2127" s="43" t="s">
        <v>281</v>
      </c>
      <c r="D2127" s="43" t="s">
        <v>4570</v>
      </c>
      <c r="E2127" s="58">
        <v>50000</v>
      </c>
    </row>
    <row r="2128" spans="1:5">
      <c r="A2128" s="120">
        <v>2127</v>
      </c>
      <c r="B2128" s="43" t="s">
        <v>236</v>
      </c>
      <c r="C2128" s="43" t="s">
        <v>237</v>
      </c>
      <c r="D2128" s="43" t="s">
        <v>4573</v>
      </c>
      <c r="E2128" s="58">
        <v>50000</v>
      </c>
    </row>
    <row r="2129" spans="1:5">
      <c r="A2129" s="120">
        <v>2128</v>
      </c>
      <c r="B2129" s="43" t="s">
        <v>4574</v>
      </c>
      <c r="C2129" s="43" t="s">
        <v>2086</v>
      </c>
      <c r="D2129" s="43" t="s">
        <v>4573</v>
      </c>
      <c r="E2129" s="58">
        <v>50000</v>
      </c>
    </row>
    <row r="2130" spans="1:5" ht="26.25">
      <c r="A2130" s="120">
        <v>2129</v>
      </c>
      <c r="B2130" s="43" t="s">
        <v>4575</v>
      </c>
      <c r="C2130" s="43" t="s">
        <v>4576</v>
      </c>
      <c r="D2130" s="43" t="s">
        <v>4577</v>
      </c>
      <c r="E2130" s="58">
        <v>50000</v>
      </c>
    </row>
    <row r="2131" spans="1:5">
      <c r="A2131" s="120">
        <v>2130</v>
      </c>
      <c r="B2131" s="43" t="s">
        <v>4578</v>
      </c>
      <c r="C2131" s="43" t="s">
        <v>4579</v>
      </c>
      <c r="D2131" s="43" t="s">
        <v>4577</v>
      </c>
      <c r="E2131" s="58">
        <v>50000</v>
      </c>
    </row>
    <row r="2132" spans="1:5">
      <c r="A2132" s="120">
        <v>2131</v>
      </c>
      <c r="B2132" s="43" t="s">
        <v>4580</v>
      </c>
      <c r="C2132" s="43" t="s">
        <v>4581</v>
      </c>
      <c r="D2132" s="43" t="s">
        <v>4577</v>
      </c>
      <c r="E2132" s="58">
        <v>50000</v>
      </c>
    </row>
    <row r="2133" spans="1:5">
      <c r="A2133" s="120">
        <v>2132</v>
      </c>
      <c r="B2133" s="43" t="s">
        <v>4582</v>
      </c>
      <c r="C2133" s="43" t="s">
        <v>4583</v>
      </c>
      <c r="D2133" s="43" t="s">
        <v>4577</v>
      </c>
      <c r="E2133" s="58">
        <v>50000</v>
      </c>
    </row>
    <row r="2134" spans="1:5">
      <c r="A2134" s="120">
        <v>2133</v>
      </c>
      <c r="B2134" s="43" t="s">
        <v>4584</v>
      </c>
      <c r="C2134" s="43" t="s">
        <v>4585</v>
      </c>
      <c r="D2134" s="43" t="s">
        <v>4577</v>
      </c>
      <c r="E2134" s="58">
        <v>50000</v>
      </c>
    </row>
    <row r="2135" spans="1:5">
      <c r="A2135" s="120">
        <v>2134</v>
      </c>
      <c r="B2135" s="43" t="s">
        <v>4586</v>
      </c>
      <c r="C2135" s="43" t="s">
        <v>4587</v>
      </c>
      <c r="D2135" s="43" t="s">
        <v>4577</v>
      </c>
      <c r="E2135" s="58">
        <v>50000</v>
      </c>
    </row>
    <row r="2136" spans="1:5">
      <c r="A2136" s="120">
        <v>2135</v>
      </c>
      <c r="B2136" s="43" t="s">
        <v>4588</v>
      </c>
      <c r="C2136" s="43" t="s">
        <v>4589</v>
      </c>
      <c r="D2136" s="43" t="s">
        <v>4577</v>
      </c>
      <c r="E2136" s="58">
        <v>50000</v>
      </c>
    </row>
    <row r="2137" spans="1:5">
      <c r="A2137" s="120">
        <v>2136</v>
      </c>
      <c r="B2137" s="43" t="s">
        <v>4590</v>
      </c>
      <c r="C2137" s="43" t="s">
        <v>4591</v>
      </c>
      <c r="D2137" s="43" t="s">
        <v>4577</v>
      </c>
      <c r="E2137" s="58">
        <v>50000</v>
      </c>
    </row>
    <row r="2138" spans="1:5">
      <c r="A2138" s="120">
        <v>2137</v>
      </c>
      <c r="B2138" s="43" t="s">
        <v>4592</v>
      </c>
      <c r="C2138" s="43" t="s">
        <v>4593</v>
      </c>
      <c r="D2138" s="43" t="s">
        <v>4577</v>
      </c>
      <c r="E2138" s="58">
        <v>50000</v>
      </c>
    </row>
    <row r="2139" spans="1:5">
      <c r="A2139" s="120">
        <v>2138</v>
      </c>
      <c r="B2139" s="43" t="s">
        <v>4594</v>
      </c>
      <c r="C2139" s="43" t="s">
        <v>4595</v>
      </c>
      <c r="D2139" s="43" t="s">
        <v>4577</v>
      </c>
      <c r="E2139" s="58">
        <v>50000</v>
      </c>
    </row>
    <row r="2140" spans="1:5">
      <c r="A2140" s="120">
        <v>2139</v>
      </c>
      <c r="B2140" s="43" t="s">
        <v>4596</v>
      </c>
      <c r="C2140" s="43" t="s">
        <v>4597</v>
      </c>
      <c r="D2140" s="43" t="s">
        <v>4577</v>
      </c>
      <c r="E2140" s="58">
        <v>50000</v>
      </c>
    </row>
    <row r="2141" spans="1:5">
      <c r="A2141" s="120">
        <v>2140</v>
      </c>
      <c r="B2141" s="43" t="s">
        <v>4598</v>
      </c>
      <c r="C2141" s="43" t="s">
        <v>4599</v>
      </c>
      <c r="D2141" s="43" t="s">
        <v>4577</v>
      </c>
      <c r="E2141" s="58">
        <v>50000</v>
      </c>
    </row>
    <row r="2142" spans="1:5">
      <c r="A2142" s="120">
        <v>2141</v>
      </c>
      <c r="B2142" s="43" t="s">
        <v>4600</v>
      </c>
      <c r="C2142" s="43" t="s">
        <v>4601</v>
      </c>
      <c r="D2142" s="43" t="s">
        <v>4602</v>
      </c>
      <c r="E2142" s="58">
        <v>25000</v>
      </c>
    </row>
    <row r="2143" spans="1:5">
      <c r="A2143" s="120">
        <v>2142</v>
      </c>
      <c r="B2143" s="43" t="s">
        <v>4603</v>
      </c>
      <c r="C2143" s="43" t="s">
        <v>4604</v>
      </c>
      <c r="D2143" s="43" t="s">
        <v>4602</v>
      </c>
      <c r="E2143" s="58">
        <v>125000</v>
      </c>
    </row>
    <row r="2144" spans="1:5">
      <c r="A2144" s="120">
        <v>2143</v>
      </c>
      <c r="B2144" s="43" t="s">
        <v>39</v>
      </c>
      <c r="C2144" s="43" t="s">
        <v>40</v>
      </c>
      <c r="D2144" s="43" t="s">
        <v>4602</v>
      </c>
      <c r="E2144" s="58">
        <v>125000</v>
      </c>
    </row>
    <row r="2145" spans="1:5" ht="26.25">
      <c r="A2145" s="120">
        <v>2144</v>
      </c>
      <c r="B2145" s="43" t="s">
        <v>4605</v>
      </c>
      <c r="C2145" s="43" t="s">
        <v>3745</v>
      </c>
      <c r="D2145" s="43" t="s">
        <v>4602</v>
      </c>
      <c r="E2145" s="58">
        <v>75000</v>
      </c>
    </row>
    <row r="2146" spans="1:5">
      <c r="A2146" s="120">
        <v>2145</v>
      </c>
      <c r="B2146" s="43" t="s">
        <v>4606</v>
      </c>
      <c r="C2146" s="43" t="s">
        <v>4607</v>
      </c>
      <c r="D2146" s="43" t="s">
        <v>4602</v>
      </c>
      <c r="E2146" s="58">
        <v>25000</v>
      </c>
    </row>
    <row r="2147" spans="1:5">
      <c r="A2147" s="120">
        <v>2146</v>
      </c>
      <c r="B2147" s="43" t="s">
        <v>4608</v>
      </c>
      <c r="C2147" s="43" t="s">
        <v>4609</v>
      </c>
      <c r="D2147" s="43" t="s">
        <v>4602</v>
      </c>
      <c r="E2147" s="58">
        <v>25000</v>
      </c>
    </row>
    <row r="2148" spans="1:5" ht="15.75">
      <c r="A2148" s="120">
        <v>2147</v>
      </c>
      <c r="B2148" s="45" t="s">
        <v>4610</v>
      </c>
      <c r="C2148" s="45" t="s">
        <v>4611</v>
      </c>
      <c r="D2148" s="45" t="s">
        <v>4612</v>
      </c>
      <c r="E2148" s="61">
        <v>150000</v>
      </c>
    </row>
    <row r="2149" spans="1:5" ht="15.75">
      <c r="A2149" s="120">
        <v>2148</v>
      </c>
      <c r="B2149" s="46" t="s">
        <v>202</v>
      </c>
      <c r="C2149" s="46" t="s">
        <v>203</v>
      </c>
      <c r="D2149" s="46" t="s">
        <v>4612</v>
      </c>
      <c r="E2149" s="62">
        <v>50000</v>
      </c>
    </row>
    <row r="2150" spans="1:5" ht="15.75">
      <c r="A2150" s="120">
        <v>2149</v>
      </c>
      <c r="B2150" s="46" t="s">
        <v>96</v>
      </c>
      <c r="C2150" s="46" t="s">
        <v>97</v>
      </c>
      <c r="D2150" s="46" t="s">
        <v>4612</v>
      </c>
      <c r="E2150" s="62">
        <v>50000</v>
      </c>
    </row>
    <row r="2151" spans="1:5" ht="15.75">
      <c r="A2151" s="120">
        <v>2150</v>
      </c>
      <c r="B2151" s="46" t="s">
        <v>4613</v>
      </c>
      <c r="C2151" s="46" t="s">
        <v>4614</v>
      </c>
      <c r="D2151" s="46" t="s">
        <v>4612</v>
      </c>
      <c r="E2151" s="62">
        <v>50000</v>
      </c>
    </row>
    <row r="2152" spans="1:5" ht="15.75">
      <c r="A2152" s="120">
        <v>2151</v>
      </c>
      <c r="B2152" s="46" t="s">
        <v>4615</v>
      </c>
      <c r="C2152" s="46" t="s">
        <v>4616</v>
      </c>
      <c r="D2152" s="48" t="s">
        <v>4617</v>
      </c>
      <c r="E2152" s="62">
        <v>50000</v>
      </c>
    </row>
    <row r="2153" spans="1:5" ht="15.75">
      <c r="A2153" s="120">
        <v>2152</v>
      </c>
      <c r="B2153" s="46" t="s">
        <v>4618</v>
      </c>
      <c r="C2153" s="46" t="s">
        <v>4619</v>
      </c>
      <c r="D2153" s="46" t="s">
        <v>4620</v>
      </c>
      <c r="E2153" s="62">
        <v>50000</v>
      </c>
    </row>
    <row r="2154" spans="1:5" ht="15.75">
      <c r="A2154" s="120">
        <v>2153</v>
      </c>
      <c r="B2154" s="46" t="s">
        <v>4621</v>
      </c>
      <c r="C2154" s="46" t="s">
        <v>4622</v>
      </c>
      <c r="D2154" s="46" t="s">
        <v>4620</v>
      </c>
      <c r="E2154" s="62">
        <v>50000</v>
      </c>
    </row>
    <row r="2155" spans="1:5" ht="15.75">
      <c r="A2155" s="120">
        <v>2154</v>
      </c>
      <c r="B2155" s="46" t="s">
        <v>4623</v>
      </c>
      <c r="C2155" s="46" t="s">
        <v>4624</v>
      </c>
      <c r="D2155" s="46" t="s">
        <v>4620</v>
      </c>
      <c r="E2155" s="62">
        <v>50000</v>
      </c>
    </row>
    <row r="2156" spans="1:5" ht="15.75">
      <c r="A2156" s="120">
        <v>2155</v>
      </c>
      <c r="B2156" s="46" t="s">
        <v>4625</v>
      </c>
      <c r="C2156" s="46" t="s">
        <v>4626</v>
      </c>
      <c r="D2156" s="46" t="s">
        <v>4620</v>
      </c>
      <c r="E2156" s="62">
        <v>50000</v>
      </c>
    </row>
    <row r="2157" spans="1:5" ht="15.75">
      <c r="A2157" s="120">
        <v>2156</v>
      </c>
      <c r="B2157" s="46" t="s">
        <v>4627</v>
      </c>
      <c r="C2157" s="46" t="s">
        <v>4628</v>
      </c>
      <c r="D2157" s="46" t="s">
        <v>4620</v>
      </c>
      <c r="E2157" s="62">
        <v>50000</v>
      </c>
    </row>
    <row r="2158" spans="1:5" ht="15.75">
      <c r="A2158" s="120">
        <v>2157</v>
      </c>
      <c r="B2158" s="46" t="s">
        <v>4629</v>
      </c>
      <c r="C2158" s="46" t="s">
        <v>4630</v>
      </c>
      <c r="D2158" s="46" t="s">
        <v>4620</v>
      </c>
      <c r="E2158" s="62">
        <v>50000</v>
      </c>
    </row>
    <row r="2159" spans="1:5" ht="15.75">
      <c r="A2159" s="120">
        <v>2158</v>
      </c>
      <c r="B2159" s="46" t="s">
        <v>4631</v>
      </c>
      <c r="C2159" s="46" t="s">
        <v>4632</v>
      </c>
      <c r="D2159" s="46" t="s">
        <v>4620</v>
      </c>
      <c r="E2159" s="62">
        <v>50000</v>
      </c>
    </row>
    <row r="2160" spans="1:5" ht="15.75">
      <c r="A2160" s="120">
        <v>2159</v>
      </c>
      <c r="B2160" s="46" t="s">
        <v>4633</v>
      </c>
      <c r="C2160" s="46" t="s">
        <v>4634</v>
      </c>
      <c r="D2160" s="46" t="s">
        <v>4620</v>
      </c>
      <c r="E2160" s="62">
        <v>50000</v>
      </c>
    </row>
    <row r="2161" spans="1:5" ht="15.75">
      <c r="A2161" s="120">
        <v>2160</v>
      </c>
      <c r="B2161" s="46" t="s">
        <v>4635</v>
      </c>
      <c r="C2161" s="46" t="s">
        <v>4636</v>
      </c>
      <c r="D2161" s="46" t="s">
        <v>4620</v>
      </c>
      <c r="E2161" s="62">
        <v>50000</v>
      </c>
    </row>
    <row r="2162" spans="1:5" ht="15.75">
      <c r="A2162" s="120">
        <v>2161</v>
      </c>
      <c r="B2162" s="46" t="s">
        <v>4637</v>
      </c>
      <c r="C2162" s="46" t="s">
        <v>4589</v>
      </c>
      <c r="D2162" s="46" t="s">
        <v>4620</v>
      </c>
      <c r="E2162" s="62">
        <v>50000</v>
      </c>
    </row>
    <row r="2163" spans="1:5" ht="31.5">
      <c r="A2163" s="120">
        <v>2162</v>
      </c>
      <c r="B2163" s="46" t="s">
        <v>4638</v>
      </c>
      <c r="C2163" s="46" t="s">
        <v>4639</v>
      </c>
      <c r="D2163" s="46" t="s">
        <v>4620</v>
      </c>
      <c r="E2163" s="62">
        <v>50000</v>
      </c>
    </row>
    <row r="2164" spans="1:5" ht="15.75">
      <c r="A2164" s="120">
        <v>2163</v>
      </c>
      <c r="B2164" s="46" t="s">
        <v>4640</v>
      </c>
      <c r="C2164" s="46" t="s">
        <v>2753</v>
      </c>
      <c r="D2164" s="46" t="s">
        <v>4620</v>
      </c>
      <c r="E2164" s="62">
        <v>50000</v>
      </c>
    </row>
    <row r="2165" spans="1:5" ht="15.75">
      <c r="A2165" s="120">
        <v>2164</v>
      </c>
      <c r="B2165" s="46" t="s">
        <v>4641</v>
      </c>
      <c r="C2165" s="46" t="s">
        <v>4642</v>
      </c>
      <c r="D2165" s="46" t="s">
        <v>4620</v>
      </c>
      <c r="E2165" s="62">
        <v>50000</v>
      </c>
    </row>
    <row r="2166" spans="1:5" ht="15.75">
      <c r="A2166" s="120">
        <v>2165</v>
      </c>
      <c r="B2166" s="46" t="s">
        <v>4643</v>
      </c>
      <c r="C2166" s="46" t="s">
        <v>4644</v>
      </c>
      <c r="D2166" s="46" t="s">
        <v>4620</v>
      </c>
      <c r="E2166" s="62">
        <v>50000</v>
      </c>
    </row>
    <row r="2167" spans="1:5" ht="15.75">
      <c r="A2167" s="120">
        <v>2166</v>
      </c>
      <c r="B2167" s="46" t="s">
        <v>4645</v>
      </c>
      <c r="C2167" s="46" t="s">
        <v>293</v>
      </c>
      <c r="D2167" s="48" t="s">
        <v>4646</v>
      </c>
      <c r="E2167" s="62">
        <v>100000</v>
      </c>
    </row>
    <row r="2168" spans="1:5" ht="15.75">
      <c r="A2168" s="120">
        <v>2167</v>
      </c>
      <c r="B2168" s="46" t="s">
        <v>4647</v>
      </c>
      <c r="C2168" s="46" t="s">
        <v>4648</v>
      </c>
      <c r="D2168" s="48" t="s">
        <v>4646</v>
      </c>
      <c r="E2168" s="62">
        <v>50000</v>
      </c>
    </row>
    <row r="2169" spans="1:5" ht="15.75">
      <c r="A2169" s="120">
        <v>2168</v>
      </c>
      <c r="B2169" s="46" t="s">
        <v>4649</v>
      </c>
      <c r="C2169" s="46" t="s">
        <v>4650</v>
      </c>
      <c r="D2169" s="48" t="s">
        <v>4646</v>
      </c>
      <c r="E2169" s="62">
        <v>100000</v>
      </c>
    </row>
    <row r="2170" spans="1:5" ht="15.75">
      <c r="A2170" s="120">
        <v>2169</v>
      </c>
      <c r="B2170" s="46" t="s">
        <v>4651</v>
      </c>
      <c r="C2170" s="46" t="s">
        <v>3594</v>
      </c>
      <c r="D2170" s="48" t="s">
        <v>4646</v>
      </c>
      <c r="E2170" s="62">
        <v>150000</v>
      </c>
    </row>
    <row r="2171" spans="1:5" ht="15.75">
      <c r="A2171" s="120">
        <v>2170</v>
      </c>
      <c r="B2171" s="46" t="s">
        <v>4652</v>
      </c>
      <c r="C2171" s="46" t="s">
        <v>4653</v>
      </c>
      <c r="D2171" s="48" t="s">
        <v>4646</v>
      </c>
      <c r="E2171" s="62">
        <v>150000</v>
      </c>
    </row>
    <row r="2172" spans="1:5" ht="15.75">
      <c r="A2172" s="120">
        <v>2171</v>
      </c>
      <c r="B2172" s="46" t="s">
        <v>4654</v>
      </c>
      <c r="C2172" s="46" t="s">
        <v>4655</v>
      </c>
      <c r="D2172" s="48" t="s">
        <v>4646</v>
      </c>
      <c r="E2172" s="62">
        <v>150000</v>
      </c>
    </row>
    <row r="2173" spans="1:5" ht="15.75">
      <c r="A2173" s="120">
        <v>2172</v>
      </c>
      <c r="B2173" s="46" t="s">
        <v>4656</v>
      </c>
      <c r="C2173" s="46" t="s">
        <v>4657</v>
      </c>
      <c r="D2173" s="48" t="s">
        <v>4646</v>
      </c>
      <c r="E2173" s="62">
        <v>150000</v>
      </c>
    </row>
    <row r="2174" spans="1:5" ht="15.75">
      <c r="A2174" s="120">
        <v>2173</v>
      </c>
      <c r="B2174" s="46" t="s">
        <v>4658</v>
      </c>
      <c r="C2174" s="46" t="s">
        <v>4659</v>
      </c>
      <c r="D2174" s="48" t="s">
        <v>4646</v>
      </c>
      <c r="E2174" s="62">
        <v>150000</v>
      </c>
    </row>
    <row r="2175" spans="1:5" ht="15.75">
      <c r="A2175" s="120">
        <v>2174</v>
      </c>
      <c r="B2175" s="46" t="s">
        <v>4660</v>
      </c>
      <c r="C2175" s="46" t="s">
        <v>4661</v>
      </c>
      <c r="D2175" s="48" t="s">
        <v>4646</v>
      </c>
      <c r="E2175" s="62">
        <v>100000</v>
      </c>
    </row>
    <row r="2176" spans="1:5" ht="15.75">
      <c r="A2176" s="120">
        <v>2175</v>
      </c>
      <c r="B2176" s="46" t="s">
        <v>4662</v>
      </c>
      <c r="C2176" s="46" t="s">
        <v>4663</v>
      </c>
      <c r="D2176" s="48" t="s">
        <v>4646</v>
      </c>
      <c r="E2176" s="62">
        <v>100000</v>
      </c>
    </row>
    <row r="2177" spans="1:5" ht="15.75">
      <c r="A2177" s="120">
        <v>2176</v>
      </c>
      <c r="B2177" s="46" t="s">
        <v>4664</v>
      </c>
      <c r="C2177" s="46" t="s">
        <v>4665</v>
      </c>
      <c r="D2177" s="48" t="s">
        <v>4646</v>
      </c>
      <c r="E2177" s="62">
        <v>100000</v>
      </c>
    </row>
    <row r="2178" spans="1:5" ht="15.75">
      <c r="A2178" s="120">
        <v>2177</v>
      </c>
      <c r="B2178" s="46" t="s">
        <v>4666</v>
      </c>
      <c r="C2178" s="46" t="s">
        <v>4667</v>
      </c>
      <c r="D2178" s="48" t="s">
        <v>4646</v>
      </c>
      <c r="E2178" s="62">
        <v>100000</v>
      </c>
    </row>
    <row r="2179" spans="1:5" ht="15.75">
      <c r="A2179" s="120">
        <v>2178</v>
      </c>
      <c r="B2179" s="46" t="s">
        <v>4668</v>
      </c>
      <c r="C2179" s="46" t="s">
        <v>4669</v>
      </c>
      <c r="D2179" s="48" t="s">
        <v>4646</v>
      </c>
      <c r="E2179" s="62">
        <v>50000</v>
      </c>
    </row>
    <row r="2180" spans="1:5" ht="15.75">
      <c r="A2180" s="120">
        <v>2179</v>
      </c>
      <c r="B2180" s="46" t="s">
        <v>4670</v>
      </c>
      <c r="C2180" s="46" t="s">
        <v>4671</v>
      </c>
      <c r="D2180" s="48" t="s">
        <v>4646</v>
      </c>
      <c r="E2180" s="62">
        <v>150000</v>
      </c>
    </row>
    <row r="2181" spans="1:5" ht="15.75">
      <c r="A2181" s="120">
        <v>2180</v>
      </c>
      <c r="B2181" s="46" t="s">
        <v>4672</v>
      </c>
      <c r="C2181" s="46" t="s">
        <v>4673</v>
      </c>
      <c r="D2181" s="48" t="s">
        <v>4646</v>
      </c>
      <c r="E2181" s="62">
        <v>100000</v>
      </c>
    </row>
    <row r="2182" spans="1:5" ht="15.75">
      <c r="A2182" s="120">
        <v>2181</v>
      </c>
      <c r="B2182" s="46" t="s">
        <v>4674</v>
      </c>
      <c r="C2182" s="46" t="s">
        <v>4675</v>
      </c>
      <c r="D2182" s="48" t="s">
        <v>4646</v>
      </c>
      <c r="E2182" s="62">
        <v>50000</v>
      </c>
    </row>
    <row r="2183" spans="1:5" ht="15.75">
      <c r="A2183" s="120">
        <v>2182</v>
      </c>
      <c r="B2183" s="46" t="s">
        <v>4676</v>
      </c>
      <c r="C2183" s="46" t="s">
        <v>4677</v>
      </c>
      <c r="D2183" s="47" t="s">
        <v>4678</v>
      </c>
      <c r="E2183" s="62">
        <v>150000</v>
      </c>
    </row>
    <row r="2184" spans="1:5" ht="15.75">
      <c r="A2184" s="120">
        <v>2183</v>
      </c>
      <c r="B2184" s="46" t="s">
        <v>4679</v>
      </c>
      <c r="C2184" s="46" t="s">
        <v>4680</v>
      </c>
      <c r="D2184" s="47" t="s">
        <v>4678</v>
      </c>
      <c r="E2184" s="62">
        <v>100000</v>
      </c>
    </row>
    <row r="2185" spans="1:5" ht="15.75">
      <c r="A2185" s="120">
        <v>2184</v>
      </c>
      <c r="B2185" s="46" t="s">
        <v>340</v>
      </c>
      <c r="C2185" s="46" t="s">
        <v>341</v>
      </c>
      <c r="D2185" s="47" t="s">
        <v>4678</v>
      </c>
      <c r="E2185" s="62">
        <v>100000</v>
      </c>
    </row>
    <row r="2186" spans="1:5" ht="15.75">
      <c r="A2186" s="120">
        <v>2185</v>
      </c>
      <c r="B2186" s="46" t="s">
        <v>4681</v>
      </c>
      <c r="C2186" s="46" t="s">
        <v>4682</v>
      </c>
      <c r="D2186" s="47" t="s">
        <v>4678</v>
      </c>
      <c r="E2186" s="62">
        <v>100000</v>
      </c>
    </row>
    <row r="2187" spans="1:5" ht="15.75">
      <c r="A2187" s="120">
        <v>2186</v>
      </c>
      <c r="B2187" s="46" t="s">
        <v>4683</v>
      </c>
      <c r="C2187" s="46" t="s">
        <v>4684</v>
      </c>
      <c r="D2187" s="47" t="s">
        <v>4678</v>
      </c>
      <c r="E2187" s="62">
        <v>100000</v>
      </c>
    </row>
    <row r="2188" spans="1:5" ht="15.75">
      <c r="A2188" s="120">
        <v>2187</v>
      </c>
      <c r="B2188" s="46" t="s">
        <v>4685</v>
      </c>
      <c r="C2188" s="46" t="s">
        <v>4498</v>
      </c>
      <c r="D2188" s="47" t="s">
        <v>4678</v>
      </c>
      <c r="E2188" s="62">
        <v>50000</v>
      </c>
    </row>
    <row r="2189" spans="1:5" ht="15.75">
      <c r="A2189" s="120">
        <v>2188</v>
      </c>
      <c r="B2189" s="49" t="s">
        <v>4686</v>
      </c>
      <c r="C2189" s="49" t="s">
        <v>4687</v>
      </c>
      <c r="D2189" s="50" t="s">
        <v>4678</v>
      </c>
      <c r="E2189" s="63">
        <v>50000</v>
      </c>
    </row>
    <row r="2190" spans="1:5" ht="15.75">
      <c r="A2190" s="120">
        <v>2189</v>
      </c>
      <c r="B2190" s="46" t="s">
        <v>4688</v>
      </c>
      <c r="C2190" s="46" t="s">
        <v>4689</v>
      </c>
      <c r="D2190" s="47" t="s">
        <v>4678</v>
      </c>
      <c r="E2190" s="62">
        <v>100000</v>
      </c>
    </row>
    <row r="2191" spans="1:5" ht="15.75">
      <c r="A2191" s="120">
        <v>2190</v>
      </c>
      <c r="B2191" s="46" t="s">
        <v>4690</v>
      </c>
      <c r="C2191" s="46" t="s">
        <v>4691</v>
      </c>
      <c r="D2191" s="48" t="s">
        <v>4692</v>
      </c>
      <c r="E2191" s="62">
        <v>200000</v>
      </c>
    </row>
    <row r="2192" spans="1:5" ht="15.75">
      <c r="A2192" s="120">
        <v>2191</v>
      </c>
      <c r="B2192" s="46" t="s">
        <v>4693</v>
      </c>
      <c r="C2192" s="46" t="s">
        <v>4694</v>
      </c>
      <c r="D2192" s="48" t="s">
        <v>4692</v>
      </c>
      <c r="E2192" s="62">
        <v>200000</v>
      </c>
    </row>
    <row r="2193" spans="1:5" ht="15.75">
      <c r="A2193" s="120">
        <v>2192</v>
      </c>
      <c r="B2193" s="46" t="s">
        <v>4695</v>
      </c>
      <c r="C2193" s="46" t="s">
        <v>4696</v>
      </c>
      <c r="D2193" s="48" t="s">
        <v>4692</v>
      </c>
      <c r="E2193" s="62">
        <v>100000</v>
      </c>
    </row>
    <row r="2194" spans="1:5" ht="15.75">
      <c r="A2194" s="120">
        <v>2193</v>
      </c>
      <c r="B2194" s="46" t="s">
        <v>140</v>
      </c>
      <c r="C2194" s="46" t="s">
        <v>141</v>
      </c>
      <c r="D2194" s="48" t="s">
        <v>4692</v>
      </c>
      <c r="E2194" s="62">
        <v>100000</v>
      </c>
    </row>
    <row r="2195" spans="1:5" ht="15.75">
      <c r="A2195" s="120">
        <v>2194</v>
      </c>
      <c r="B2195" s="46" t="s">
        <v>4697</v>
      </c>
      <c r="C2195" s="46" t="s">
        <v>4698</v>
      </c>
      <c r="D2195" s="48" t="s">
        <v>4692</v>
      </c>
      <c r="E2195" s="62">
        <v>150000</v>
      </c>
    </row>
    <row r="2196" spans="1:5" ht="15.75">
      <c r="A2196" s="120">
        <v>2195</v>
      </c>
      <c r="B2196" s="46" t="s">
        <v>4699</v>
      </c>
      <c r="C2196" s="46" t="s">
        <v>4700</v>
      </c>
      <c r="D2196" s="48" t="s">
        <v>4692</v>
      </c>
      <c r="E2196" s="62">
        <v>50000</v>
      </c>
    </row>
    <row r="2197" spans="1:5" ht="15.75">
      <c r="A2197" s="120">
        <v>2196</v>
      </c>
      <c r="B2197" s="46" t="s">
        <v>4701</v>
      </c>
      <c r="C2197" s="46" t="s">
        <v>4702</v>
      </c>
      <c r="D2197" s="48" t="s">
        <v>4692</v>
      </c>
      <c r="E2197" s="62">
        <v>50000</v>
      </c>
    </row>
    <row r="2198" spans="1:5" ht="15.75">
      <c r="A2198" s="120">
        <v>2197</v>
      </c>
      <c r="B2198" s="46" t="s">
        <v>4703</v>
      </c>
      <c r="C2198" s="46" t="s">
        <v>4704</v>
      </c>
      <c r="D2198" s="48" t="s">
        <v>4692</v>
      </c>
      <c r="E2198" s="62">
        <v>100000</v>
      </c>
    </row>
    <row r="2199" spans="1:5" ht="15.75">
      <c r="A2199" s="120">
        <v>2198</v>
      </c>
      <c r="B2199" s="46" t="s">
        <v>4705</v>
      </c>
      <c r="C2199" s="46" t="s">
        <v>4706</v>
      </c>
      <c r="D2199" s="48" t="s">
        <v>4692</v>
      </c>
      <c r="E2199" s="62">
        <v>100000</v>
      </c>
    </row>
    <row r="2200" spans="1:5" ht="15.75">
      <c r="A2200" s="120">
        <v>2199</v>
      </c>
      <c r="B2200" s="46" t="s">
        <v>4707</v>
      </c>
      <c r="C2200" s="46" t="s">
        <v>2061</v>
      </c>
      <c r="D2200" s="48" t="s">
        <v>4692</v>
      </c>
      <c r="E2200" s="62">
        <v>200000</v>
      </c>
    </row>
    <row r="2201" spans="1:5" ht="15.75">
      <c r="A2201" s="120">
        <v>2200</v>
      </c>
      <c r="B2201" s="46" t="s">
        <v>4708</v>
      </c>
      <c r="C2201" s="46" t="s">
        <v>4709</v>
      </c>
      <c r="D2201" s="48" t="s">
        <v>4692</v>
      </c>
      <c r="E2201" s="62">
        <v>50000</v>
      </c>
    </row>
    <row r="2202" spans="1:5" ht="15.75">
      <c r="A2202" s="120">
        <v>2201</v>
      </c>
      <c r="B2202" s="46" t="s">
        <v>4710</v>
      </c>
      <c r="C2202" s="46" t="s">
        <v>4711</v>
      </c>
      <c r="D2202" s="48" t="s">
        <v>4692</v>
      </c>
      <c r="E2202" s="62">
        <v>200000</v>
      </c>
    </row>
    <row r="2203" spans="1:5" ht="31.5">
      <c r="A2203" s="120">
        <v>2202</v>
      </c>
      <c r="B2203" s="46" t="s">
        <v>4712</v>
      </c>
      <c r="C2203" s="46" t="s">
        <v>4713</v>
      </c>
      <c r="D2203" s="48" t="s">
        <v>4692</v>
      </c>
      <c r="E2203" s="62">
        <v>50000</v>
      </c>
    </row>
    <row r="2204" spans="1:5" ht="15.75">
      <c r="A2204" s="120">
        <v>2203</v>
      </c>
      <c r="B2204" s="46" t="s">
        <v>4714</v>
      </c>
      <c r="C2204" s="46" t="s">
        <v>4715</v>
      </c>
      <c r="D2204" s="48" t="s">
        <v>4692</v>
      </c>
      <c r="E2204" s="62">
        <v>50000</v>
      </c>
    </row>
    <row r="2205" spans="1:5" ht="15.75">
      <c r="A2205" s="120">
        <v>2204</v>
      </c>
      <c r="B2205" s="46" t="s">
        <v>4716</v>
      </c>
      <c r="C2205" s="46" t="s">
        <v>171</v>
      </c>
      <c r="D2205" s="48" t="s">
        <v>4692</v>
      </c>
      <c r="E2205" s="62">
        <v>50000</v>
      </c>
    </row>
    <row r="2206" spans="1:5" ht="15.75">
      <c r="A2206" s="120">
        <v>2205</v>
      </c>
      <c r="B2206" s="46" t="s">
        <v>4717</v>
      </c>
      <c r="C2206" s="46" t="s">
        <v>4718</v>
      </c>
      <c r="D2206" s="48" t="s">
        <v>4692</v>
      </c>
      <c r="E2206" s="62">
        <v>100000</v>
      </c>
    </row>
    <row r="2207" spans="1:5" ht="15.75">
      <c r="A2207" s="120">
        <v>2206</v>
      </c>
      <c r="B2207" s="46" t="s">
        <v>196</v>
      </c>
      <c r="C2207" s="46" t="s">
        <v>197</v>
      </c>
      <c r="D2207" s="48" t="s">
        <v>4692</v>
      </c>
      <c r="E2207" s="62">
        <v>100000</v>
      </c>
    </row>
    <row r="2208" spans="1:5" ht="15.75">
      <c r="A2208" s="120">
        <v>2207</v>
      </c>
      <c r="B2208" s="46" t="s">
        <v>4719</v>
      </c>
      <c r="C2208" s="46" t="s">
        <v>4720</v>
      </c>
      <c r="D2208" s="48" t="s">
        <v>4692</v>
      </c>
      <c r="E2208" s="62">
        <v>100000</v>
      </c>
    </row>
    <row r="2209" spans="1:5" ht="15.75">
      <c r="A2209" s="120">
        <v>2208</v>
      </c>
      <c r="B2209" s="51" t="s">
        <v>4721</v>
      </c>
      <c r="C2209" s="51" t="s">
        <v>4722</v>
      </c>
      <c r="D2209" s="52" t="s">
        <v>4692</v>
      </c>
      <c r="E2209" s="64">
        <v>30000</v>
      </c>
    </row>
    <row r="2210" spans="1:5" ht="15.75">
      <c r="A2210" s="120">
        <v>2209</v>
      </c>
      <c r="B2210" s="46" t="s">
        <v>4723</v>
      </c>
      <c r="C2210" s="46" t="s">
        <v>4724</v>
      </c>
      <c r="D2210" s="48" t="s">
        <v>4725</v>
      </c>
      <c r="E2210" s="62">
        <v>50000</v>
      </c>
    </row>
    <row r="2211" spans="1:5" ht="15.75">
      <c r="A2211" s="120">
        <v>2210</v>
      </c>
      <c r="B2211" s="46" t="s">
        <v>4726</v>
      </c>
      <c r="C2211" s="46" t="s">
        <v>4727</v>
      </c>
      <c r="D2211" s="48" t="s">
        <v>4725</v>
      </c>
      <c r="E2211" s="62">
        <v>50000</v>
      </c>
    </row>
    <row r="2212" spans="1:5" ht="15.75">
      <c r="A2212" s="120">
        <v>2211</v>
      </c>
      <c r="B2212" s="46" t="s">
        <v>4728</v>
      </c>
      <c r="C2212" s="46" t="s">
        <v>4729</v>
      </c>
      <c r="D2212" s="48" t="s">
        <v>4730</v>
      </c>
      <c r="E2212" s="62">
        <v>100000</v>
      </c>
    </row>
    <row r="2213" spans="1:5" ht="15.75">
      <c r="A2213" s="120">
        <v>2212</v>
      </c>
      <c r="B2213" s="46" t="s">
        <v>4731</v>
      </c>
      <c r="C2213" s="46" t="s">
        <v>4732</v>
      </c>
      <c r="D2213" s="48" t="s">
        <v>4730</v>
      </c>
      <c r="E2213" s="62">
        <v>50000</v>
      </c>
    </row>
    <row r="2214" spans="1:5" ht="15.75">
      <c r="A2214" s="120">
        <v>2213</v>
      </c>
      <c r="B2214" s="53" t="s">
        <v>4733</v>
      </c>
      <c r="C2214" s="53" t="s">
        <v>4734</v>
      </c>
      <c r="D2214" s="54" t="s">
        <v>4735</v>
      </c>
      <c r="E2214" s="62">
        <v>100000</v>
      </c>
    </row>
    <row r="2215" spans="1:5" ht="15.75">
      <c r="A2215" s="120">
        <v>2214</v>
      </c>
      <c r="B2215" s="53" t="s">
        <v>4736</v>
      </c>
      <c r="C2215" s="53" t="s">
        <v>4737</v>
      </c>
      <c r="D2215" s="54" t="s">
        <v>4735</v>
      </c>
      <c r="E2215" s="62">
        <v>100000</v>
      </c>
    </row>
    <row r="2216" spans="1:5" ht="15.75">
      <c r="A2216" s="120">
        <v>2215</v>
      </c>
      <c r="B2216" s="46" t="s">
        <v>4738</v>
      </c>
      <c r="C2216" s="46" t="s">
        <v>759</v>
      </c>
      <c r="D2216" s="46" t="s">
        <v>4739</v>
      </c>
      <c r="E2216" s="62">
        <v>50000</v>
      </c>
    </row>
    <row r="2217" spans="1:5" ht="15.75">
      <c r="A2217" s="120">
        <v>2216</v>
      </c>
      <c r="B2217" s="46" t="s">
        <v>4740</v>
      </c>
      <c r="C2217" s="46" t="s">
        <v>4741</v>
      </c>
      <c r="D2217" s="46" t="s">
        <v>4739</v>
      </c>
      <c r="E2217" s="62">
        <v>50000</v>
      </c>
    </row>
    <row r="2218" spans="1:5" ht="15.75">
      <c r="A2218" s="120">
        <v>2217</v>
      </c>
      <c r="B2218" s="46" t="s">
        <v>4742</v>
      </c>
      <c r="C2218" s="46" t="s">
        <v>4743</v>
      </c>
      <c r="D2218" s="46" t="s">
        <v>4739</v>
      </c>
      <c r="E2218" s="62">
        <v>50000</v>
      </c>
    </row>
    <row r="2219" spans="1:5" ht="15.75">
      <c r="A2219" s="120">
        <v>2218</v>
      </c>
      <c r="B2219" s="46" t="s">
        <v>4744</v>
      </c>
      <c r="C2219" s="46" t="s">
        <v>4745</v>
      </c>
      <c r="D2219" s="46" t="s">
        <v>4739</v>
      </c>
      <c r="E2219" s="62">
        <v>50000</v>
      </c>
    </row>
    <row r="2220" spans="1:5" ht="15.75">
      <c r="A2220" s="120">
        <v>2219</v>
      </c>
      <c r="B2220" s="46" t="s">
        <v>328</v>
      </c>
      <c r="C2220" s="46" t="s">
        <v>329</v>
      </c>
      <c r="D2220" s="46" t="s">
        <v>4739</v>
      </c>
      <c r="E2220" s="62">
        <v>50000</v>
      </c>
    </row>
    <row r="2221" spans="1:5" ht="15.75">
      <c r="A2221" s="120">
        <v>2220</v>
      </c>
      <c r="B2221" s="46" t="s">
        <v>4746</v>
      </c>
      <c r="C2221" s="46" t="s">
        <v>4747</v>
      </c>
      <c r="D2221" s="46" t="s">
        <v>4739</v>
      </c>
      <c r="E2221" s="62">
        <v>50000</v>
      </c>
    </row>
    <row r="2222" spans="1:5" ht="15.75">
      <c r="A2222" s="120">
        <v>2221</v>
      </c>
      <c r="B2222" s="46" t="s">
        <v>4748</v>
      </c>
      <c r="C2222" s="46" t="s">
        <v>4749</v>
      </c>
      <c r="D2222" s="46" t="s">
        <v>4739</v>
      </c>
      <c r="E2222" s="62">
        <v>50000</v>
      </c>
    </row>
    <row r="2223" spans="1:5" ht="15.75">
      <c r="A2223" s="120">
        <v>2222</v>
      </c>
      <c r="B2223" s="46" t="s">
        <v>4750</v>
      </c>
      <c r="C2223" s="46" t="s">
        <v>4751</v>
      </c>
      <c r="D2223" s="46" t="s">
        <v>4739</v>
      </c>
      <c r="E2223" s="62">
        <v>50000</v>
      </c>
    </row>
    <row r="2224" spans="1:5" ht="15.75">
      <c r="A2224" s="120">
        <v>2223</v>
      </c>
      <c r="B2224" s="46" t="s">
        <v>4752</v>
      </c>
      <c r="C2224" s="46" t="s">
        <v>4753</v>
      </c>
      <c r="D2224" s="46" t="s">
        <v>4739</v>
      </c>
      <c r="E2224" s="62">
        <v>50000</v>
      </c>
    </row>
    <row r="2225" spans="1:5" ht="15.75">
      <c r="A2225" s="120">
        <v>2224</v>
      </c>
      <c r="B2225" s="46" t="s">
        <v>334</v>
      </c>
      <c r="C2225" s="46" t="s">
        <v>4754</v>
      </c>
      <c r="D2225" s="46" t="s">
        <v>4739</v>
      </c>
      <c r="E2225" s="62">
        <v>50000</v>
      </c>
    </row>
    <row r="2226" spans="1:5" ht="15.75">
      <c r="A2226" s="120">
        <v>2225</v>
      </c>
      <c r="B2226" s="46" t="s">
        <v>4755</v>
      </c>
      <c r="C2226" s="46" t="s">
        <v>4756</v>
      </c>
      <c r="D2226" s="46" t="s">
        <v>4739</v>
      </c>
      <c r="E2226" s="62">
        <v>50000</v>
      </c>
    </row>
    <row r="2227" spans="1:5" ht="31.5">
      <c r="A2227" s="120">
        <v>2226</v>
      </c>
      <c r="B2227" s="46" t="s">
        <v>324</v>
      </c>
      <c r="C2227" s="46" t="s">
        <v>325</v>
      </c>
      <c r="D2227" s="46" t="s">
        <v>4739</v>
      </c>
      <c r="E2227" s="62">
        <v>50000</v>
      </c>
    </row>
    <row r="2228" spans="1:5" ht="15.75">
      <c r="A2228" s="120">
        <v>2227</v>
      </c>
      <c r="B2228" s="46" t="s">
        <v>4757</v>
      </c>
      <c r="C2228" s="46" t="s">
        <v>4758</v>
      </c>
      <c r="D2228" s="46" t="s">
        <v>4739</v>
      </c>
      <c r="E2228" s="62">
        <v>50000</v>
      </c>
    </row>
    <row r="2229" spans="1:5" ht="15.75">
      <c r="A2229" s="120">
        <v>2228</v>
      </c>
      <c r="B2229" s="46" t="s">
        <v>4759</v>
      </c>
      <c r="C2229" s="46" t="s">
        <v>4760</v>
      </c>
      <c r="D2229" s="46" t="s">
        <v>4739</v>
      </c>
      <c r="E2229" s="62">
        <v>50000</v>
      </c>
    </row>
    <row r="2230" spans="1:5" ht="15.75">
      <c r="A2230" s="120">
        <v>2229</v>
      </c>
      <c r="B2230" s="46" t="s">
        <v>4761</v>
      </c>
      <c r="C2230" s="46" t="s">
        <v>4762</v>
      </c>
      <c r="D2230" s="46" t="s">
        <v>4739</v>
      </c>
      <c r="E2230" s="62">
        <v>50000</v>
      </c>
    </row>
    <row r="2231" spans="1:5" ht="15.75">
      <c r="A2231" s="120">
        <v>2230</v>
      </c>
      <c r="B2231" s="46" t="s">
        <v>4763</v>
      </c>
      <c r="C2231" s="46" t="s">
        <v>366</v>
      </c>
      <c r="D2231" s="46" t="s">
        <v>4739</v>
      </c>
      <c r="E2231" s="62">
        <v>50000</v>
      </c>
    </row>
    <row r="2232" spans="1:5" ht="15.75">
      <c r="A2232" s="120">
        <v>2231</v>
      </c>
      <c r="B2232" s="46" t="s">
        <v>4764</v>
      </c>
      <c r="C2232" s="46" t="s">
        <v>4765</v>
      </c>
      <c r="D2232" s="46" t="s">
        <v>4739</v>
      </c>
      <c r="E2232" s="62">
        <v>50000</v>
      </c>
    </row>
    <row r="2233" spans="1:5" ht="15.75">
      <c r="A2233" s="120">
        <v>2232</v>
      </c>
      <c r="B2233" s="46" t="s">
        <v>4766</v>
      </c>
      <c r="C2233" s="46" t="s">
        <v>4767</v>
      </c>
      <c r="D2233" s="46" t="s">
        <v>4739</v>
      </c>
      <c r="E2233" s="62">
        <v>50000</v>
      </c>
    </row>
    <row r="2234" spans="1:5" ht="15.75">
      <c r="A2234" s="120">
        <v>2233</v>
      </c>
      <c r="B2234" s="46" t="s">
        <v>4768</v>
      </c>
      <c r="C2234" s="46" t="s">
        <v>4769</v>
      </c>
      <c r="D2234" s="46" t="s">
        <v>4739</v>
      </c>
      <c r="E2234" s="62">
        <v>50000</v>
      </c>
    </row>
    <row r="2235" spans="1:5" ht="15.75">
      <c r="A2235" s="120">
        <v>2234</v>
      </c>
      <c r="B2235" s="46" t="s">
        <v>4770</v>
      </c>
      <c r="C2235" s="46" t="s">
        <v>4771</v>
      </c>
      <c r="D2235" s="46" t="s">
        <v>4739</v>
      </c>
      <c r="E2235" s="62">
        <v>50000</v>
      </c>
    </row>
    <row r="2236" spans="1:5" ht="15.75">
      <c r="A2236" s="120">
        <v>2235</v>
      </c>
      <c r="B2236" s="46" t="s">
        <v>4772</v>
      </c>
      <c r="C2236" s="46" t="s">
        <v>4773</v>
      </c>
      <c r="D2236" s="46" t="s">
        <v>4739</v>
      </c>
      <c r="E2236" s="62">
        <v>50000</v>
      </c>
    </row>
    <row r="2237" spans="1:5" ht="15.75">
      <c r="A2237" s="120">
        <v>2236</v>
      </c>
      <c r="B2237" s="46" t="s">
        <v>332</v>
      </c>
      <c r="C2237" s="46" t="s">
        <v>333</v>
      </c>
      <c r="D2237" s="48" t="s">
        <v>4774</v>
      </c>
      <c r="E2237" s="62">
        <v>50000</v>
      </c>
    </row>
    <row r="2238" spans="1:5" ht="15.75">
      <c r="A2238" s="120">
        <v>2237</v>
      </c>
      <c r="B2238" s="46" t="s">
        <v>4775</v>
      </c>
      <c r="C2238" s="46" t="s">
        <v>475</v>
      </c>
      <c r="D2238" s="48" t="s">
        <v>4774</v>
      </c>
      <c r="E2238" s="62">
        <v>50000</v>
      </c>
    </row>
    <row r="2239" spans="1:5" ht="15.75">
      <c r="A2239" s="120">
        <v>2238</v>
      </c>
      <c r="B2239" s="46" t="s">
        <v>4776</v>
      </c>
      <c r="C2239" s="46" t="s">
        <v>4777</v>
      </c>
      <c r="D2239" s="48" t="s">
        <v>4774</v>
      </c>
      <c r="E2239" s="62">
        <v>50000</v>
      </c>
    </row>
    <row r="2240" spans="1:5" ht="15.75">
      <c r="A2240" s="120">
        <v>2239</v>
      </c>
      <c r="B2240" s="46" t="s">
        <v>4778</v>
      </c>
      <c r="C2240" s="46" t="s">
        <v>4779</v>
      </c>
      <c r="D2240" s="48" t="s">
        <v>4774</v>
      </c>
      <c r="E2240" s="62">
        <v>50000</v>
      </c>
    </row>
    <row r="2241" spans="1:5" ht="15.75">
      <c r="A2241" s="120">
        <v>2240</v>
      </c>
      <c r="B2241" s="46" t="s">
        <v>4780</v>
      </c>
      <c r="C2241" s="46" t="s">
        <v>4781</v>
      </c>
      <c r="D2241" s="48" t="s">
        <v>4774</v>
      </c>
      <c r="E2241" s="62">
        <v>50000</v>
      </c>
    </row>
    <row r="2242" spans="1:5" ht="15.75">
      <c r="A2242" s="120">
        <v>2241</v>
      </c>
      <c r="B2242" s="46" t="s">
        <v>4782</v>
      </c>
      <c r="C2242" s="46" t="s">
        <v>4783</v>
      </c>
      <c r="D2242" s="48" t="s">
        <v>4774</v>
      </c>
      <c r="E2242" s="62">
        <v>50000</v>
      </c>
    </row>
    <row r="2243" spans="1:5" ht="15.75">
      <c r="A2243" s="120">
        <v>2242</v>
      </c>
      <c r="B2243" s="46" t="s">
        <v>4784</v>
      </c>
      <c r="C2243" s="46" t="s">
        <v>4785</v>
      </c>
      <c r="D2243" s="48" t="s">
        <v>4774</v>
      </c>
      <c r="E2243" s="62">
        <v>50000</v>
      </c>
    </row>
    <row r="2244" spans="1:5" ht="15.75">
      <c r="A2244" s="120">
        <v>2243</v>
      </c>
      <c r="B2244" s="46" t="s">
        <v>4786</v>
      </c>
      <c r="C2244" s="46" t="s">
        <v>4787</v>
      </c>
      <c r="D2244" s="48" t="s">
        <v>4774</v>
      </c>
      <c r="E2244" s="62">
        <v>50000</v>
      </c>
    </row>
    <row r="2245" spans="1:5" ht="15.75">
      <c r="A2245" s="120">
        <v>2244</v>
      </c>
      <c r="B2245" s="46" t="s">
        <v>4788</v>
      </c>
      <c r="C2245" s="46" t="s">
        <v>4789</v>
      </c>
      <c r="D2245" s="48" t="s">
        <v>4774</v>
      </c>
      <c r="E2245" s="62">
        <v>50000</v>
      </c>
    </row>
    <row r="2246" spans="1:5" ht="15.75">
      <c r="A2246" s="120">
        <v>2245</v>
      </c>
      <c r="B2246" s="46" t="s">
        <v>4790</v>
      </c>
      <c r="C2246" s="46" t="s">
        <v>4791</v>
      </c>
      <c r="D2246" s="48" t="s">
        <v>4774</v>
      </c>
      <c r="E2246" s="62">
        <v>50000</v>
      </c>
    </row>
    <row r="2247" spans="1:5" ht="15.75">
      <c r="A2247" s="120">
        <v>2246</v>
      </c>
      <c r="B2247" s="46" t="s">
        <v>4792</v>
      </c>
      <c r="C2247" s="46" t="s">
        <v>4793</v>
      </c>
      <c r="D2247" s="48" t="s">
        <v>4774</v>
      </c>
      <c r="E2247" s="62">
        <v>50000</v>
      </c>
    </row>
    <row r="2248" spans="1:5" ht="15.75">
      <c r="A2248" s="120">
        <v>2247</v>
      </c>
      <c r="B2248" s="46" t="s">
        <v>4794</v>
      </c>
      <c r="C2248" s="46" t="s">
        <v>197</v>
      </c>
      <c r="D2248" s="48" t="s">
        <v>4774</v>
      </c>
      <c r="E2248" s="62">
        <v>50000</v>
      </c>
    </row>
    <row r="2249" spans="1:5" ht="15.75">
      <c r="A2249" s="120">
        <v>2248</v>
      </c>
      <c r="B2249" s="46" t="s">
        <v>4795</v>
      </c>
      <c r="C2249" s="46" t="s">
        <v>4796</v>
      </c>
      <c r="D2249" s="48" t="s">
        <v>4774</v>
      </c>
      <c r="E2249" s="62">
        <v>50000</v>
      </c>
    </row>
    <row r="2250" spans="1:5" ht="15.75">
      <c r="A2250" s="120">
        <v>2249</v>
      </c>
      <c r="B2250" s="46" t="s">
        <v>4797</v>
      </c>
      <c r="C2250" s="46" t="s">
        <v>4145</v>
      </c>
      <c r="D2250" s="46" t="s">
        <v>4798</v>
      </c>
      <c r="E2250" s="62">
        <v>50000</v>
      </c>
    </row>
    <row r="2251" spans="1:5" ht="15.75">
      <c r="A2251" s="120">
        <v>2250</v>
      </c>
      <c r="B2251" s="46" t="s">
        <v>4799</v>
      </c>
      <c r="C2251" s="46" t="s">
        <v>3127</v>
      </c>
      <c r="D2251" s="46" t="s">
        <v>4798</v>
      </c>
      <c r="E2251" s="62">
        <v>100000</v>
      </c>
    </row>
    <row r="2252" spans="1:5" ht="15.75">
      <c r="A2252" s="120">
        <v>2251</v>
      </c>
      <c r="B2252" s="46" t="s">
        <v>4800</v>
      </c>
      <c r="C2252" s="46" t="s">
        <v>4801</v>
      </c>
      <c r="D2252" s="46" t="s">
        <v>4798</v>
      </c>
      <c r="E2252" s="62">
        <v>100000</v>
      </c>
    </row>
    <row r="2253" spans="1:5" ht="15.75">
      <c r="A2253" s="120">
        <v>2252</v>
      </c>
      <c r="B2253" s="46" t="s">
        <v>4802</v>
      </c>
      <c r="C2253" s="46" t="s">
        <v>4803</v>
      </c>
      <c r="D2253" s="46" t="s">
        <v>4798</v>
      </c>
      <c r="E2253" s="62">
        <v>50000</v>
      </c>
    </row>
    <row r="2254" spans="1:5" ht="15.75">
      <c r="A2254" s="120">
        <v>2253</v>
      </c>
      <c r="B2254" s="46" t="s">
        <v>4804</v>
      </c>
      <c r="C2254" s="46" t="s">
        <v>4805</v>
      </c>
      <c r="D2254" s="46" t="s">
        <v>4798</v>
      </c>
      <c r="E2254" s="62">
        <v>100000</v>
      </c>
    </row>
    <row r="2255" spans="1:5" ht="15.75">
      <c r="A2255" s="120">
        <v>2254</v>
      </c>
      <c r="B2255" s="46" t="s">
        <v>4806</v>
      </c>
      <c r="C2255" s="46" t="s">
        <v>4807</v>
      </c>
      <c r="D2255" s="48" t="s">
        <v>4808</v>
      </c>
      <c r="E2255" s="62">
        <v>50000</v>
      </c>
    </row>
    <row r="2256" spans="1:5" ht="15.75">
      <c r="A2256" s="120">
        <v>2255</v>
      </c>
      <c r="B2256" s="46" t="s">
        <v>4809</v>
      </c>
      <c r="C2256" s="46" t="s">
        <v>4810</v>
      </c>
      <c r="D2256" s="48" t="s">
        <v>4808</v>
      </c>
      <c r="E2256" s="62">
        <v>50000</v>
      </c>
    </row>
    <row r="2257" spans="1:5" ht="15.75">
      <c r="A2257" s="120">
        <v>2256</v>
      </c>
      <c r="B2257" s="46" t="s">
        <v>4811</v>
      </c>
      <c r="C2257" s="46" t="s">
        <v>4812</v>
      </c>
      <c r="D2257" s="48" t="s">
        <v>4808</v>
      </c>
      <c r="E2257" s="62">
        <v>50000</v>
      </c>
    </row>
    <row r="2258" spans="1:5" ht="15.75">
      <c r="A2258" s="120">
        <v>2257</v>
      </c>
      <c r="B2258" s="46" t="s">
        <v>4813</v>
      </c>
      <c r="C2258" s="46" t="s">
        <v>4814</v>
      </c>
      <c r="D2258" s="48" t="s">
        <v>4808</v>
      </c>
      <c r="E2258" s="62">
        <v>50000</v>
      </c>
    </row>
    <row r="2259" spans="1:5" ht="15.75">
      <c r="A2259" s="120">
        <v>2258</v>
      </c>
      <c r="B2259" s="46" t="s">
        <v>4815</v>
      </c>
      <c r="C2259" s="46" t="s">
        <v>4816</v>
      </c>
      <c r="D2259" s="48" t="s">
        <v>4808</v>
      </c>
      <c r="E2259" s="62">
        <v>50000</v>
      </c>
    </row>
    <row r="2260" spans="1:5" ht="15.75">
      <c r="A2260" s="120">
        <v>2259</v>
      </c>
      <c r="B2260" s="46" t="s">
        <v>4817</v>
      </c>
      <c r="C2260" s="46" t="s">
        <v>4818</v>
      </c>
      <c r="D2260" s="48" t="s">
        <v>4808</v>
      </c>
      <c r="E2260" s="62">
        <v>50000</v>
      </c>
    </row>
    <row r="2261" spans="1:5" ht="15.75">
      <c r="A2261" s="120">
        <v>2260</v>
      </c>
      <c r="B2261" s="46" t="s">
        <v>4819</v>
      </c>
      <c r="C2261" s="46" t="s">
        <v>4820</v>
      </c>
      <c r="D2261" s="48" t="s">
        <v>4808</v>
      </c>
      <c r="E2261" s="62">
        <v>50000</v>
      </c>
    </row>
    <row r="2262" spans="1:5" ht="15.75">
      <c r="A2262" s="120">
        <v>2261</v>
      </c>
      <c r="B2262" s="46" t="s">
        <v>4821</v>
      </c>
      <c r="C2262" s="46" t="s">
        <v>4822</v>
      </c>
      <c r="D2262" s="48" t="s">
        <v>4808</v>
      </c>
      <c r="E2262" s="62">
        <v>50000</v>
      </c>
    </row>
    <row r="2263" spans="1:5" ht="15.75">
      <c r="A2263" s="120">
        <v>2262</v>
      </c>
      <c r="B2263" s="46" t="s">
        <v>4823</v>
      </c>
      <c r="C2263" s="46" t="s">
        <v>4824</v>
      </c>
      <c r="D2263" s="48" t="s">
        <v>4808</v>
      </c>
      <c r="E2263" s="62">
        <v>100000</v>
      </c>
    </row>
    <row r="2264" spans="1:5" ht="15.75">
      <c r="A2264" s="120">
        <v>2263</v>
      </c>
      <c r="B2264" s="46" t="s">
        <v>142</v>
      </c>
      <c r="C2264" s="46" t="s">
        <v>143</v>
      </c>
      <c r="D2264" s="48" t="s">
        <v>4808</v>
      </c>
      <c r="E2264" s="62">
        <v>50000</v>
      </c>
    </row>
    <row r="2265" spans="1:5" ht="15.75">
      <c r="A2265" s="122">
        <v>2264</v>
      </c>
      <c r="B2265" s="65" t="s">
        <v>4825</v>
      </c>
      <c r="C2265" s="65" t="s">
        <v>4826</v>
      </c>
      <c r="D2265" s="66" t="s">
        <v>4808</v>
      </c>
      <c r="E2265" s="67">
        <v>50000</v>
      </c>
    </row>
    <row r="2266" spans="1:5" s="121" customFormat="1">
      <c r="A2266" s="123"/>
      <c r="B2266" s="225" t="s">
        <v>0</v>
      </c>
      <c r="C2266" s="225"/>
      <c r="D2266" s="225"/>
      <c r="E2266" s="68">
        <f>SUM(E2:E2265)</f>
        <v>138775000</v>
      </c>
    </row>
  </sheetData>
  <autoFilter ref="A1:E2265"/>
  <mergeCells count="1">
    <mergeCell ref="B2266:D226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388"/>
  <sheetViews>
    <sheetView workbookViewId="0">
      <pane xSplit="1" ySplit="4" topLeftCell="B5" activePane="bottomRight" state="frozen"/>
      <selection activeCell="A6" sqref="A6:A401"/>
      <selection pane="topRight" activeCell="A6" sqref="A6:A401"/>
      <selection pane="bottomLeft" activeCell="A6" sqref="A6:A401"/>
      <selection pane="bottomRight" activeCell="C10" sqref="C10"/>
    </sheetView>
  </sheetViews>
  <sheetFormatPr defaultRowHeight="17.25" customHeight="1"/>
  <cols>
    <col min="1" max="1" width="9.5703125" style="182" bestFit="1" customWidth="1"/>
    <col min="2" max="2" width="22.28515625" style="149" bestFit="1" customWidth="1"/>
    <col min="3" max="3" width="23.5703125" style="149" bestFit="1" customWidth="1"/>
    <col min="4" max="4" width="20.42578125" style="149" customWidth="1"/>
    <col min="5" max="5" width="14.28515625" style="153" bestFit="1" customWidth="1"/>
    <col min="6" max="6" width="15.85546875" style="153" customWidth="1"/>
    <col min="7" max="7" width="12.7109375" style="153" bestFit="1" customWidth="1"/>
    <col min="8" max="9" width="13.5703125" style="153" customWidth="1"/>
    <col min="10" max="10" width="10.5703125" style="149" customWidth="1"/>
    <col min="11" max="11" width="10.5703125" style="179" bestFit="1" customWidth="1"/>
    <col min="12" max="12" width="13.5703125" style="181" customWidth="1"/>
    <col min="13" max="13" width="9" style="149" customWidth="1"/>
    <col min="14" max="16384" width="9.140625" style="149"/>
  </cols>
  <sheetData>
    <row r="1" spans="1:13" ht="58.5" customHeight="1">
      <c r="A1" s="232" t="s">
        <v>6107</v>
      </c>
      <c r="B1" s="233"/>
      <c r="C1" s="233"/>
      <c r="D1" s="260" t="s">
        <v>6109</v>
      </c>
      <c r="E1" s="204"/>
      <c r="F1" s="204"/>
      <c r="G1" s="204"/>
      <c r="H1" s="204"/>
      <c r="I1" s="204"/>
      <c r="J1" s="197"/>
      <c r="K1" s="196"/>
      <c r="L1" s="205"/>
      <c r="M1" s="197"/>
    </row>
    <row r="2" spans="1:13" ht="17.25" customHeight="1">
      <c r="A2" s="234" t="s">
        <v>6105</v>
      </c>
      <c r="B2" s="234"/>
      <c r="C2" s="234"/>
      <c r="D2" s="234"/>
      <c r="E2" s="234"/>
      <c r="F2" s="234"/>
      <c r="G2" s="234"/>
      <c r="H2" s="234"/>
      <c r="I2" s="234"/>
      <c r="J2" s="197"/>
      <c r="K2" s="196"/>
      <c r="L2" s="205"/>
      <c r="M2" s="197"/>
    </row>
    <row r="3" spans="1:13" ht="17.25" customHeight="1">
      <c r="A3" s="235" t="s">
        <v>6106</v>
      </c>
      <c r="B3" s="235"/>
      <c r="C3" s="235"/>
      <c r="D3" s="235"/>
      <c r="E3" s="235"/>
      <c r="F3" s="235"/>
      <c r="G3" s="235"/>
      <c r="H3" s="235"/>
      <c r="I3" s="235"/>
      <c r="J3" s="197"/>
      <c r="K3" s="196"/>
      <c r="L3" s="205"/>
      <c r="M3" s="197"/>
    </row>
    <row r="4" spans="1:13" s="146" customFormat="1" ht="17.25" customHeight="1">
      <c r="A4" s="247" t="s">
        <v>2</v>
      </c>
      <c r="B4" s="247" t="s">
        <v>902</v>
      </c>
      <c r="C4" s="247" t="s">
        <v>903</v>
      </c>
      <c r="D4" s="247" t="s">
        <v>904</v>
      </c>
      <c r="E4" s="254" t="s">
        <v>5604</v>
      </c>
      <c r="F4" s="254" t="s">
        <v>5609</v>
      </c>
      <c r="G4" s="254" t="s">
        <v>5605</v>
      </c>
      <c r="H4" s="254" t="s">
        <v>5603</v>
      </c>
      <c r="I4" s="254" t="s">
        <v>5607</v>
      </c>
      <c r="J4" s="189" t="s">
        <v>5608</v>
      </c>
      <c r="K4" s="191" t="s">
        <v>5648</v>
      </c>
      <c r="L4" s="192" t="s">
        <v>5655</v>
      </c>
      <c r="M4" s="193" t="s">
        <v>903</v>
      </c>
    </row>
    <row r="5" spans="1:13" ht="17.25" customHeight="1">
      <c r="A5" s="236">
        <v>1</v>
      </c>
      <c r="B5" s="161" t="s">
        <v>4836</v>
      </c>
      <c r="C5" s="161" t="s">
        <v>4837</v>
      </c>
      <c r="D5" s="161" t="s">
        <v>4838</v>
      </c>
      <c r="E5" s="199">
        <v>4592500</v>
      </c>
      <c r="F5" s="195"/>
      <c r="G5" s="195"/>
      <c r="H5" s="199"/>
      <c r="I5" s="195">
        <f>SUM(E5:H5)</f>
        <v>4592500</v>
      </c>
      <c r="J5" s="194"/>
      <c r="K5" s="196" t="str">
        <f t="shared" ref="K5:K68" si="0">RIGHT(D5,4)</f>
        <v xml:space="preserve"> K7A</v>
      </c>
      <c r="L5" s="161" t="s">
        <v>5651</v>
      </c>
      <c r="M5" s="161" t="s">
        <v>5656</v>
      </c>
    </row>
    <row r="6" spans="1:13" ht="17.25" customHeight="1">
      <c r="A6" s="236">
        <v>2</v>
      </c>
      <c r="B6" s="161" t="s">
        <v>4841</v>
      </c>
      <c r="C6" s="161" t="s">
        <v>4842</v>
      </c>
      <c r="D6" s="161" t="s">
        <v>4843</v>
      </c>
      <c r="E6" s="199">
        <v>81000</v>
      </c>
      <c r="F6" s="195"/>
      <c r="G6" s="195"/>
      <c r="H6" s="199"/>
      <c r="I6" s="195">
        <f t="shared" ref="I6:I69" si="1">SUM(E6:H6)</f>
        <v>81000</v>
      </c>
      <c r="J6" s="194"/>
      <c r="K6" s="196" t="str">
        <f t="shared" si="0"/>
        <v xml:space="preserve"> K7A</v>
      </c>
      <c r="L6" s="161" t="s">
        <v>5654</v>
      </c>
      <c r="M6" s="161" t="s">
        <v>5657</v>
      </c>
    </row>
    <row r="7" spans="1:13" ht="17.25" customHeight="1">
      <c r="A7" s="236">
        <v>3</v>
      </c>
      <c r="B7" s="161" t="s">
        <v>43</v>
      </c>
      <c r="C7" s="161" t="s">
        <v>44</v>
      </c>
      <c r="D7" s="161" t="s">
        <v>4845</v>
      </c>
      <c r="E7" s="199">
        <v>1200000</v>
      </c>
      <c r="F7" s="195">
        <f>VLOOKUP(B7,'HP lop duoi 10'!$A$2:$C$194,3,0)</f>
        <v>2400000</v>
      </c>
      <c r="G7" s="195"/>
      <c r="H7" s="199"/>
      <c r="I7" s="195">
        <f t="shared" si="1"/>
        <v>3600000</v>
      </c>
      <c r="J7" s="194"/>
      <c r="K7" s="196" t="str">
        <f t="shared" si="0"/>
        <v xml:space="preserve"> K7A</v>
      </c>
      <c r="L7" s="161" t="s">
        <v>5649</v>
      </c>
      <c r="M7" s="161" t="s">
        <v>5658</v>
      </c>
    </row>
    <row r="8" spans="1:13" ht="17.25" customHeight="1">
      <c r="A8" s="236">
        <v>4</v>
      </c>
      <c r="B8" s="237" t="s">
        <v>210</v>
      </c>
      <c r="C8" s="238" t="s">
        <v>211</v>
      </c>
      <c r="D8" s="194" t="s">
        <v>4838</v>
      </c>
      <c r="E8" s="195"/>
      <c r="F8" s="239">
        <v>9749000</v>
      </c>
      <c r="G8" s="195"/>
      <c r="H8" s="195"/>
      <c r="I8" s="195">
        <f t="shared" si="1"/>
        <v>9749000</v>
      </c>
      <c r="J8" s="194"/>
      <c r="K8" s="196" t="str">
        <f t="shared" si="0"/>
        <v xml:space="preserve"> K7A</v>
      </c>
      <c r="L8" s="161" t="s">
        <v>5651</v>
      </c>
      <c r="M8" s="238" t="s">
        <v>5659</v>
      </c>
    </row>
    <row r="9" spans="1:13" ht="17.25" customHeight="1">
      <c r="A9" s="236">
        <v>5</v>
      </c>
      <c r="B9" s="161" t="s">
        <v>4848</v>
      </c>
      <c r="C9" s="161" t="s">
        <v>4849</v>
      </c>
      <c r="D9" s="161" t="s">
        <v>4850</v>
      </c>
      <c r="E9" s="199">
        <v>231000</v>
      </c>
      <c r="F9" s="195"/>
      <c r="G9" s="195"/>
      <c r="H9" s="199"/>
      <c r="I9" s="195">
        <f t="shared" si="1"/>
        <v>231000</v>
      </c>
      <c r="J9" s="194"/>
      <c r="K9" s="196" t="str">
        <f t="shared" si="0"/>
        <v xml:space="preserve"> K7C</v>
      </c>
      <c r="L9" s="161" t="s">
        <v>5649</v>
      </c>
      <c r="M9" s="161" t="s">
        <v>5660</v>
      </c>
    </row>
    <row r="10" spans="1:13" ht="17.25" customHeight="1">
      <c r="A10" s="236">
        <v>6</v>
      </c>
      <c r="B10" s="238" t="s">
        <v>11</v>
      </c>
      <c r="C10" s="238" t="s">
        <v>12</v>
      </c>
      <c r="D10" s="194" t="s">
        <v>5615</v>
      </c>
      <c r="E10" s="195"/>
      <c r="F10" s="239">
        <v>2362500</v>
      </c>
      <c r="G10" s="195"/>
      <c r="H10" s="195"/>
      <c r="I10" s="195">
        <f t="shared" si="1"/>
        <v>2362500</v>
      </c>
      <c r="J10" s="194"/>
      <c r="K10" s="196" t="str">
        <f t="shared" si="0"/>
        <v xml:space="preserve"> K7G</v>
      </c>
      <c r="L10" s="161" t="s">
        <v>5649</v>
      </c>
      <c r="M10" s="238" t="s">
        <v>5661</v>
      </c>
    </row>
    <row r="11" spans="1:13" ht="17.25" customHeight="1">
      <c r="A11" s="236">
        <v>7</v>
      </c>
      <c r="B11" s="238" t="s">
        <v>13</v>
      </c>
      <c r="C11" s="238" t="s">
        <v>14</v>
      </c>
      <c r="D11" s="194" t="s">
        <v>5615</v>
      </c>
      <c r="E11" s="195"/>
      <c r="F11" s="239">
        <v>17405500</v>
      </c>
      <c r="G11" s="195"/>
      <c r="H11" s="195"/>
      <c r="I11" s="195">
        <f t="shared" si="1"/>
        <v>17405500</v>
      </c>
      <c r="J11" s="194"/>
      <c r="K11" s="196" t="str">
        <f t="shared" si="0"/>
        <v xml:space="preserve"> K7G</v>
      </c>
      <c r="L11" s="161" t="s">
        <v>5649</v>
      </c>
      <c r="M11" s="238" t="s">
        <v>5662</v>
      </c>
    </row>
    <row r="12" spans="1:13" ht="17.25" customHeight="1">
      <c r="A12" s="236">
        <v>8</v>
      </c>
      <c r="B12" s="161" t="s">
        <v>4852</v>
      </c>
      <c r="C12" s="161" t="s">
        <v>4853</v>
      </c>
      <c r="D12" s="161" t="s">
        <v>4854</v>
      </c>
      <c r="E12" s="199">
        <v>43000</v>
      </c>
      <c r="F12" s="195"/>
      <c r="G12" s="195"/>
      <c r="H12" s="199"/>
      <c r="I12" s="195">
        <f t="shared" si="1"/>
        <v>43000</v>
      </c>
      <c r="J12" s="194"/>
      <c r="K12" s="196" t="str">
        <f t="shared" si="0"/>
        <v xml:space="preserve"> K7H</v>
      </c>
      <c r="L12" s="161" t="s">
        <v>5651</v>
      </c>
      <c r="M12" s="161" t="s">
        <v>5655</v>
      </c>
    </row>
    <row r="13" spans="1:13" ht="17.25" customHeight="1">
      <c r="A13" s="236">
        <v>9</v>
      </c>
      <c r="B13" s="161" t="s">
        <v>4855</v>
      </c>
      <c r="C13" s="161" t="s">
        <v>4856</v>
      </c>
      <c r="D13" s="161" t="s">
        <v>4854</v>
      </c>
      <c r="E13" s="199">
        <v>93000</v>
      </c>
      <c r="F13" s="195"/>
      <c r="G13" s="195"/>
      <c r="H13" s="199"/>
      <c r="I13" s="195">
        <f t="shared" si="1"/>
        <v>93000</v>
      </c>
      <c r="J13" s="194"/>
      <c r="K13" s="196" t="str">
        <f t="shared" si="0"/>
        <v xml:space="preserve"> K7H</v>
      </c>
      <c r="L13" s="161" t="s">
        <v>5651</v>
      </c>
      <c r="M13" s="161" t="s">
        <v>5663</v>
      </c>
    </row>
    <row r="14" spans="1:13" ht="17.25" customHeight="1">
      <c r="A14" s="236">
        <v>10</v>
      </c>
      <c r="B14" s="161" t="s">
        <v>308</v>
      </c>
      <c r="C14" s="161" t="s">
        <v>309</v>
      </c>
      <c r="D14" s="161" t="s">
        <v>4858</v>
      </c>
      <c r="E14" s="199">
        <v>2640000</v>
      </c>
      <c r="F14" s="195">
        <f>VLOOKUP(B14,'HP lop duoi 10'!$A$2:$C$194,3,0)</f>
        <v>1540000</v>
      </c>
      <c r="G14" s="195"/>
      <c r="H14" s="199"/>
      <c r="I14" s="195">
        <f t="shared" si="1"/>
        <v>4180000</v>
      </c>
      <c r="J14" s="194"/>
      <c r="K14" s="196" t="str">
        <f t="shared" si="0"/>
        <v xml:space="preserve"> K8A</v>
      </c>
      <c r="L14" s="161" t="s">
        <v>5651</v>
      </c>
      <c r="M14" s="161" t="s">
        <v>5664</v>
      </c>
    </row>
    <row r="15" spans="1:13" ht="17.25" customHeight="1">
      <c r="A15" s="236">
        <v>11</v>
      </c>
      <c r="B15" s="161" t="s">
        <v>4860</v>
      </c>
      <c r="C15" s="161" t="s">
        <v>4861</v>
      </c>
      <c r="D15" s="161" t="s">
        <v>4858</v>
      </c>
      <c r="E15" s="199">
        <v>1620000</v>
      </c>
      <c r="F15" s="195"/>
      <c r="G15" s="195"/>
      <c r="H15" s="199"/>
      <c r="I15" s="195">
        <f t="shared" si="1"/>
        <v>1620000</v>
      </c>
      <c r="J15" s="194"/>
      <c r="K15" s="196" t="str">
        <f t="shared" si="0"/>
        <v xml:space="preserve"> K8A</v>
      </c>
      <c r="L15" s="161" t="s">
        <v>5651</v>
      </c>
      <c r="M15" s="161" t="s">
        <v>5665</v>
      </c>
    </row>
    <row r="16" spans="1:13" ht="17.25" customHeight="1">
      <c r="A16" s="236">
        <v>12</v>
      </c>
      <c r="B16" s="161" t="s">
        <v>4862</v>
      </c>
      <c r="C16" s="161" t="s">
        <v>4863</v>
      </c>
      <c r="D16" s="161" t="s">
        <v>4858</v>
      </c>
      <c r="E16" s="199">
        <v>2625000</v>
      </c>
      <c r="F16" s="195"/>
      <c r="G16" s="195"/>
      <c r="H16" s="199"/>
      <c r="I16" s="195">
        <f t="shared" si="1"/>
        <v>2625000</v>
      </c>
      <c r="J16" s="194"/>
      <c r="K16" s="196" t="str">
        <f t="shared" si="0"/>
        <v xml:space="preserve"> K8A</v>
      </c>
      <c r="L16" s="161" t="s">
        <v>5651</v>
      </c>
      <c r="M16" s="161" t="s">
        <v>5656</v>
      </c>
    </row>
    <row r="17" spans="1:13" ht="17.25" customHeight="1">
      <c r="A17" s="236">
        <v>13</v>
      </c>
      <c r="B17" s="161" t="s">
        <v>4864</v>
      </c>
      <c r="C17" s="161" t="s">
        <v>3125</v>
      </c>
      <c r="D17" s="161" t="s">
        <v>4865</v>
      </c>
      <c r="E17" s="199">
        <v>960000</v>
      </c>
      <c r="F17" s="195"/>
      <c r="G17" s="195"/>
      <c r="H17" s="199"/>
      <c r="I17" s="195">
        <f t="shared" si="1"/>
        <v>960000</v>
      </c>
      <c r="J17" s="194"/>
      <c r="K17" s="196" t="str">
        <f t="shared" si="0"/>
        <v xml:space="preserve"> K8A</v>
      </c>
      <c r="L17" s="161" t="s">
        <v>5654</v>
      </c>
      <c r="M17" s="161" t="s">
        <v>5666</v>
      </c>
    </row>
    <row r="18" spans="1:13" ht="17.25" customHeight="1">
      <c r="A18" s="236">
        <v>14</v>
      </c>
      <c r="B18" s="161" t="s">
        <v>4866</v>
      </c>
      <c r="C18" s="161" t="s">
        <v>4867</v>
      </c>
      <c r="D18" s="161" t="s">
        <v>4868</v>
      </c>
      <c r="E18" s="199">
        <v>1002500</v>
      </c>
      <c r="F18" s="195"/>
      <c r="G18" s="195"/>
      <c r="H18" s="199"/>
      <c r="I18" s="195">
        <f t="shared" si="1"/>
        <v>1002500</v>
      </c>
      <c r="J18" s="194"/>
      <c r="K18" s="196" t="str">
        <f t="shared" si="0"/>
        <v xml:space="preserve"> K8A</v>
      </c>
      <c r="L18" s="161" t="s">
        <v>5649</v>
      </c>
      <c r="M18" s="161" t="s">
        <v>5667</v>
      </c>
    </row>
    <row r="19" spans="1:13" ht="17.25" customHeight="1">
      <c r="A19" s="236">
        <v>15</v>
      </c>
      <c r="B19" s="161" t="s">
        <v>4870</v>
      </c>
      <c r="C19" s="161" t="s">
        <v>368</v>
      </c>
      <c r="D19" s="161" t="s">
        <v>4871</v>
      </c>
      <c r="E19" s="199">
        <v>660000</v>
      </c>
      <c r="F19" s="195"/>
      <c r="G19" s="195"/>
      <c r="H19" s="199"/>
      <c r="I19" s="195">
        <f t="shared" si="1"/>
        <v>660000</v>
      </c>
      <c r="J19" s="194"/>
      <c r="K19" s="196" t="str">
        <f t="shared" si="0"/>
        <v xml:space="preserve"> K8A</v>
      </c>
      <c r="L19" s="161" t="s">
        <v>5649</v>
      </c>
      <c r="M19" s="161" t="s">
        <v>5659</v>
      </c>
    </row>
    <row r="20" spans="1:13" ht="17.25" customHeight="1">
      <c r="A20" s="236">
        <v>16</v>
      </c>
      <c r="B20" s="237" t="s">
        <v>23</v>
      </c>
      <c r="C20" s="238" t="s">
        <v>24</v>
      </c>
      <c r="D20" s="194" t="s">
        <v>4858</v>
      </c>
      <c r="E20" s="195"/>
      <c r="F20" s="239">
        <v>525000</v>
      </c>
      <c r="G20" s="195"/>
      <c r="H20" s="195"/>
      <c r="I20" s="195">
        <f t="shared" si="1"/>
        <v>525000</v>
      </c>
      <c r="J20" s="194"/>
      <c r="K20" s="196" t="str">
        <f t="shared" si="0"/>
        <v xml:space="preserve"> K8A</v>
      </c>
      <c r="L20" s="161" t="s">
        <v>5651</v>
      </c>
      <c r="M20" s="238" t="s">
        <v>5668</v>
      </c>
    </row>
    <row r="21" spans="1:13" ht="17.25" customHeight="1">
      <c r="A21" s="236">
        <v>17</v>
      </c>
      <c r="B21" s="240" t="s">
        <v>150</v>
      </c>
      <c r="C21" s="238" t="s">
        <v>151</v>
      </c>
      <c r="D21" s="194" t="s">
        <v>5618</v>
      </c>
      <c r="E21" s="195"/>
      <c r="F21" s="239">
        <v>400000</v>
      </c>
      <c r="G21" s="195"/>
      <c r="H21" s="195"/>
      <c r="I21" s="195">
        <f t="shared" si="1"/>
        <v>400000</v>
      </c>
      <c r="J21" s="194"/>
      <c r="K21" s="196" t="str">
        <f t="shared" si="0"/>
        <v xml:space="preserve"> K8A</v>
      </c>
      <c r="L21" s="161" t="s">
        <v>5649</v>
      </c>
      <c r="M21" s="238" t="s">
        <v>5659</v>
      </c>
    </row>
    <row r="22" spans="1:13" ht="17.25" customHeight="1">
      <c r="A22" s="236">
        <v>18</v>
      </c>
      <c r="B22" s="240" t="s">
        <v>156</v>
      </c>
      <c r="C22" s="238" t="s">
        <v>157</v>
      </c>
      <c r="D22" s="194" t="s">
        <v>5618</v>
      </c>
      <c r="E22" s="195"/>
      <c r="F22" s="239">
        <v>171428.57142857148</v>
      </c>
      <c r="G22" s="195"/>
      <c r="H22" s="195"/>
      <c r="I22" s="195">
        <f t="shared" si="1"/>
        <v>171428.57142857148</v>
      </c>
      <c r="J22" s="194"/>
      <c r="K22" s="196" t="str">
        <f t="shared" si="0"/>
        <v xml:space="preserve"> K8A</v>
      </c>
      <c r="L22" s="161" t="s">
        <v>5649</v>
      </c>
      <c r="M22" s="238" t="s">
        <v>5669</v>
      </c>
    </row>
    <row r="23" spans="1:13" ht="17.25" customHeight="1">
      <c r="A23" s="236">
        <v>19</v>
      </c>
      <c r="B23" s="240" t="s">
        <v>162</v>
      </c>
      <c r="C23" s="238" t="s">
        <v>163</v>
      </c>
      <c r="D23" s="194" t="s">
        <v>5620</v>
      </c>
      <c r="E23" s="195"/>
      <c r="F23" s="239">
        <v>989285.71428571432</v>
      </c>
      <c r="G23" s="195"/>
      <c r="H23" s="195"/>
      <c r="I23" s="195">
        <f t="shared" si="1"/>
        <v>989285.71428571432</v>
      </c>
      <c r="J23" s="194"/>
      <c r="K23" s="196" t="str">
        <f t="shared" si="0"/>
        <v xml:space="preserve"> K8A</v>
      </c>
      <c r="L23" s="161" t="s">
        <v>5651</v>
      </c>
      <c r="M23" s="238" t="s">
        <v>5663</v>
      </c>
    </row>
    <row r="24" spans="1:13" ht="17.25" customHeight="1">
      <c r="A24" s="236">
        <v>20</v>
      </c>
      <c r="B24" s="240" t="s">
        <v>238</v>
      </c>
      <c r="C24" s="238" t="s">
        <v>239</v>
      </c>
      <c r="D24" s="194" t="s">
        <v>5621</v>
      </c>
      <c r="E24" s="195"/>
      <c r="F24" s="239">
        <v>886666.66666666674</v>
      </c>
      <c r="G24" s="195"/>
      <c r="H24" s="195"/>
      <c r="I24" s="195">
        <f t="shared" si="1"/>
        <v>886666.66666666674</v>
      </c>
      <c r="J24" s="194"/>
      <c r="K24" s="196" t="str">
        <f t="shared" si="0"/>
        <v xml:space="preserve"> K8A</v>
      </c>
      <c r="L24" s="198" t="s">
        <v>5653</v>
      </c>
      <c r="M24" s="238" t="s">
        <v>5657</v>
      </c>
    </row>
    <row r="25" spans="1:13" ht="17.25" customHeight="1">
      <c r="A25" s="236">
        <v>21</v>
      </c>
      <c r="B25" s="240" t="s">
        <v>242</v>
      </c>
      <c r="C25" s="238" t="s">
        <v>243</v>
      </c>
      <c r="D25" s="194" t="s">
        <v>4858</v>
      </c>
      <c r="E25" s="195"/>
      <c r="F25" s="239">
        <v>2400000</v>
      </c>
      <c r="G25" s="195"/>
      <c r="H25" s="195"/>
      <c r="I25" s="195">
        <f t="shared" si="1"/>
        <v>2400000</v>
      </c>
      <c r="J25" s="194"/>
      <c r="K25" s="196" t="str">
        <f t="shared" si="0"/>
        <v xml:space="preserve"> K8A</v>
      </c>
      <c r="L25" s="161" t="s">
        <v>5654</v>
      </c>
      <c r="M25" s="238" t="s">
        <v>5670</v>
      </c>
    </row>
    <row r="26" spans="1:13" ht="17.25" customHeight="1">
      <c r="A26" s="236">
        <v>22</v>
      </c>
      <c r="B26" s="161" t="s">
        <v>154</v>
      </c>
      <c r="C26" s="161" t="s">
        <v>155</v>
      </c>
      <c r="D26" s="161" t="s">
        <v>4872</v>
      </c>
      <c r="E26" s="199">
        <v>160000</v>
      </c>
      <c r="F26" s="195">
        <f>VLOOKUP(B26,'HP lop duoi 10'!$A$2:$C$194,3,0)</f>
        <v>257142.85714285716</v>
      </c>
      <c r="G26" s="195"/>
      <c r="H26" s="199"/>
      <c r="I26" s="195">
        <f t="shared" si="1"/>
        <v>417142.85714285716</v>
      </c>
      <c r="J26" s="194"/>
      <c r="K26" s="196" t="str">
        <f t="shared" si="0"/>
        <v xml:space="preserve"> K8B</v>
      </c>
      <c r="L26" s="161" t="s">
        <v>5649</v>
      </c>
      <c r="M26" s="161" t="s">
        <v>5671</v>
      </c>
    </row>
    <row r="27" spans="1:13" ht="17.25" customHeight="1">
      <c r="A27" s="236">
        <v>23</v>
      </c>
      <c r="B27" s="161" t="s">
        <v>4873</v>
      </c>
      <c r="C27" s="161" t="s">
        <v>4874</v>
      </c>
      <c r="D27" s="161" t="s">
        <v>4875</v>
      </c>
      <c r="E27" s="199">
        <v>540000</v>
      </c>
      <c r="F27" s="195"/>
      <c r="G27" s="195"/>
      <c r="H27" s="199"/>
      <c r="I27" s="195">
        <f t="shared" si="1"/>
        <v>540000</v>
      </c>
      <c r="J27" s="194"/>
      <c r="K27" s="196" t="str">
        <f t="shared" si="0"/>
        <v xml:space="preserve"> K8B</v>
      </c>
      <c r="L27" s="161" t="s">
        <v>5649</v>
      </c>
      <c r="M27" s="161" t="s">
        <v>5672</v>
      </c>
    </row>
    <row r="28" spans="1:13" ht="17.25" customHeight="1">
      <c r="A28" s="236">
        <v>24</v>
      </c>
      <c r="B28" s="241" t="s">
        <v>41</v>
      </c>
      <c r="C28" s="238" t="s">
        <v>42</v>
      </c>
      <c r="D28" s="194" t="s">
        <v>4872</v>
      </c>
      <c r="E28" s="195"/>
      <c r="F28" s="239">
        <v>128571.42857142858</v>
      </c>
      <c r="G28" s="195"/>
      <c r="H28" s="195"/>
      <c r="I28" s="195">
        <f t="shared" si="1"/>
        <v>128571.42857142858</v>
      </c>
      <c r="J28" s="194"/>
      <c r="K28" s="196" t="str">
        <f t="shared" si="0"/>
        <v xml:space="preserve"> K8B</v>
      </c>
      <c r="L28" s="161" t="s">
        <v>5649</v>
      </c>
      <c r="M28" s="238" t="s">
        <v>5673</v>
      </c>
    </row>
    <row r="29" spans="1:13" ht="17.25" customHeight="1">
      <c r="A29" s="236">
        <v>25</v>
      </c>
      <c r="B29" s="240" t="s">
        <v>244</v>
      </c>
      <c r="C29" s="240" t="s">
        <v>245</v>
      </c>
      <c r="D29" s="194" t="s">
        <v>5622</v>
      </c>
      <c r="E29" s="195"/>
      <c r="F29" s="239">
        <v>165000</v>
      </c>
      <c r="G29" s="195"/>
      <c r="H29" s="195"/>
      <c r="I29" s="195">
        <f t="shared" si="1"/>
        <v>165000</v>
      </c>
      <c r="J29" s="194"/>
      <c r="K29" s="196" t="str">
        <f t="shared" si="0"/>
        <v xml:space="preserve"> K8B</v>
      </c>
      <c r="L29" s="161" t="s">
        <v>5649</v>
      </c>
      <c r="M29" s="240" t="s">
        <v>5674</v>
      </c>
    </row>
    <row r="30" spans="1:13" ht="17.25" customHeight="1">
      <c r="A30" s="236">
        <v>26</v>
      </c>
      <c r="B30" s="238" t="s">
        <v>15</v>
      </c>
      <c r="C30" s="238" t="s">
        <v>16</v>
      </c>
      <c r="D30" s="194" t="s">
        <v>5616</v>
      </c>
      <c r="E30" s="195"/>
      <c r="F30" s="239">
        <v>2021249.9999999995</v>
      </c>
      <c r="G30" s="195"/>
      <c r="H30" s="195"/>
      <c r="I30" s="195">
        <f t="shared" si="1"/>
        <v>2021249.9999999995</v>
      </c>
      <c r="J30" s="194"/>
      <c r="K30" s="196" t="str">
        <f t="shared" si="0"/>
        <v xml:space="preserve"> K8C</v>
      </c>
      <c r="L30" s="161" t="s">
        <v>5649</v>
      </c>
      <c r="M30" s="238" t="s">
        <v>5675</v>
      </c>
    </row>
    <row r="31" spans="1:13" ht="17.25" customHeight="1">
      <c r="A31" s="236">
        <v>27</v>
      </c>
      <c r="B31" s="242" t="s">
        <v>45</v>
      </c>
      <c r="C31" s="238" t="s">
        <v>46</v>
      </c>
      <c r="D31" s="194" t="s">
        <v>5616</v>
      </c>
      <c r="E31" s="195"/>
      <c r="F31" s="239">
        <v>9465000</v>
      </c>
      <c r="G31" s="195"/>
      <c r="H31" s="195"/>
      <c r="I31" s="195">
        <f t="shared" si="1"/>
        <v>9465000</v>
      </c>
      <c r="J31" s="194"/>
      <c r="K31" s="196" t="str">
        <f t="shared" si="0"/>
        <v xml:space="preserve"> K8C</v>
      </c>
      <c r="L31" s="161" t="s">
        <v>5649</v>
      </c>
      <c r="M31" s="238" t="s">
        <v>5659</v>
      </c>
    </row>
    <row r="32" spans="1:13" ht="17.25" customHeight="1">
      <c r="A32" s="236">
        <v>28</v>
      </c>
      <c r="B32" s="240" t="s">
        <v>206</v>
      </c>
      <c r="C32" s="238" t="s">
        <v>207</v>
      </c>
      <c r="D32" s="194" t="s">
        <v>5616</v>
      </c>
      <c r="E32" s="195"/>
      <c r="F32" s="239">
        <v>150000</v>
      </c>
      <c r="G32" s="195"/>
      <c r="H32" s="195"/>
      <c r="I32" s="195">
        <f t="shared" si="1"/>
        <v>150000</v>
      </c>
      <c r="J32" s="194"/>
      <c r="K32" s="196" t="str">
        <f t="shared" si="0"/>
        <v xml:space="preserve"> K8C</v>
      </c>
      <c r="L32" s="161" t="s">
        <v>5649</v>
      </c>
      <c r="M32" s="238" t="s">
        <v>5664</v>
      </c>
    </row>
    <row r="33" spans="1:13" ht="17.25" customHeight="1">
      <c r="A33" s="236">
        <v>29</v>
      </c>
      <c r="B33" s="238" t="s">
        <v>7</v>
      </c>
      <c r="C33" s="238" t="s">
        <v>8</v>
      </c>
      <c r="D33" s="194" t="s">
        <v>5614</v>
      </c>
      <c r="E33" s="195"/>
      <c r="F33" s="239">
        <v>87500</v>
      </c>
      <c r="G33" s="195"/>
      <c r="H33" s="195"/>
      <c r="I33" s="195">
        <f t="shared" si="1"/>
        <v>87500</v>
      </c>
      <c r="J33" s="194"/>
      <c r="K33" s="196" t="str">
        <f t="shared" si="0"/>
        <v xml:space="preserve"> K8D</v>
      </c>
      <c r="L33" s="161" t="s">
        <v>5651</v>
      </c>
      <c r="M33" s="238" t="s">
        <v>5676</v>
      </c>
    </row>
    <row r="34" spans="1:13" ht="17.25" customHeight="1">
      <c r="A34" s="236">
        <v>30</v>
      </c>
      <c r="B34" s="237" t="s">
        <v>27</v>
      </c>
      <c r="C34" s="238" t="s">
        <v>28</v>
      </c>
      <c r="D34" s="194" t="s">
        <v>5614</v>
      </c>
      <c r="E34" s="195"/>
      <c r="F34" s="239">
        <v>525000</v>
      </c>
      <c r="G34" s="195"/>
      <c r="H34" s="195"/>
      <c r="I34" s="195">
        <f t="shared" si="1"/>
        <v>525000</v>
      </c>
      <c r="J34" s="194"/>
      <c r="K34" s="196" t="str">
        <f t="shared" si="0"/>
        <v xml:space="preserve"> K8D</v>
      </c>
      <c r="L34" s="161" t="s">
        <v>5651</v>
      </c>
      <c r="M34" s="238" t="s">
        <v>5677</v>
      </c>
    </row>
    <row r="35" spans="1:13" ht="17.25" customHeight="1">
      <c r="A35" s="236">
        <v>31</v>
      </c>
      <c r="B35" s="161" t="s">
        <v>74</v>
      </c>
      <c r="C35" s="161" t="s">
        <v>75</v>
      </c>
      <c r="D35" s="161" t="s">
        <v>4877</v>
      </c>
      <c r="E35" s="199">
        <v>270000</v>
      </c>
      <c r="F35" s="195">
        <f>VLOOKUP(B35,'HP lop duoi 10'!$A$2:$C$194,3,0)</f>
        <v>150000</v>
      </c>
      <c r="G35" s="195"/>
      <c r="H35" s="199"/>
      <c r="I35" s="195">
        <f t="shared" si="1"/>
        <v>420000</v>
      </c>
      <c r="J35" s="194"/>
      <c r="K35" s="196" t="str">
        <f t="shared" si="0"/>
        <v xml:space="preserve"> K9A</v>
      </c>
      <c r="L35" s="161" t="s">
        <v>5651</v>
      </c>
      <c r="M35" s="161" t="s">
        <v>5678</v>
      </c>
    </row>
    <row r="36" spans="1:13" ht="17.25" customHeight="1">
      <c r="A36" s="236">
        <v>32</v>
      </c>
      <c r="B36" s="161" t="s">
        <v>4879</v>
      </c>
      <c r="C36" s="161" t="s">
        <v>4880</v>
      </c>
      <c r="D36" s="161" t="s">
        <v>4881</v>
      </c>
      <c r="E36" s="199">
        <v>525000</v>
      </c>
      <c r="F36" s="195"/>
      <c r="G36" s="195"/>
      <c r="H36" s="199"/>
      <c r="I36" s="195">
        <f t="shared" si="1"/>
        <v>525000</v>
      </c>
      <c r="J36" s="194"/>
      <c r="K36" s="196" t="str">
        <f t="shared" si="0"/>
        <v xml:space="preserve"> K9A</v>
      </c>
      <c r="L36" s="161" t="s">
        <v>5649</v>
      </c>
      <c r="M36" s="161" t="s">
        <v>5679</v>
      </c>
    </row>
    <row r="37" spans="1:13" ht="17.25" customHeight="1">
      <c r="A37" s="236">
        <v>33</v>
      </c>
      <c r="B37" s="161" t="s">
        <v>4883</v>
      </c>
      <c r="C37" s="161" t="s">
        <v>4884</v>
      </c>
      <c r="D37" s="161" t="s">
        <v>4881</v>
      </c>
      <c r="E37" s="199">
        <v>1070000</v>
      </c>
      <c r="F37" s="195"/>
      <c r="G37" s="195"/>
      <c r="H37" s="199"/>
      <c r="I37" s="195">
        <f t="shared" si="1"/>
        <v>1070000</v>
      </c>
      <c r="J37" s="194"/>
      <c r="K37" s="196" t="str">
        <f t="shared" si="0"/>
        <v xml:space="preserve"> K9A</v>
      </c>
      <c r="L37" s="161" t="s">
        <v>5649</v>
      </c>
      <c r="M37" s="161" t="s">
        <v>5669</v>
      </c>
    </row>
    <row r="38" spans="1:13" ht="17.25" customHeight="1">
      <c r="A38" s="236">
        <v>34</v>
      </c>
      <c r="B38" s="161" t="s">
        <v>4885</v>
      </c>
      <c r="C38" s="161" t="s">
        <v>4886</v>
      </c>
      <c r="D38" s="161" t="s">
        <v>4887</v>
      </c>
      <c r="E38" s="199">
        <v>2377500</v>
      </c>
      <c r="F38" s="195"/>
      <c r="G38" s="195"/>
      <c r="H38" s="199"/>
      <c r="I38" s="195">
        <f t="shared" si="1"/>
        <v>2377500</v>
      </c>
      <c r="J38" s="194"/>
      <c r="K38" s="196" t="str">
        <f t="shared" si="0"/>
        <v xml:space="preserve"> K9A</v>
      </c>
      <c r="L38" s="161" t="s">
        <v>5649</v>
      </c>
      <c r="M38" s="161" t="s">
        <v>5680</v>
      </c>
    </row>
    <row r="39" spans="1:13" ht="17.25" customHeight="1">
      <c r="A39" s="236">
        <v>35</v>
      </c>
      <c r="B39" s="237" t="s">
        <v>25</v>
      </c>
      <c r="C39" s="238" t="s">
        <v>26</v>
      </c>
      <c r="D39" s="194" t="s">
        <v>4877</v>
      </c>
      <c r="E39" s="195"/>
      <c r="F39" s="239">
        <v>5291250</v>
      </c>
      <c r="G39" s="195"/>
      <c r="H39" s="195"/>
      <c r="I39" s="195">
        <f t="shared" si="1"/>
        <v>5291250</v>
      </c>
      <c r="J39" s="194"/>
      <c r="K39" s="196" t="str">
        <f t="shared" si="0"/>
        <v xml:space="preserve"> K9A</v>
      </c>
      <c r="L39" s="161" t="s">
        <v>5651</v>
      </c>
      <c r="M39" s="238" t="s">
        <v>5660</v>
      </c>
    </row>
    <row r="40" spans="1:13" ht="17.25" customHeight="1">
      <c r="A40" s="236">
        <v>36</v>
      </c>
      <c r="B40" s="240" t="s">
        <v>76</v>
      </c>
      <c r="C40" s="238" t="s">
        <v>77</v>
      </c>
      <c r="D40" s="194" t="s">
        <v>4877</v>
      </c>
      <c r="E40" s="195"/>
      <c r="F40" s="239">
        <v>3996250</v>
      </c>
      <c r="G40" s="195"/>
      <c r="H40" s="195"/>
      <c r="I40" s="195">
        <f t="shared" si="1"/>
        <v>3996250</v>
      </c>
      <c r="J40" s="194"/>
      <c r="K40" s="196" t="str">
        <f t="shared" si="0"/>
        <v xml:space="preserve"> K9A</v>
      </c>
      <c r="L40" s="161" t="s">
        <v>5651</v>
      </c>
      <c r="M40" s="238" t="s">
        <v>5681</v>
      </c>
    </row>
    <row r="41" spans="1:13" ht="17.25" customHeight="1">
      <c r="A41" s="236">
        <v>37</v>
      </c>
      <c r="B41" s="240" t="s">
        <v>78</v>
      </c>
      <c r="C41" s="238" t="s">
        <v>79</v>
      </c>
      <c r="D41" s="194" t="s">
        <v>4877</v>
      </c>
      <c r="E41" s="195"/>
      <c r="F41" s="239">
        <v>2091666.6666666665</v>
      </c>
      <c r="G41" s="195"/>
      <c r="H41" s="195"/>
      <c r="I41" s="195">
        <f t="shared" si="1"/>
        <v>2091666.6666666665</v>
      </c>
      <c r="J41" s="194"/>
      <c r="K41" s="196" t="str">
        <f t="shared" si="0"/>
        <v xml:space="preserve"> K9A</v>
      </c>
      <c r="L41" s="161" t="s">
        <v>5651</v>
      </c>
      <c r="M41" s="238" t="s">
        <v>5682</v>
      </c>
    </row>
    <row r="42" spans="1:13" ht="17.25" customHeight="1">
      <c r="A42" s="236">
        <v>38</v>
      </c>
      <c r="B42" s="240" t="s">
        <v>90</v>
      </c>
      <c r="C42" s="238" t="s">
        <v>91</v>
      </c>
      <c r="D42" s="194" t="s">
        <v>4877</v>
      </c>
      <c r="E42" s="195"/>
      <c r="F42" s="239">
        <v>8943666.666666666</v>
      </c>
      <c r="G42" s="195"/>
      <c r="H42" s="195"/>
      <c r="I42" s="195">
        <f t="shared" si="1"/>
        <v>8943666.666666666</v>
      </c>
      <c r="J42" s="194"/>
      <c r="K42" s="196" t="str">
        <f t="shared" si="0"/>
        <v xml:space="preserve"> K9A</v>
      </c>
      <c r="L42" s="161" t="s">
        <v>5651</v>
      </c>
      <c r="M42" s="238" t="s">
        <v>5660</v>
      </c>
    </row>
    <row r="43" spans="1:13" ht="17.25" customHeight="1">
      <c r="A43" s="236">
        <v>39</v>
      </c>
      <c r="B43" s="237" t="s">
        <v>212</v>
      </c>
      <c r="C43" s="238" t="s">
        <v>213</v>
      </c>
      <c r="D43" s="194" t="s">
        <v>4877</v>
      </c>
      <c r="E43" s="195"/>
      <c r="F43" s="239">
        <v>2400000</v>
      </c>
      <c r="G43" s="195"/>
      <c r="H43" s="195"/>
      <c r="I43" s="195">
        <f t="shared" si="1"/>
        <v>2400000</v>
      </c>
      <c r="J43" s="194"/>
      <c r="K43" s="196" t="str">
        <f t="shared" si="0"/>
        <v xml:space="preserve"> K9A</v>
      </c>
      <c r="L43" s="161" t="s">
        <v>5651</v>
      </c>
      <c r="M43" s="238" t="s">
        <v>5683</v>
      </c>
    </row>
    <row r="44" spans="1:13" ht="17.25" customHeight="1">
      <c r="A44" s="236">
        <v>40</v>
      </c>
      <c r="B44" s="240" t="s">
        <v>310</v>
      </c>
      <c r="C44" s="240" t="s">
        <v>311</v>
      </c>
      <c r="D44" s="194" t="s">
        <v>5623</v>
      </c>
      <c r="E44" s="195"/>
      <c r="F44" s="239">
        <v>1540000</v>
      </c>
      <c r="G44" s="195"/>
      <c r="H44" s="195"/>
      <c r="I44" s="195">
        <f t="shared" si="1"/>
        <v>1540000</v>
      </c>
      <c r="J44" s="194"/>
      <c r="K44" s="196" t="str">
        <f t="shared" si="0"/>
        <v xml:space="preserve"> K9A</v>
      </c>
      <c r="L44" s="161" t="s">
        <v>5649</v>
      </c>
      <c r="M44" s="240" t="s">
        <v>5672</v>
      </c>
    </row>
    <row r="45" spans="1:13" ht="17.25" customHeight="1">
      <c r="A45" s="236">
        <v>41</v>
      </c>
      <c r="B45" s="238" t="s">
        <v>17</v>
      </c>
      <c r="C45" s="238" t="s">
        <v>18</v>
      </c>
      <c r="D45" s="194" t="s">
        <v>5624</v>
      </c>
      <c r="E45" s="195"/>
      <c r="F45" s="239">
        <v>131250</v>
      </c>
      <c r="G45" s="195"/>
      <c r="H45" s="195"/>
      <c r="I45" s="195">
        <f t="shared" si="1"/>
        <v>131250</v>
      </c>
      <c r="J45" s="194"/>
      <c r="K45" s="196" t="str">
        <f t="shared" si="0"/>
        <v xml:space="preserve"> K9A</v>
      </c>
      <c r="L45" s="198" t="s">
        <v>5653</v>
      </c>
      <c r="M45" s="238" t="s">
        <v>5680</v>
      </c>
    </row>
    <row r="46" spans="1:13" ht="17.25" customHeight="1">
      <c r="A46" s="236">
        <v>42</v>
      </c>
      <c r="B46" s="237" t="s">
        <v>47</v>
      </c>
      <c r="C46" s="238" t="s">
        <v>48</v>
      </c>
      <c r="D46" s="194" t="s">
        <v>5625</v>
      </c>
      <c r="E46" s="195"/>
      <c r="F46" s="239">
        <v>2400000</v>
      </c>
      <c r="G46" s="195"/>
      <c r="H46" s="195"/>
      <c r="I46" s="195">
        <f t="shared" si="1"/>
        <v>2400000</v>
      </c>
      <c r="J46" s="194"/>
      <c r="K46" s="196" t="str">
        <f t="shared" si="0"/>
        <v xml:space="preserve"> K9A</v>
      </c>
      <c r="L46" s="161" t="s">
        <v>5649</v>
      </c>
      <c r="M46" s="238" t="s">
        <v>5684</v>
      </c>
    </row>
    <row r="47" spans="1:13" ht="17.25" customHeight="1">
      <c r="A47" s="236">
        <v>43</v>
      </c>
      <c r="B47" s="240" t="s">
        <v>59</v>
      </c>
      <c r="C47" s="238" t="s">
        <v>60</v>
      </c>
      <c r="D47" s="194" t="s">
        <v>5626</v>
      </c>
      <c r="E47" s="195"/>
      <c r="F47" s="239">
        <v>4227000</v>
      </c>
      <c r="G47" s="195"/>
      <c r="H47" s="195"/>
      <c r="I47" s="195">
        <f t="shared" si="1"/>
        <v>4227000</v>
      </c>
      <c r="J47" s="194"/>
      <c r="K47" s="196" t="str">
        <f t="shared" si="0"/>
        <v xml:space="preserve"> K9A</v>
      </c>
      <c r="L47" s="161" t="s">
        <v>5651</v>
      </c>
      <c r="M47" s="238" t="s">
        <v>5685</v>
      </c>
    </row>
    <row r="48" spans="1:13" ht="17.25" customHeight="1">
      <c r="A48" s="236">
        <v>44</v>
      </c>
      <c r="B48" s="240" t="s">
        <v>63</v>
      </c>
      <c r="C48" s="238" t="s">
        <v>64</v>
      </c>
      <c r="D48" s="194" t="s">
        <v>4877</v>
      </c>
      <c r="E48" s="195"/>
      <c r="F48" s="239">
        <v>1400000</v>
      </c>
      <c r="G48" s="195"/>
      <c r="H48" s="195"/>
      <c r="I48" s="195">
        <f t="shared" si="1"/>
        <v>1400000</v>
      </c>
      <c r="J48" s="194"/>
      <c r="K48" s="196" t="str">
        <f t="shared" si="0"/>
        <v xml:space="preserve"> K9A</v>
      </c>
      <c r="L48" s="161" t="s">
        <v>5651</v>
      </c>
      <c r="M48" s="238" t="s">
        <v>5686</v>
      </c>
    </row>
    <row r="49" spans="1:13" ht="17.25" customHeight="1">
      <c r="A49" s="236">
        <v>45</v>
      </c>
      <c r="B49" s="240" t="s">
        <v>68</v>
      </c>
      <c r="C49" s="238" t="s">
        <v>69</v>
      </c>
      <c r="D49" s="194" t="s">
        <v>5628</v>
      </c>
      <c r="E49" s="195"/>
      <c r="F49" s="239">
        <v>900000</v>
      </c>
      <c r="G49" s="195"/>
      <c r="H49" s="195"/>
      <c r="I49" s="195">
        <f t="shared" si="1"/>
        <v>900000</v>
      </c>
      <c r="J49" s="194"/>
      <c r="K49" s="196" t="str">
        <f t="shared" si="0"/>
        <v xml:space="preserve"> K9A</v>
      </c>
      <c r="L49" s="161" t="s">
        <v>5654</v>
      </c>
      <c r="M49" s="238" t="s">
        <v>5687</v>
      </c>
    </row>
    <row r="50" spans="1:13" ht="17.25" customHeight="1">
      <c r="A50" s="236">
        <v>46</v>
      </c>
      <c r="B50" s="240" t="s">
        <v>70</v>
      </c>
      <c r="C50" s="238" t="s">
        <v>71</v>
      </c>
      <c r="D50" s="194" t="s">
        <v>5628</v>
      </c>
      <c r="E50" s="195"/>
      <c r="F50" s="239">
        <v>900000</v>
      </c>
      <c r="G50" s="195"/>
      <c r="H50" s="195"/>
      <c r="I50" s="195">
        <f t="shared" si="1"/>
        <v>900000</v>
      </c>
      <c r="J50" s="194"/>
      <c r="K50" s="196" t="str">
        <f t="shared" si="0"/>
        <v xml:space="preserve"> K9A</v>
      </c>
      <c r="L50" s="161" t="s">
        <v>5654</v>
      </c>
      <c r="M50" s="238" t="s">
        <v>5688</v>
      </c>
    </row>
    <row r="51" spans="1:13" ht="17.25" customHeight="1">
      <c r="A51" s="236">
        <v>47</v>
      </c>
      <c r="B51" s="240" t="s">
        <v>80</v>
      </c>
      <c r="C51" s="238" t="s">
        <v>81</v>
      </c>
      <c r="D51" s="194" t="s">
        <v>4877</v>
      </c>
      <c r="E51" s="195"/>
      <c r="F51" s="239">
        <v>3375000</v>
      </c>
      <c r="G51" s="195"/>
      <c r="H51" s="195"/>
      <c r="I51" s="195">
        <f t="shared" si="1"/>
        <v>3375000</v>
      </c>
      <c r="J51" s="194"/>
      <c r="K51" s="196" t="str">
        <f t="shared" si="0"/>
        <v xml:space="preserve"> K9A</v>
      </c>
      <c r="L51" s="161" t="s">
        <v>5651</v>
      </c>
      <c r="M51" s="238" t="s">
        <v>5689</v>
      </c>
    </row>
    <row r="52" spans="1:13" ht="17.25" customHeight="1">
      <c r="A52" s="236">
        <v>48</v>
      </c>
      <c r="B52" s="240" t="s">
        <v>108</v>
      </c>
      <c r="C52" s="238" t="s">
        <v>109</v>
      </c>
      <c r="D52" s="194" t="s">
        <v>5597</v>
      </c>
      <c r="E52" s="195"/>
      <c r="F52" s="239">
        <v>1500000</v>
      </c>
      <c r="G52" s="195"/>
      <c r="H52" s="195"/>
      <c r="I52" s="195">
        <f t="shared" si="1"/>
        <v>1500000</v>
      </c>
      <c r="J52" s="194"/>
      <c r="K52" s="196" t="str">
        <f t="shared" si="0"/>
        <v xml:space="preserve"> K9A</v>
      </c>
      <c r="L52" s="161" t="s">
        <v>5649</v>
      </c>
      <c r="M52" s="238" t="s">
        <v>5690</v>
      </c>
    </row>
    <row r="53" spans="1:13" ht="17.25" customHeight="1">
      <c r="A53" s="236">
        <v>49</v>
      </c>
      <c r="B53" s="240" t="s">
        <v>110</v>
      </c>
      <c r="C53" s="238" t="s">
        <v>111</v>
      </c>
      <c r="D53" s="194" t="s">
        <v>5597</v>
      </c>
      <c r="E53" s="195"/>
      <c r="F53" s="239">
        <v>1830000</v>
      </c>
      <c r="G53" s="195"/>
      <c r="H53" s="195"/>
      <c r="I53" s="195">
        <f t="shared" si="1"/>
        <v>1830000</v>
      </c>
      <c r="J53" s="194"/>
      <c r="K53" s="196" t="str">
        <f t="shared" si="0"/>
        <v xml:space="preserve"> K9A</v>
      </c>
      <c r="L53" s="161" t="s">
        <v>5649</v>
      </c>
      <c r="M53" s="238" t="s">
        <v>5691</v>
      </c>
    </row>
    <row r="54" spans="1:13" ht="17.25" customHeight="1">
      <c r="A54" s="236">
        <v>50</v>
      </c>
      <c r="B54" s="240" t="s">
        <v>112</v>
      </c>
      <c r="C54" s="238" t="s">
        <v>113</v>
      </c>
      <c r="D54" s="194" t="s">
        <v>5597</v>
      </c>
      <c r="E54" s="195"/>
      <c r="F54" s="239">
        <v>2550000</v>
      </c>
      <c r="G54" s="195"/>
      <c r="H54" s="195"/>
      <c r="I54" s="195">
        <f t="shared" si="1"/>
        <v>2550000</v>
      </c>
      <c r="J54" s="194"/>
      <c r="K54" s="196" t="str">
        <f t="shared" si="0"/>
        <v xml:space="preserve"> K9A</v>
      </c>
      <c r="L54" s="161" t="s">
        <v>5649</v>
      </c>
      <c r="M54" s="238" t="s">
        <v>5692</v>
      </c>
    </row>
    <row r="55" spans="1:13" ht="17.25" customHeight="1">
      <c r="A55" s="236">
        <v>51</v>
      </c>
      <c r="B55" s="240" t="s">
        <v>144</v>
      </c>
      <c r="C55" s="238" t="s">
        <v>145</v>
      </c>
      <c r="D55" s="194" t="s">
        <v>5597</v>
      </c>
      <c r="E55" s="195"/>
      <c r="F55" s="239">
        <v>900000</v>
      </c>
      <c r="G55" s="195"/>
      <c r="H55" s="195"/>
      <c r="I55" s="195">
        <f t="shared" si="1"/>
        <v>900000</v>
      </c>
      <c r="J55" s="194"/>
      <c r="K55" s="196" t="str">
        <f t="shared" si="0"/>
        <v xml:space="preserve"> K9A</v>
      </c>
      <c r="L55" s="161" t="s">
        <v>5649</v>
      </c>
      <c r="M55" s="238" t="s">
        <v>5693</v>
      </c>
    </row>
    <row r="56" spans="1:13" ht="17.25" customHeight="1">
      <c r="A56" s="236">
        <v>52</v>
      </c>
      <c r="B56" s="240" t="s">
        <v>146</v>
      </c>
      <c r="C56" s="238" t="s">
        <v>147</v>
      </c>
      <c r="D56" s="194" t="s">
        <v>5597</v>
      </c>
      <c r="E56" s="195"/>
      <c r="F56" s="239">
        <v>600000</v>
      </c>
      <c r="G56" s="195">
        <f>VLOOKUP(B56,'Lệ phí thi lại'!$B$8:$F$434,5,0)</f>
        <v>60000</v>
      </c>
      <c r="H56" s="195"/>
      <c r="I56" s="195">
        <f t="shared" si="1"/>
        <v>660000</v>
      </c>
      <c r="J56" s="194"/>
      <c r="K56" s="196" t="str">
        <f t="shared" si="0"/>
        <v xml:space="preserve"> K9A</v>
      </c>
      <c r="L56" s="161" t="s">
        <v>5649</v>
      </c>
      <c r="M56" s="238" t="s">
        <v>5678</v>
      </c>
    </row>
    <row r="57" spans="1:13" ht="17.25" customHeight="1">
      <c r="A57" s="236">
        <v>53</v>
      </c>
      <c r="B57" s="240" t="s">
        <v>148</v>
      </c>
      <c r="C57" s="238" t="s">
        <v>149</v>
      </c>
      <c r="D57" s="194" t="s">
        <v>5623</v>
      </c>
      <c r="E57" s="195"/>
      <c r="F57" s="239">
        <v>883000</v>
      </c>
      <c r="G57" s="195"/>
      <c r="H57" s="195"/>
      <c r="I57" s="195">
        <f t="shared" si="1"/>
        <v>883000</v>
      </c>
      <c r="J57" s="194"/>
      <c r="K57" s="196" t="str">
        <f t="shared" si="0"/>
        <v xml:space="preserve"> K9A</v>
      </c>
      <c r="L57" s="161" t="s">
        <v>5649</v>
      </c>
      <c r="M57" s="238" t="s">
        <v>5694</v>
      </c>
    </row>
    <row r="58" spans="1:13" ht="17.25" customHeight="1">
      <c r="A58" s="236">
        <v>54</v>
      </c>
      <c r="B58" s="240" t="s">
        <v>218</v>
      </c>
      <c r="C58" s="238" t="s">
        <v>219</v>
      </c>
      <c r="D58" s="194" t="s">
        <v>5623</v>
      </c>
      <c r="E58" s="195"/>
      <c r="F58" s="239">
        <v>66666.666666666628</v>
      </c>
      <c r="G58" s="195"/>
      <c r="H58" s="195"/>
      <c r="I58" s="195">
        <f t="shared" si="1"/>
        <v>66666.666666666628</v>
      </c>
      <c r="J58" s="194"/>
      <c r="K58" s="196" t="str">
        <f t="shared" si="0"/>
        <v xml:space="preserve"> K9A</v>
      </c>
      <c r="L58" s="161" t="s">
        <v>5649</v>
      </c>
      <c r="M58" s="238" t="s">
        <v>5694</v>
      </c>
    </row>
    <row r="59" spans="1:13" ht="17.25" customHeight="1">
      <c r="A59" s="236">
        <v>55</v>
      </c>
      <c r="B59" s="240" t="s">
        <v>246</v>
      </c>
      <c r="C59" s="240" t="s">
        <v>247</v>
      </c>
      <c r="D59" s="194" t="s">
        <v>5625</v>
      </c>
      <c r="E59" s="195"/>
      <c r="F59" s="239">
        <v>110000</v>
      </c>
      <c r="G59" s="195"/>
      <c r="H59" s="195"/>
      <c r="I59" s="195">
        <f t="shared" si="1"/>
        <v>110000</v>
      </c>
      <c r="J59" s="194"/>
      <c r="K59" s="196" t="str">
        <f t="shared" si="0"/>
        <v xml:space="preserve"> K9A</v>
      </c>
      <c r="L59" s="161" t="s">
        <v>5649</v>
      </c>
      <c r="M59" s="240" t="s">
        <v>5695</v>
      </c>
    </row>
    <row r="60" spans="1:13" ht="17.25" customHeight="1">
      <c r="A60" s="236">
        <v>56</v>
      </c>
      <c r="B60" s="240" t="s">
        <v>264</v>
      </c>
      <c r="C60" s="240" t="s">
        <v>265</v>
      </c>
      <c r="D60" s="194" t="s">
        <v>5626</v>
      </c>
      <c r="E60" s="195"/>
      <c r="F60" s="239">
        <v>5427000</v>
      </c>
      <c r="G60" s="195"/>
      <c r="H60" s="195"/>
      <c r="I60" s="195">
        <f t="shared" si="1"/>
        <v>5427000</v>
      </c>
      <c r="J60" s="194"/>
      <c r="K60" s="196" t="str">
        <f t="shared" si="0"/>
        <v xml:space="preserve"> K9A</v>
      </c>
      <c r="L60" s="161" t="s">
        <v>5651</v>
      </c>
      <c r="M60" s="240" t="s">
        <v>5696</v>
      </c>
    </row>
    <row r="61" spans="1:13" ht="17.25" customHeight="1">
      <c r="A61" s="236">
        <v>57</v>
      </c>
      <c r="B61" s="241" t="s">
        <v>286</v>
      </c>
      <c r="C61" s="240" t="s">
        <v>287</v>
      </c>
      <c r="D61" s="194" t="s">
        <v>5626</v>
      </c>
      <c r="E61" s="195"/>
      <c r="F61" s="239">
        <v>404000</v>
      </c>
      <c r="G61" s="195"/>
      <c r="H61" s="195"/>
      <c r="I61" s="195">
        <f t="shared" si="1"/>
        <v>404000</v>
      </c>
      <c r="J61" s="194"/>
      <c r="K61" s="196" t="str">
        <f t="shared" si="0"/>
        <v xml:space="preserve"> K9A</v>
      </c>
      <c r="L61" s="161" t="s">
        <v>5651</v>
      </c>
      <c r="M61" s="240" t="s">
        <v>5694</v>
      </c>
    </row>
    <row r="62" spans="1:13" ht="17.25" customHeight="1">
      <c r="A62" s="236">
        <v>58</v>
      </c>
      <c r="B62" s="240" t="s">
        <v>304</v>
      </c>
      <c r="C62" s="240" t="s">
        <v>305</v>
      </c>
      <c r="D62" s="194" t="s">
        <v>5623</v>
      </c>
      <c r="E62" s="195"/>
      <c r="F62" s="239">
        <v>440000</v>
      </c>
      <c r="G62" s="195"/>
      <c r="H62" s="195"/>
      <c r="I62" s="195">
        <f t="shared" si="1"/>
        <v>440000</v>
      </c>
      <c r="J62" s="194"/>
      <c r="K62" s="196" t="str">
        <f t="shared" si="0"/>
        <v xml:space="preserve"> K9A</v>
      </c>
      <c r="L62" s="161" t="s">
        <v>5649</v>
      </c>
      <c r="M62" s="240" t="s">
        <v>5697</v>
      </c>
    </row>
    <row r="63" spans="1:13" ht="17.25" customHeight="1">
      <c r="A63" s="236">
        <v>59</v>
      </c>
      <c r="B63" s="161" t="s">
        <v>222</v>
      </c>
      <c r="C63" s="161" t="s">
        <v>223</v>
      </c>
      <c r="D63" s="161" t="s">
        <v>4889</v>
      </c>
      <c r="E63" s="199">
        <v>120000</v>
      </c>
      <c r="F63" s="195">
        <f>VLOOKUP(B63,'HP lop duoi 10'!$A$2:$C$194,3,0)</f>
        <v>1300000</v>
      </c>
      <c r="G63" s="195"/>
      <c r="H63" s="199"/>
      <c r="I63" s="195">
        <f t="shared" si="1"/>
        <v>1420000</v>
      </c>
      <c r="J63" s="194"/>
      <c r="K63" s="196" t="str">
        <f t="shared" si="0"/>
        <v xml:space="preserve"> K9B</v>
      </c>
      <c r="L63" s="161" t="s">
        <v>5649</v>
      </c>
      <c r="M63" s="161" t="s">
        <v>5688</v>
      </c>
    </row>
    <row r="64" spans="1:13" ht="17.25" customHeight="1">
      <c r="A64" s="236">
        <v>60</v>
      </c>
      <c r="B64" s="240" t="s">
        <v>152</v>
      </c>
      <c r="C64" s="238" t="s">
        <v>153</v>
      </c>
      <c r="D64" s="194" t="s">
        <v>5619</v>
      </c>
      <c r="E64" s="195"/>
      <c r="F64" s="239">
        <v>257142.85714285716</v>
      </c>
      <c r="G64" s="195"/>
      <c r="H64" s="195"/>
      <c r="I64" s="195">
        <f t="shared" si="1"/>
        <v>257142.85714285716</v>
      </c>
      <c r="J64" s="194"/>
      <c r="K64" s="196" t="str">
        <f t="shared" si="0"/>
        <v xml:space="preserve"> K9B</v>
      </c>
      <c r="L64" s="161" t="s">
        <v>5649</v>
      </c>
      <c r="M64" s="238" t="s">
        <v>5698</v>
      </c>
    </row>
    <row r="65" spans="1:13" ht="17.25" customHeight="1">
      <c r="A65" s="236">
        <v>61</v>
      </c>
      <c r="B65" s="240" t="s">
        <v>61</v>
      </c>
      <c r="C65" s="238" t="s">
        <v>62</v>
      </c>
      <c r="D65" s="194" t="s">
        <v>5627</v>
      </c>
      <c r="E65" s="195"/>
      <c r="F65" s="239">
        <v>3807333.333333333</v>
      </c>
      <c r="G65" s="195"/>
      <c r="H65" s="195"/>
      <c r="I65" s="195">
        <f t="shared" si="1"/>
        <v>3807333.333333333</v>
      </c>
      <c r="J65" s="194"/>
      <c r="K65" s="196" t="str">
        <f t="shared" si="0"/>
        <v xml:space="preserve"> K9B</v>
      </c>
      <c r="L65" s="161" t="s">
        <v>5651</v>
      </c>
      <c r="M65" s="238" t="s">
        <v>5676</v>
      </c>
    </row>
    <row r="66" spans="1:13" ht="17.25" customHeight="1">
      <c r="A66" s="236">
        <v>62</v>
      </c>
      <c r="B66" s="237" t="s">
        <v>72</v>
      </c>
      <c r="C66" s="238" t="s">
        <v>73</v>
      </c>
      <c r="D66" s="194" t="s">
        <v>5629</v>
      </c>
      <c r="E66" s="195"/>
      <c r="F66" s="239">
        <v>8100000</v>
      </c>
      <c r="G66" s="195"/>
      <c r="H66" s="195"/>
      <c r="I66" s="195">
        <f t="shared" si="1"/>
        <v>8100000</v>
      </c>
      <c r="J66" s="194"/>
      <c r="K66" s="196" t="str">
        <f t="shared" si="0"/>
        <v xml:space="preserve"> K9B</v>
      </c>
      <c r="L66" s="198" t="s">
        <v>5653</v>
      </c>
      <c r="M66" s="238" t="s">
        <v>5699</v>
      </c>
    </row>
    <row r="67" spans="1:13" ht="17.25" customHeight="1">
      <c r="A67" s="236">
        <v>63</v>
      </c>
      <c r="B67" s="240" t="s">
        <v>84</v>
      </c>
      <c r="C67" s="238" t="s">
        <v>85</v>
      </c>
      <c r="D67" s="194" t="s">
        <v>5627</v>
      </c>
      <c r="E67" s="195"/>
      <c r="F67" s="239">
        <v>1225333.3333333333</v>
      </c>
      <c r="G67" s="195"/>
      <c r="H67" s="195"/>
      <c r="I67" s="195">
        <f t="shared" si="1"/>
        <v>1225333.3333333333</v>
      </c>
      <c r="J67" s="194"/>
      <c r="K67" s="196" t="str">
        <f t="shared" si="0"/>
        <v xml:space="preserve"> K9B</v>
      </c>
      <c r="L67" s="161" t="s">
        <v>5651</v>
      </c>
      <c r="M67" s="238" t="s">
        <v>5663</v>
      </c>
    </row>
    <row r="68" spans="1:13" ht="17.25" customHeight="1">
      <c r="A68" s="236">
        <v>64</v>
      </c>
      <c r="B68" s="240" t="s">
        <v>88</v>
      </c>
      <c r="C68" s="238" t="s">
        <v>89</v>
      </c>
      <c r="D68" s="194" t="s">
        <v>5627</v>
      </c>
      <c r="E68" s="195"/>
      <c r="F68" s="239">
        <v>801000</v>
      </c>
      <c r="G68" s="195"/>
      <c r="H68" s="195"/>
      <c r="I68" s="195">
        <f t="shared" si="1"/>
        <v>801000</v>
      </c>
      <c r="J68" s="194"/>
      <c r="K68" s="196" t="str">
        <f t="shared" si="0"/>
        <v xml:space="preserve"> K9B</v>
      </c>
      <c r="L68" s="161" t="s">
        <v>5651</v>
      </c>
      <c r="M68" s="238" t="s">
        <v>5700</v>
      </c>
    </row>
    <row r="69" spans="1:13" ht="17.25" customHeight="1">
      <c r="A69" s="236">
        <v>65</v>
      </c>
      <c r="B69" s="240" t="s">
        <v>158</v>
      </c>
      <c r="C69" s="238" t="s">
        <v>159</v>
      </c>
      <c r="D69" s="194" t="s">
        <v>5627</v>
      </c>
      <c r="E69" s="195"/>
      <c r="F69" s="239">
        <v>1227333.3333333333</v>
      </c>
      <c r="G69" s="195"/>
      <c r="H69" s="195"/>
      <c r="I69" s="195">
        <f t="shared" si="1"/>
        <v>1227333.3333333333</v>
      </c>
      <c r="J69" s="194"/>
      <c r="K69" s="196" t="str">
        <f t="shared" ref="K69:K132" si="2">RIGHT(D69,4)</f>
        <v xml:space="preserve"> K9B</v>
      </c>
      <c r="L69" s="161" t="s">
        <v>5651</v>
      </c>
      <c r="M69" s="238" t="s">
        <v>5701</v>
      </c>
    </row>
    <row r="70" spans="1:13" ht="17.25" customHeight="1">
      <c r="A70" s="236">
        <v>66</v>
      </c>
      <c r="B70" s="240" t="s">
        <v>160</v>
      </c>
      <c r="C70" s="238" t="s">
        <v>161</v>
      </c>
      <c r="D70" s="194" t="s">
        <v>5619</v>
      </c>
      <c r="E70" s="195"/>
      <c r="F70" s="239">
        <v>266666.66666666663</v>
      </c>
      <c r="G70" s="195"/>
      <c r="H70" s="195"/>
      <c r="I70" s="195">
        <f t="shared" ref="I70:I93" si="3">SUM(E70:H70)</f>
        <v>266666.66666666663</v>
      </c>
      <c r="J70" s="194"/>
      <c r="K70" s="196" t="str">
        <f t="shared" si="2"/>
        <v xml:space="preserve"> K9B</v>
      </c>
      <c r="L70" s="161" t="s">
        <v>5649</v>
      </c>
      <c r="M70" s="238" t="s">
        <v>5702</v>
      </c>
    </row>
    <row r="71" spans="1:13" ht="17.25" customHeight="1">
      <c r="A71" s="236">
        <v>67</v>
      </c>
      <c r="B71" s="240" t="s">
        <v>200</v>
      </c>
      <c r="C71" s="238" t="s">
        <v>201</v>
      </c>
      <c r="D71" s="194" t="s">
        <v>4889</v>
      </c>
      <c r="E71" s="195"/>
      <c r="F71" s="239">
        <v>400000</v>
      </c>
      <c r="G71" s="195"/>
      <c r="H71" s="195"/>
      <c r="I71" s="195">
        <f t="shared" si="3"/>
        <v>400000</v>
      </c>
      <c r="J71" s="194"/>
      <c r="K71" s="196" t="str">
        <f t="shared" si="2"/>
        <v xml:space="preserve"> K9B</v>
      </c>
      <c r="L71" s="161" t="s">
        <v>5649</v>
      </c>
      <c r="M71" s="238" t="s">
        <v>5703</v>
      </c>
    </row>
    <row r="72" spans="1:13" ht="17.25" customHeight="1">
      <c r="A72" s="236">
        <v>68</v>
      </c>
      <c r="B72" s="240" t="s">
        <v>204</v>
      </c>
      <c r="C72" s="238" t="s">
        <v>205</v>
      </c>
      <c r="D72" s="194" t="s">
        <v>4889</v>
      </c>
      <c r="E72" s="195"/>
      <c r="F72" s="239">
        <v>5429000</v>
      </c>
      <c r="G72" s="195"/>
      <c r="H72" s="195"/>
      <c r="I72" s="195">
        <f t="shared" si="3"/>
        <v>5429000</v>
      </c>
      <c r="J72" s="194"/>
      <c r="K72" s="196" t="str">
        <f t="shared" si="2"/>
        <v xml:space="preserve"> K9B</v>
      </c>
      <c r="L72" s="161" t="s">
        <v>5649</v>
      </c>
      <c r="M72" s="238" t="s">
        <v>5656</v>
      </c>
    </row>
    <row r="73" spans="1:13" ht="17.25" customHeight="1">
      <c r="A73" s="236">
        <v>69</v>
      </c>
      <c r="B73" s="240" t="s">
        <v>220</v>
      </c>
      <c r="C73" s="238" t="s">
        <v>221</v>
      </c>
      <c r="D73" s="194" t="s">
        <v>4889</v>
      </c>
      <c r="E73" s="195"/>
      <c r="F73" s="239">
        <v>400000</v>
      </c>
      <c r="G73" s="195"/>
      <c r="H73" s="195"/>
      <c r="I73" s="195">
        <f t="shared" si="3"/>
        <v>400000</v>
      </c>
      <c r="J73" s="194"/>
      <c r="K73" s="196" t="str">
        <f t="shared" si="2"/>
        <v xml:space="preserve"> K9B</v>
      </c>
      <c r="L73" s="161" t="s">
        <v>5649</v>
      </c>
      <c r="M73" s="238" t="s">
        <v>5704</v>
      </c>
    </row>
    <row r="74" spans="1:13" ht="17.25" customHeight="1">
      <c r="A74" s="236">
        <v>70</v>
      </c>
      <c r="B74" s="241" t="s">
        <v>276</v>
      </c>
      <c r="C74" s="240" t="s">
        <v>277</v>
      </c>
      <c r="D74" s="194" t="s">
        <v>4889</v>
      </c>
      <c r="E74" s="195"/>
      <c r="F74" s="239">
        <v>189000</v>
      </c>
      <c r="G74" s="195"/>
      <c r="H74" s="195"/>
      <c r="I74" s="195">
        <f t="shared" si="3"/>
        <v>189000</v>
      </c>
      <c r="J74" s="194"/>
      <c r="K74" s="196" t="str">
        <f t="shared" si="2"/>
        <v xml:space="preserve"> K9B</v>
      </c>
      <c r="L74" s="161" t="s">
        <v>5649</v>
      </c>
      <c r="M74" s="240" t="s">
        <v>5705</v>
      </c>
    </row>
    <row r="75" spans="1:13" ht="17.25" customHeight="1">
      <c r="A75" s="236">
        <v>71</v>
      </c>
      <c r="B75" s="240" t="s">
        <v>292</v>
      </c>
      <c r="C75" s="240" t="s">
        <v>293</v>
      </c>
      <c r="D75" s="194" t="s">
        <v>4889</v>
      </c>
      <c r="E75" s="195"/>
      <c r="F75" s="239">
        <v>463000</v>
      </c>
      <c r="G75" s="195"/>
      <c r="H75" s="195"/>
      <c r="I75" s="195">
        <f t="shared" si="3"/>
        <v>463000</v>
      </c>
      <c r="J75" s="194"/>
      <c r="K75" s="196" t="str">
        <f t="shared" si="2"/>
        <v xml:space="preserve"> K9B</v>
      </c>
      <c r="L75" s="161" t="s">
        <v>5649</v>
      </c>
      <c r="M75" s="240" t="s">
        <v>5694</v>
      </c>
    </row>
    <row r="76" spans="1:13" ht="17.25" customHeight="1">
      <c r="A76" s="236">
        <v>72</v>
      </c>
      <c r="B76" s="240" t="s">
        <v>296</v>
      </c>
      <c r="C76" s="240" t="s">
        <v>287</v>
      </c>
      <c r="D76" s="194" t="s">
        <v>5631</v>
      </c>
      <c r="E76" s="195"/>
      <c r="F76" s="239">
        <v>440000</v>
      </c>
      <c r="G76" s="195"/>
      <c r="H76" s="195"/>
      <c r="I76" s="195">
        <f t="shared" si="3"/>
        <v>440000</v>
      </c>
      <c r="J76" s="194"/>
      <c r="K76" s="196" t="str">
        <f t="shared" si="2"/>
        <v xml:space="preserve"> K9B</v>
      </c>
      <c r="L76" s="161" t="s">
        <v>5649</v>
      </c>
      <c r="M76" s="240" t="s">
        <v>5694</v>
      </c>
    </row>
    <row r="77" spans="1:13" ht="17.25" customHeight="1">
      <c r="A77" s="236">
        <v>73</v>
      </c>
      <c r="B77" s="237" t="s">
        <v>318</v>
      </c>
      <c r="C77" s="237" t="s">
        <v>319</v>
      </c>
      <c r="D77" s="194" t="s">
        <v>4889</v>
      </c>
      <c r="E77" s="195"/>
      <c r="F77" s="239">
        <v>180000</v>
      </c>
      <c r="G77" s="195"/>
      <c r="H77" s="195"/>
      <c r="I77" s="195">
        <f t="shared" si="3"/>
        <v>180000</v>
      </c>
      <c r="J77" s="194"/>
      <c r="K77" s="196" t="str">
        <f t="shared" si="2"/>
        <v xml:space="preserve"> K9B</v>
      </c>
      <c r="L77" s="161" t="s">
        <v>5649</v>
      </c>
      <c r="M77" s="237" t="s">
        <v>5706</v>
      </c>
    </row>
    <row r="78" spans="1:13" ht="17.25" customHeight="1">
      <c r="A78" s="236">
        <v>74</v>
      </c>
      <c r="B78" s="161" t="s">
        <v>4890</v>
      </c>
      <c r="C78" s="161" t="s">
        <v>4891</v>
      </c>
      <c r="D78" s="161" t="s">
        <v>4892</v>
      </c>
      <c r="E78" s="199">
        <v>742500</v>
      </c>
      <c r="F78" s="195"/>
      <c r="G78" s="195"/>
      <c r="H78" s="199"/>
      <c r="I78" s="195">
        <f t="shared" si="3"/>
        <v>742500</v>
      </c>
      <c r="J78" s="194"/>
      <c r="K78" s="196" t="str">
        <f t="shared" si="2"/>
        <v xml:space="preserve"> K9C</v>
      </c>
      <c r="L78" s="198" t="s">
        <v>5653</v>
      </c>
      <c r="M78" s="161" t="s">
        <v>5693</v>
      </c>
    </row>
    <row r="79" spans="1:13" ht="17.25" customHeight="1">
      <c r="A79" s="236">
        <v>75</v>
      </c>
      <c r="B79" s="243" t="s">
        <v>9</v>
      </c>
      <c r="C79" s="238" t="s">
        <v>10</v>
      </c>
      <c r="D79" s="194" t="s">
        <v>4892</v>
      </c>
      <c r="E79" s="195"/>
      <c r="F79" s="239">
        <v>3961571.4285714286</v>
      </c>
      <c r="G79" s="195"/>
      <c r="H79" s="195"/>
      <c r="I79" s="195">
        <f t="shared" si="3"/>
        <v>3961571.4285714286</v>
      </c>
      <c r="J79" s="194"/>
      <c r="K79" s="196" t="str">
        <f t="shared" si="2"/>
        <v xml:space="preserve"> K9C</v>
      </c>
      <c r="L79" s="198" t="s">
        <v>5653</v>
      </c>
      <c r="M79" s="238" t="s">
        <v>5656</v>
      </c>
    </row>
    <row r="80" spans="1:13" ht="17.25" customHeight="1">
      <c r="A80" s="236">
        <v>76</v>
      </c>
      <c r="B80" s="240" t="s">
        <v>86</v>
      </c>
      <c r="C80" s="238" t="s">
        <v>87</v>
      </c>
      <c r="D80" s="194" t="s">
        <v>5617</v>
      </c>
      <c r="E80" s="195"/>
      <c r="F80" s="239">
        <v>67000</v>
      </c>
      <c r="G80" s="195"/>
      <c r="H80" s="195"/>
      <c r="I80" s="195">
        <f t="shared" si="3"/>
        <v>67000</v>
      </c>
      <c r="J80" s="194"/>
      <c r="K80" s="196" t="str">
        <f t="shared" si="2"/>
        <v xml:space="preserve"> K9C</v>
      </c>
      <c r="L80" s="161" t="s">
        <v>5651</v>
      </c>
      <c r="M80" s="238" t="s">
        <v>5707</v>
      </c>
    </row>
    <row r="81" spans="1:13" ht="17.25" customHeight="1">
      <c r="A81" s="236">
        <v>77</v>
      </c>
      <c r="B81" s="237" t="s">
        <v>208</v>
      </c>
      <c r="C81" s="238" t="s">
        <v>209</v>
      </c>
      <c r="D81" s="194" t="s">
        <v>4892</v>
      </c>
      <c r="E81" s="195"/>
      <c r="F81" s="239">
        <v>5130000</v>
      </c>
      <c r="G81" s="195"/>
      <c r="H81" s="195"/>
      <c r="I81" s="195">
        <f t="shared" si="3"/>
        <v>5130000</v>
      </c>
      <c r="J81" s="194"/>
      <c r="K81" s="196" t="str">
        <f t="shared" si="2"/>
        <v xml:space="preserve"> K9C</v>
      </c>
      <c r="L81" s="198" t="s">
        <v>5653</v>
      </c>
      <c r="M81" s="238" t="s">
        <v>5676</v>
      </c>
    </row>
    <row r="82" spans="1:13" ht="17.25" customHeight="1">
      <c r="A82" s="236">
        <v>78</v>
      </c>
      <c r="B82" s="240" t="s">
        <v>356</v>
      </c>
      <c r="C82" s="237" t="s">
        <v>357</v>
      </c>
      <c r="D82" s="194" t="s">
        <v>4892</v>
      </c>
      <c r="E82" s="195"/>
      <c r="F82" s="239">
        <v>400000</v>
      </c>
      <c r="G82" s="195"/>
      <c r="H82" s="195"/>
      <c r="I82" s="195">
        <f t="shared" si="3"/>
        <v>400000</v>
      </c>
      <c r="J82" s="194"/>
      <c r="K82" s="196" t="str">
        <f t="shared" si="2"/>
        <v xml:space="preserve"> K9C</v>
      </c>
      <c r="L82" s="198" t="s">
        <v>5653</v>
      </c>
      <c r="M82" s="237" t="s">
        <v>5666</v>
      </c>
    </row>
    <row r="83" spans="1:13" ht="17.25" customHeight="1">
      <c r="A83" s="236">
        <v>79</v>
      </c>
      <c r="B83" s="240" t="s">
        <v>82</v>
      </c>
      <c r="C83" s="238" t="s">
        <v>83</v>
      </c>
      <c r="D83" s="194" t="s">
        <v>5617</v>
      </c>
      <c r="E83" s="195"/>
      <c r="F83" s="239">
        <v>5642000</v>
      </c>
      <c r="G83" s="195"/>
      <c r="H83" s="195"/>
      <c r="I83" s="195">
        <f t="shared" si="3"/>
        <v>5642000</v>
      </c>
      <c r="J83" s="194"/>
      <c r="K83" s="196" t="str">
        <f t="shared" si="2"/>
        <v xml:space="preserve"> K9C</v>
      </c>
      <c r="L83" s="161" t="s">
        <v>5651</v>
      </c>
      <c r="M83" s="238" t="s">
        <v>5671</v>
      </c>
    </row>
    <row r="84" spans="1:13" ht="17.25" customHeight="1">
      <c r="A84" s="236">
        <v>80</v>
      </c>
      <c r="B84" s="240" t="s">
        <v>92</v>
      </c>
      <c r="C84" s="238" t="s">
        <v>93</v>
      </c>
      <c r="D84" s="194" t="s">
        <v>5617</v>
      </c>
      <c r="E84" s="195"/>
      <c r="F84" s="239">
        <v>2866666.6666666665</v>
      </c>
      <c r="G84" s="195"/>
      <c r="H84" s="195"/>
      <c r="I84" s="195">
        <f t="shared" si="3"/>
        <v>2866666.6666666665</v>
      </c>
      <c r="J84" s="194"/>
      <c r="K84" s="196" t="str">
        <f t="shared" si="2"/>
        <v xml:space="preserve"> K9C</v>
      </c>
      <c r="L84" s="161" t="s">
        <v>5651</v>
      </c>
      <c r="M84" s="238" t="s">
        <v>5665</v>
      </c>
    </row>
    <row r="85" spans="1:13" ht="17.25" customHeight="1">
      <c r="A85" s="236">
        <v>81</v>
      </c>
      <c r="B85" s="240" t="s">
        <v>94</v>
      </c>
      <c r="C85" s="238" t="s">
        <v>95</v>
      </c>
      <c r="D85" s="194" t="s">
        <v>5617</v>
      </c>
      <c r="E85" s="195"/>
      <c r="F85" s="239">
        <v>866666.66666666663</v>
      </c>
      <c r="G85" s="195"/>
      <c r="H85" s="195"/>
      <c r="I85" s="195">
        <f t="shared" si="3"/>
        <v>866666.66666666663</v>
      </c>
      <c r="J85" s="194"/>
      <c r="K85" s="196" t="str">
        <f t="shared" si="2"/>
        <v xml:space="preserve"> K9C</v>
      </c>
      <c r="L85" s="161" t="s">
        <v>5651</v>
      </c>
      <c r="M85" s="238" t="s">
        <v>5675</v>
      </c>
    </row>
    <row r="86" spans="1:13" ht="17.25" customHeight="1">
      <c r="A86" s="236">
        <v>82</v>
      </c>
      <c r="B86" s="241" t="s">
        <v>274</v>
      </c>
      <c r="C86" s="240" t="s">
        <v>275</v>
      </c>
      <c r="D86" s="194" t="s">
        <v>5600</v>
      </c>
      <c r="E86" s="195"/>
      <c r="F86" s="239">
        <v>189000</v>
      </c>
      <c r="G86" s="195"/>
      <c r="H86" s="195"/>
      <c r="I86" s="195">
        <f t="shared" si="3"/>
        <v>189000</v>
      </c>
      <c r="J86" s="194"/>
      <c r="K86" s="196" t="str">
        <f t="shared" si="2"/>
        <v xml:space="preserve"> K9C</v>
      </c>
      <c r="L86" s="161" t="s">
        <v>5649</v>
      </c>
      <c r="M86" s="240" t="s">
        <v>5660</v>
      </c>
    </row>
    <row r="87" spans="1:13" ht="17.25" customHeight="1">
      <c r="A87" s="236">
        <v>83</v>
      </c>
      <c r="B87" s="240" t="s">
        <v>298</v>
      </c>
      <c r="C87" s="240" t="s">
        <v>299</v>
      </c>
      <c r="D87" s="194" t="s">
        <v>5600</v>
      </c>
      <c r="E87" s="195"/>
      <c r="F87" s="239">
        <v>660000</v>
      </c>
      <c r="G87" s="195"/>
      <c r="H87" s="195"/>
      <c r="I87" s="195">
        <f t="shared" si="3"/>
        <v>660000</v>
      </c>
      <c r="J87" s="194"/>
      <c r="K87" s="196" t="str">
        <f t="shared" si="2"/>
        <v xml:space="preserve"> K9C</v>
      </c>
      <c r="L87" s="161" t="s">
        <v>5649</v>
      </c>
      <c r="M87" s="240" t="s">
        <v>5674</v>
      </c>
    </row>
    <row r="88" spans="1:13" ht="17.25" customHeight="1">
      <c r="A88" s="236">
        <v>84</v>
      </c>
      <c r="B88" s="240" t="s">
        <v>300</v>
      </c>
      <c r="C88" s="240" t="s">
        <v>301</v>
      </c>
      <c r="D88" s="194" t="s">
        <v>5600</v>
      </c>
      <c r="E88" s="195"/>
      <c r="F88" s="239">
        <v>1320000</v>
      </c>
      <c r="G88" s="195"/>
      <c r="H88" s="195"/>
      <c r="I88" s="195">
        <f t="shared" si="3"/>
        <v>1320000</v>
      </c>
      <c r="J88" s="194"/>
      <c r="K88" s="196" t="str">
        <f t="shared" si="2"/>
        <v xml:space="preserve"> K9C</v>
      </c>
      <c r="L88" s="161" t="s">
        <v>5649</v>
      </c>
      <c r="M88" s="240" t="s">
        <v>5708</v>
      </c>
    </row>
    <row r="89" spans="1:13" ht="17.25" customHeight="1">
      <c r="A89" s="236">
        <v>85</v>
      </c>
      <c r="B89" s="240" t="s">
        <v>302</v>
      </c>
      <c r="C89" s="240" t="s">
        <v>303</v>
      </c>
      <c r="D89" s="194" t="s">
        <v>5600</v>
      </c>
      <c r="E89" s="195"/>
      <c r="F89" s="239">
        <v>1466666.6666666667</v>
      </c>
      <c r="G89" s="195"/>
      <c r="H89" s="195"/>
      <c r="I89" s="195">
        <f t="shared" si="3"/>
        <v>1466666.6666666667</v>
      </c>
      <c r="J89" s="194"/>
      <c r="K89" s="196" t="str">
        <f t="shared" si="2"/>
        <v xml:space="preserve"> K9C</v>
      </c>
      <c r="L89" s="161" t="s">
        <v>5649</v>
      </c>
      <c r="M89" s="240" t="s">
        <v>5709</v>
      </c>
    </row>
    <row r="90" spans="1:13" ht="17.25" customHeight="1">
      <c r="A90" s="236">
        <v>86</v>
      </c>
      <c r="B90" s="237" t="s">
        <v>314</v>
      </c>
      <c r="C90" s="237" t="s">
        <v>315</v>
      </c>
      <c r="D90" s="194" t="s">
        <v>5600</v>
      </c>
      <c r="E90" s="195"/>
      <c r="F90" s="239">
        <v>180000</v>
      </c>
      <c r="G90" s="195"/>
      <c r="H90" s="195"/>
      <c r="I90" s="195">
        <f t="shared" si="3"/>
        <v>180000</v>
      </c>
      <c r="J90" s="194"/>
      <c r="K90" s="196" t="str">
        <f t="shared" si="2"/>
        <v xml:space="preserve"> K9C</v>
      </c>
      <c r="L90" s="161" t="s">
        <v>5649</v>
      </c>
      <c r="M90" s="237" t="s">
        <v>5693</v>
      </c>
    </row>
    <row r="91" spans="1:13" ht="17.25" customHeight="1">
      <c r="A91" s="236">
        <v>87</v>
      </c>
      <c r="B91" s="237" t="s">
        <v>316</v>
      </c>
      <c r="C91" s="237" t="s">
        <v>317</v>
      </c>
      <c r="D91" s="194" t="s">
        <v>5600</v>
      </c>
      <c r="E91" s="195"/>
      <c r="F91" s="239">
        <v>180000</v>
      </c>
      <c r="G91" s="195"/>
      <c r="H91" s="195"/>
      <c r="I91" s="195">
        <f t="shared" si="3"/>
        <v>180000</v>
      </c>
      <c r="J91" s="194"/>
      <c r="K91" s="196" t="str">
        <f t="shared" si="2"/>
        <v xml:space="preserve"> K9C</v>
      </c>
      <c r="L91" s="161" t="s">
        <v>5649</v>
      </c>
      <c r="M91" s="237" t="s">
        <v>5710</v>
      </c>
    </row>
    <row r="92" spans="1:13" ht="17.25" customHeight="1">
      <c r="A92" s="236">
        <v>88</v>
      </c>
      <c r="B92" s="240" t="s">
        <v>294</v>
      </c>
      <c r="C92" s="240" t="s">
        <v>295</v>
      </c>
      <c r="D92" s="194" t="s">
        <v>5600</v>
      </c>
      <c r="E92" s="195"/>
      <c r="F92" s="239">
        <v>283000</v>
      </c>
      <c r="G92" s="195"/>
      <c r="H92" s="195"/>
      <c r="I92" s="195">
        <f t="shared" si="3"/>
        <v>283000</v>
      </c>
      <c r="J92" s="194"/>
      <c r="K92" s="196" t="str">
        <f t="shared" si="2"/>
        <v xml:space="preserve"> K9C</v>
      </c>
      <c r="L92" s="161" t="s">
        <v>5649</v>
      </c>
      <c r="M92" s="240" t="s">
        <v>5660</v>
      </c>
    </row>
    <row r="93" spans="1:13" ht="17.25" customHeight="1">
      <c r="A93" s="236">
        <v>89</v>
      </c>
      <c r="B93" s="161" t="s">
        <v>5598</v>
      </c>
      <c r="C93" s="161" t="s">
        <v>5599</v>
      </c>
      <c r="D93" s="161" t="s">
        <v>5600</v>
      </c>
      <c r="E93" s="195"/>
      <c r="F93" s="195"/>
      <c r="G93" s="199">
        <v>60000</v>
      </c>
      <c r="H93" s="199">
        <v>60000</v>
      </c>
      <c r="I93" s="195">
        <f t="shared" si="3"/>
        <v>120000</v>
      </c>
      <c r="J93" s="194"/>
      <c r="K93" s="196" t="str">
        <f t="shared" si="2"/>
        <v xml:space="preserve"> K9C</v>
      </c>
      <c r="L93" s="161" t="s">
        <v>5649</v>
      </c>
      <c r="M93" s="161" t="s">
        <v>5682</v>
      </c>
    </row>
    <row r="94" spans="1:13" ht="17.25" customHeight="1">
      <c r="A94" s="236">
        <v>95</v>
      </c>
      <c r="B94" s="240" t="s">
        <v>124</v>
      </c>
      <c r="C94" s="238" t="s">
        <v>125</v>
      </c>
      <c r="D94" s="194" t="s">
        <v>5638</v>
      </c>
      <c r="E94" s="195"/>
      <c r="F94" s="239">
        <v>412500</v>
      </c>
      <c r="G94" s="195"/>
      <c r="H94" s="195"/>
      <c r="I94" s="195">
        <f t="shared" ref="I94:I157" si="4">SUM(E94:H94)</f>
        <v>412500</v>
      </c>
      <c r="J94" s="194"/>
      <c r="K94" s="196" t="str">
        <f t="shared" si="2"/>
        <v>111B</v>
      </c>
      <c r="L94" s="161" t="s">
        <v>5649</v>
      </c>
      <c r="M94" s="238" t="s">
        <v>5674</v>
      </c>
    </row>
    <row r="95" spans="1:13" ht="17.25" customHeight="1">
      <c r="A95" s="236">
        <v>96</v>
      </c>
      <c r="B95" s="240" t="s">
        <v>126</v>
      </c>
      <c r="C95" s="238" t="s">
        <v>127</v>
      </c>
      <c r="D95" s="194" t="s">
        <v>5639</v>
      </c>
      <c r="E95" s="195"/>
      <c r="F95" s="239">
        <v>75000</v>
      </c>
      <c r="G95" s="195"/>
      <c r="H95" s="195"/>
      <c r="I95" s="195">
        <f t="shared" si="4"/>
        <v>75000</v>
      </c>
      <c r="J95" s="194"/>
      <c r="K95" s="196" t="str">
        <f t="shared" si="2"/>
        <v>111C</v>
      </c>
      <c r="L95" s="161" t="s">
        <v>5649</v>
      </c>
      <c r="M95" s="238" t="s">
        <v>5711</v>
      </c>
    </row>
    <row r="96" spans="1:13" ht="17.25" customHeight="1">
      <c r="A96" s="236">
        <v>97</v>
      </c>
      <c r="B96" s="240" t="s">
        <v>132</v>
      </c>
      <c r="C96" s="238" t="s">
        <v>133</v>
      </c>
      <c r="D96" s="194" t="s">
        <v>5639</v>
      </c>
      <c r="E96" s="195"/>
      <c r="F96" s="239">
        <v>243750</v>
      </c>
      <c r="G96" s="195"/>
      <c r="H96" s="195"/>
      <c r="I96" s="195">
        <f t="shared" si="4"/>
        <v>243750</v>
      </c>
      <c r="J96" s="194"/>
      <c r="K96" s="196" t="str">
        <f t="shared" si="2"/>
        <v>111C</v>
      </c>
      <c r="L96" s="161" t="s">
        <v>5649</v>
      </c>
      <c r="M96" s="238" t="s">
        <v>5712</v>
      </c>
    </row>
    <row r="97" spans="1:13" ht="17.25" customHeight="1">
      <c r="A97" s="236">
        <v>98</v>
      </c>
      <c r="B97" s="240" t="s">
        <v>164</v>
      </c>
      <c r="C97" s="238" t="s">
        <v>165</v>
      </c>
      <c r="D97" s="194" t="s">
        <v>5639</v>
      </c>
      <c r="E97" s="195"/>
      <c r="F97" s="239">
        <v>750000</v>
      </c>
      <c r="G97" s="195"/>
      <c r="H97" s="195"/>
      <c r="I97" s="195">
        <f t="shared" si="4"/>
        <v>750000</v>
      </c>
      <c r="J97" s="194"/>
      <c r="K97" s="196" t="str">
        <f t="shared" si="2"/>
        <v>111C</v>
      </c>
      <c r="L97" s="161" t="s">
        <v>5649</v>
      </c>
      <c r="M97" s="238" t="s">
        <v>5713</v>
      </c>
    </row>
    <row r="98" spans="1:13" ht="17.25" customHeight="1">
      <c r="A98" s="236">
        <v>99</v>
      </c>
      <c r="B98" s="161" t="s">
        <v>4610</v>
      </c>
      <c r="C98" s="161" t="s">
        <v>4611</v>
      </c>
      <c r="D98" s="161" t="s">
        <v>4612</v>
      </c>
      <c r="E98" s="195"/>
      <c r="F98" s="195"/>
      <c r="G98" s="195"/>
      <c r="H98" s="163">
        <v>150000</v>
      </c>
      <c r="I98" s="195">
        <f t="shared" si="4"/>
        <v>150000</v>
      </c>
      <c r="J98" s="194"/>
      <c r="K98" s="196" t="str">
        <f t="shared" si="2"/>
        <v>K10A</v>
      </c>
      <c r="L98" s="161" t="s">
        <v>5654</v>
      </c>
      <c r="M98" s="161" t="s">
        <v>5694</v>
      </c>
    </row>
    <row r="99" spans="1:13" ht="17.25" customHeight="1">
      <c r="A99" s="236">
        <v>100</v>
      </c>
      <c r="B99" s="161" t="s">
        <v>202</v>
      </c>
      <c r="C99" s="161" t="s">
        <v>203</v>
      </c>
      <c r="D99" s="161" t="s">
        <v>4612</v>
      </c>
      <c r="E99" s="195"/>
      <c r="F99" s="195">
        <f>VLOOKUP(B99,'HP lop duoi 10'!$A$2:$C$194,3,0)</f>
        <v>882571.42857142852</v>
      </c>
      <c r="G99" s="195"/>
      <c r="H99" s="163">
        <v>50000</v>
      </c>
      <c r="I99" s="195">
        <f t="shared" si="4"/>
        <v>932571.42857142852</v>
      </c>
      <c r="J99" s="194"/>
      <c r="K99" s="196" t="str">
        <f t="shared" si="2"/>
        <v>K10A</v>
      </c>
      <c r="L99" s="161" t="s">
        <v>5654</v>
      </c>
      <c r="M99" s="161" t="s">
        <v>5706</v>
      </c>
    </row>
    <row r="100" spans="1:13" ht="17.25" customHeight="1">
      <c r="A100" s="236">
        <v>101</v>
      </c>
      <c r="B100" s="161" t="s">
        <v>96</v>
      </c>
      <c r="C100" s="161" t="s">
        <v>97</v>
      </c>
      <c r="D100" s="161" t="s">
        <v>4612</v>
      </c>
      <c r="E100" s="195"/>
      <c r="F100" s="195">
        <f>VLOOKUP(B100,'HP lop duoi 10'!$A$2:$C$194,3,0)</f>
        <v>2963333.333333333</v>
      </c>
      <c r="G100" s="195"/>
      <c r="H100" s="163">
        <v>50000</v>
      </c>
      <c r="I100" s="195">
        <f t="shared" si="4"/>
        <v>3013333.333333333</v>
      </c>
      <c r="J100" s="194"/>
      <c r="K100" s="196" t="str">
        <f t="shared" si="2"/>
        <v>K10A</v>
      </c>
      <c r="L100" s="161" t="s">
        <v>5654</v>
      </c>
      <c r="M100" s="161" t="s">
        <v>5669</v>
      </c>
    </row>
    <row r="101" spans="1:13" ht="17.25" customHeight="1">
      <c r="A101" s="236">
        <v>102</v>
      </c>
      <c r="B101" s="161" t="s">
        <v>4613</v>
      </c>
      <c r="C101" s="161" t="s">
        <v>4614</v>
      </c>
      <c r="D101" s="161" t="s">
        <v>4612</v>
      </c>
      <c r="E101" s="195"/>
      <c r="F101" s="195"/>
      <c r="G101" s="195"/>
      <c r="H101" s="163">
        <v>50000</v>
      </c>
      <c r="I101" s="195">
        <f t="shared" si="4"/>
        <v>50000</v>
      </c>
      <c r="J101" s="194"/>
      <c r="K101" s="196" t="str">
        <f t="shared" si="2"/>
        <v>K10A</v>
      </c>
      <c r="L101" s="161" t="s">
        <v>5654</v>
      </c>
      <c r="M101" s="161" t="s">
        <v>5714</v>
      </c>
    </row>
    <row r="102" spans="1:13" ht="17.25" customHeight="1">
      <c r="A102" s="236">
        <v>103</v>
      </c>
      <c r="B102" s="161" t="s">
        <v>4615</v>
      </c>
      <c r="C102" s="161" t="s">
        <v>4616</v>
      </c>
      <c r="D102" s="244" t="s">
        <v>4617</v>
      </c>
      <c r="E102" s="195"/>
      <c r="F102" s="195"/>
      <c r="G102" s="195"/>
      <c r="H102" s="163">
        <v>50000</v>
      </c>
      <c r="I102" s="195">
        <f t="shared" si="4"/>
        <v>50000</v>
      </c>
      <c r="J102" s="194"/>
      <c r="K102" s="196" t="str">
        <f t="shared" si="2"/>
        <v>K10A</v>
      </c>
      <c r="L102" s="161" t="s">
        <v>5651</v>
      </c>
      <c r="M102" s="161" t="s">
        <v>5715</v>
      </c>
    </row>
    <row r="103" spans="1:13" ht="17.25" customHeight="1">
      <c r="A103" s="236">
        <v>104</v>
      </c>
      <c r="B103" s="161" t="s">
        <v>4618</v>
      </c>
      <c r="C103" s="161" t="s">
        <v>4619</v>
      </c>
      <c r="D103" s="161" t="s">
        <v>4620</v>
      </c>
      <c r="E103" s="195"/>
      <c r="F103" s="195"/>
      <c r="G103" s="195"/>
      <c r="H103" s="163">
        <v>50000</v>
      </c>
      <c r="I103" s="195">
        <f t="shared" si="4"/>
        <v>50000</v>
      </c>
      <c r="J103" s="194"/>
      <c r="K103" s="196" t="str">
        <f t="shared" si="2"/>
        <v>K10A</v>
      </c>
      <c r="L103" s="161" t="s">
        <v>5649</v>
      </c>
      <c r="M103" s="161" t="s">
        <v>5716</v>
      </c>
    </row>
    <row r="104" spans="1:13" ht="17.25" customHeight="1">
      <c r="A104" s="236">
        <v>105</v>
      </c>
      <c r="B104" s="161" t="s">
        <v>4621</v>
      </c>
      <c r="C104" s="161" t="s">
        <v>4622</v>
      </c>
      <c r="D104" s="161" t="s">
        <v>4620</v>
      </c>
      <c r="E104" s="195"/>
      <c r="F104" s="195"/>
      <c r="G104" s="195"/>
      <c r="H104" s="163">
        <v>50000</v>
      </c>
      <c r="I104" s="195">
        <f t="shared" si="4"/>
        <v>50000</v>
      </c>
      <c r="J104" s="194"/>
      <c r="K104" s="196" t="str">
        <f t="shared" si="2"/>
        <v>K10A</v>
      </c>
      <c r="L104" s="161" t="s">
        <v>5649</v>
      </c>
      <c r="M104" s="161" t="s">
        <v>5678</v>
      </c>
    </row>
    <row r="105" spans="1:13" ht="17.25" customHeight="1">
      <c r="A105" s="236">
        <v>106</v>
      </c>
      <c r="B105" s="161" t="s">
        <v>4623</v>
      </c>
      <c r="C105" s="161" t="s">
        <v>4624</v>
      </c>
      <c r="D105" s="161" t="s">
        <v>4620</v>
      </c>
      <c r="E105" s="195"/>
      <c r="F105" s="195"/>
      <c r="G105" s="195"/>
      <c r="H105" s="163">
        <v>50000</v>
      </c>
      <c r="I105" s="195">
        <f t="shared" si="4"/>
        <v>50000</v>
      </c>
      <c r="J105" s="194"/>
      <c r="K105" s="196" t="str">
        <f t="shared" si="2"/>
        <v>K10A</v>
      </c>
      <c r="L105" s="161" t="s">
        <v>5649</v>
      </c>
      <c r="M105" s="161" t="s">
        <v>5678</v>
      </c>
    </row>
    <row r="106" spans="1:13" ht="17.25" customHeight="1">
      <c r="A106" s="236">
        <v>107</v>
      </c>
      <c r="B106" s="161" t="s">
        <v>4625</v>
      </c>
      <c r="C106" s="161" t="s">
        <v>4626</v>
      </c>
      <c r="D106" s="161" t="s">
        <v>4620</v>
      </c>
      <c r="E106" s="195"/>
      <c r="F106" s="195"/>
      <c r="G106" s="195"/>
      <c r="H106" s="163">
        <v>50000</v>
      </c>
      <c r="I106" s="195">
        <f t="shared" si="4"/>
        <v>50000</v>
      </c>
      <c r="J106" s="194"/>
      <c r="K106" s="196" t="str">
        <f t="shared" si="2"/>
        <v>K10A</v>
      </c>
      <c r="L106" s="161" t="s">
        <v>5649</v>
      </c>
      <c r="M106" s="161" t="s">
        <v>5678</v>
      </c>
    </row>
    <row r="107" spans="1:13" ht="17.25" customHeight="1">
      <c r="A107" s="236">
        <v>108</v>
      </c>
      <c r="B107" s="161" t="s">
        <v>4627</v>
      </c>
      <c r="C107" s="161" t="s">
        <v>4628</v>
      </c>
      <c r="D107" s="161" t="s">
        <v>4620</v>
      </c>
      <c r="E107" s="195"/>
      <c r="F107" s="195"/>
      <c r="G107" s="195"/>
      <c r="H107" s="163">
        <v>50000</v>
      </c>
      <c r="I107" s="195">
        <f t="shared" si="4"/>
        <v>50000</v>
      </c>
      <c r="J107" s="194"/>
      <c r="K107" s="196" t="str">
        <f t="shared" si="2"/>
        <v>K10A</v>
      </c>
      <c r="L107" s="161" t="s">
        <v>5649</v>
      </c>
      <c r="M107" s="161" t="s">
        <v>5717</v>
      </c>
    </row>
    <row r="108" spans="1:13" ht="17.25" customHeight="1">
      <c r="A108" s="236">
        <v>109</v>
      </c>
      <c r="B108" s="161" t="s">
        <v>4629</v>
      </c>
      <c r="C108" s="161" t="s">
        <v>4630</v>
      </c>
      <c r="D108" s="161" t="s">
        <v>4620</v>
      </c>
      <c r="E108" s="195"/>
      <c r="F108" s="195"/>
      <c r="G108" s="195"/>
      <c r="H108" s="163">
        <v>50000</v>
      </c>
      <c r="I108" s="195">
        <f t="shared" si="4"/>
        <v>50000</v>
      </c>
      <c r="J108" s="194"/>
      <c r="K108" s="196" t="str">
        <f t="shared" si="2"/>
        <v>K10A</v>
      </c>
      <c r="L108" s="161" t="s">
        <v>5649</v>
      </c>
      <c r="M108" s="161" t="s">
        <v>5681</v>
      </c>
    </row>
    <row r="109" spans="1:13" ht="17.25" customHeight="1">
      <c r="A109" s="236">
        <v>110</v>
      </c>
      <c r="B109" s="161" t="s">
        <v>4631</v>
      </c>
      <c r="C109" s="161" t="s">
        <v>4632</v>
      </c>
      <c r="D109" s="161" t="s">
        <v>4620</v>
      </c>
      <c r="E109" s="195"/>
      <c r="F109" s="195"/>
      <c r="G109" s="195"/>
      <c r="H109" s="163">
        <v>50000</v>
      </c>
      <c r="I109" s="195">
        <f t="shared" si="4"/>
        <v>50000</v>
      </c>
      <c r="J109" s="194"/>
      <c r="K109" s="196" t="str">
        <f t="shared" si="2"/>
        <v>K10A</v>
      </c>
      <c r="L109" s="161" t="s">
        <v>5649</v>
      </c>
      <c r="M109" s="161" t="s">
        <v>5698</v>
      </c>
    </row>
    <row r="110" spans="1:13" ht="17.25" customHeight="1">
      <c r="A110" s="236">
        <v>111</v>
      </c>
      <c r="B110" s="161" t="s">
        <v>4633</v>
      </c>
      <c r="C110" s="161" t="s">
        <v>4634</v>
      </c>
      <c r="D110" s="161" t="s">
        <v>4620</v>
      </c>
      <c r="E110" s="195"/>
      <c r="F110" s="195"/>
      <c r="G110" s="195">
        <f>VLOOKUP(B110,'Lệ phí thi lại'!$B$8:$F$434,5,0)</f>
        <v>60000</v>
      </c>
      <c r="H110" s="163">
        <v>50000</v>
      </c>
      <c r="I110" s="195">
        <f t="shared" si="4"/>
        <v>110000</v>
      </c>
      <c r="J110" s="194"/>
      <c r="K110" s="196" t="str">
        <f t="shared" si="2"/>
        <v>K10A</v>
      </c>
      <c r="L110" s="161" t="s">
        <v>5649</v>
      </c>
      <c r="M110" s="161" t="s">
        <v>5718</v>
      </c>
    </row>
    <row r="111" spans="1:13" ht="17.25" customHeight="1">
      <c r="A111" s="236">
        <v>112</v>
      </c>
      <c r="B111" s="161" t="s">
        <v>4635</v>
      </c>
      <c r="C111" s="161" t="s">
        <v>4636</v>
      </c>
      <c r="D111" s="161" t="s">
        <v>4620</v>
      </c>
      <c r="E111" s="195"/>
      <c r="F111" s="195"/>
      <c r="G111" s="195"/>
      <c r="H111" s="163">
        <v>50000</v>
      </c>
      <c r="I111" s="195">
        <f t="shared" si="4"/>
        <v>50000</v>
      </c>
      <c r="J111" s="194"/>
      <c r="K111" s="196" t="str">
        <f t="shared" si="2"/>
        <v>K10A</v>
      </c>
      <c r="L111" s="161" t="s">
        <v>5649</v>
      </c>
      <c r="M111" s="161" t="s">
        <v>5671</v>
      </c>
    </row>
    <row r="112" spans="1:13" ht="17.25" customHeight="1">
      <c r="A112" s="236">
        <v>113</v>
      </c>
      <c r="B112" s="161" t="s">
        <v>4637</v>
      </c>
      <c r="C112" s="161" t="s">
        <v>4589</v>
      </c>
      <c r="D112" s="161" t="s">
        <v>4620</v>
      </c>
      <c r="E112" s="195"/>
      <c r="F112" s="195"/>
      <c r="G112" s="195"/>
      <c r="H112" s="163">
        <v>50000</v>
      </c>
      <c r="I112" s="195">
        <f t="shared" si="4"/>
        <v>50000</v>
      </c>
      <c r="J112" s="194"/>
      <c r="K112" s="196" t="str">
        <f t="shared" si="2"/>
        <v>K10A</v>
      </c>
      <c r="L112" s="161" t="s">
        <v>5649</v>
      </c>
      <c r="M112" s="161" t="s">
        <v>5719</v>
      </c>
    </row>
    <row r="113" spans="1:13" ht="17.25" customHeight="1">
      <c r="A113" s="236">
        <v>114</v>
      </c>
      <c r="B113" s="161" t="s">
        <v>4638</v>
      </c>
      <c r="C113" s="161" t="s">
        <v>4639</v>
      </c>
      <c r="D113" s="161" t="s">
        <v>4620</v>
      </c>
      <c r="E113" s="195"/>
      <c r="F113" s="195"/>
      <c r="G113" s="195"/>
      <c r="H113" s="163">
        <v>50000</v>
      </c>
      <c r="I113" s="195">
        <f t="shared" si="4"/>
        <v>50000</v>
      </c>
      <c r="J113" s="194"/>
      <c r="K113" s="196" t="str">
        <f t="shared" si="2"/>
        <v>K10A</v>
      </c>
      <c r="L113" s="161" t="s">
        <v>5649</v>
      </c>
      <c r="M113" s="161" t="s">
        <v>5720</v>
      </c>
    </row>
    <row r="114" spans="1:13" ht="17.25" customHeight="1">
      <c r="A114" s="236">
        <v>115</v>
      </c>
      <c r="B114" s="161" t="s">
        <v>4640</v>
      </c>
      <c r="C114" s="161" t="s">
        <v>2753</v>
      </c>
      <c r="D114" s="161" t="s">
        <v>4620</v>
      </c>
      <c r="E114" s="195"/>
      <c r="F114" s="195"/>
      <c r="G114" s="195"/>
      <c r="H114" s="163">
        <v>50000</v>
      </c>
      <c r="I114" s="195">
        <f t="shared" si="4"/>
        <v>50000</v>
      </c>
      <c r="J114" s="194"/>
      <c r="K114" s="196" t="str">
        <f t="shared" si="2"/>
        <v>K10A</v>
      </c>
      <c r="L114" s="161" t="s">
        <v>5649</v>
      </c>
      <c r="M114" s="161" t="s">
        <v>5708</v>
      </c>
    </row>
    <row r="115" spans="1:13" ht="17.25" customHeight="1">
      <c r="A115" s="236">
        <v>116</v>
      </c>
      <c r="B115" s="161" t="s">
        <v>4641</v>
      </c>
      <c r="C115" s="161" t="s">
        <v>4642</v>
      </c>
      <c r="D115" s="161" t="s">
        <v>4620</v>
      </c>
      <c r="E115" s="195"/>
      <c r="F115" s="195"/>
      <c r="G115" s="195"/>
      <c r="H115" s="163">
        <v>50000</v>
      </c>
      <c r="I115" s="195">
        <f t="shared" si="4"/>
        <v>50000</v>
      </c>
      <c r="J115" s="194"/>
      <c r="K115" s="196" t="str">
        <f t="shared" si="2"/>
        <v>K10A</v>
      </c>
      <c r="L115" s="161" t="s">
        <v>5649</v>
      </c>
      <c r="M115" s="161" t="s">
        <v>5721</v>
      </c>
    </row>
    <row r="116" spans="1:13" ht="17.25" customHeight="1">
      <c r="A116" s="236">
        <v>117</v>
      </c>
      <c r="B116" s="161" t="s">
        <v>4643</v>
      </c>
      <c r="C116" s="161" t="s">
        <v>4644</v>
      </c>
      <c r="D116" s="161" t="s">
        <v>4620</v>
      </c>
      <c r="E116" s="195"/>
      <c r="F116" s="195"/>
      <c r="G116" s="195"/>
      <c r="H116" s="163">
        <v>50000</v>
      </c>
      <c r="I116" s="195">
        <f t="shared" si="4"/>
        <v>50000</v>
      </c>
      <c r="J116" s="194"/>
      <c r="K116" s="196" t="str">
        <f t="shared" si="2"/>
        <v>K10A</v>
      </c>
      <c r="L116" s="161" t="s">
        <v>5649</v>
      </c>
      <c r="M116" s="161" t="s">
        <v>5722</v>
      </c>
    </row>
    <row r="117" spans="1:13" ht="17.25" customHeight="1">
      <c r="A117" s="236">
        <v>118</v>
      </c>
      <c r="B117" s="161" t="s">
        <v>4723</v>
      </c>
      <c r="C117" s="161" t="s">
        <v>4724</v>
      </c>
      <c r="D117" s="244" t="s">
        <v>4725</v>
      </c>
      <c r="E117" s="195"/>
      <c r="F117" s="195"/>
      <c r="G117" s="195"/>
      <c r="H117" s="163">
        <v>50000</v>
      </c>
      <c r="I117" s="195">
        <f t="shared" si="4"/>
        <v>50000</v>
      </c>
      <c r="J117" s="194"/>
      <c r="K117" s="196" t="str">
        <f t="shared" si="2"/>
        <v>K10A</v>
      </c>
      <c r="L117" s="161" t="s">
        <v>5654</v>
      </c>
      <c r="M117" s="161" t="s">
        <v>5694</v>
      </c>
    </row>
    <row r="118" spans="1:13" ht="17.25" customHeight="1">
      <c r="A118" s="236">
        <v>119</v>
      </c>
      <c r="B118" s="161" t="s">
        <v>4726</v>
      </c>
      <c r="C118" s="161" t="s">
        <v>4727</v>
      </c>
      <c r="D118" s="244" t="s">
        <v>4725</v>
      </c>
      <c r="E118" s="195"/>
      <c r="F118" s="195"/>
      <c r="G118" s="195"/>
      <c r="H118" s="163">
        <v>50000</v>
      </c>
      <c r="I118" s="195">
        <f t="shared" si="4"/>
        <v>50000</v>
      </c>
      <c r="J118" s="194"/>
      <c r="K118" s="196" t="str">
        <f t="shared" si="2"/>
        <v>K10A</v>
      </c>
      <c r="L118" s="161" t="s">
        <v>5654</v>
      </c>
      <c r="M118" s="161" t="s">
        <v>5723</v>
      </c>
    </row>
    <row r="119" spans="1:13" ht="17.25" customHeight="1">
      <c r="A119" s="236">
        <v>120</v>
      </c>
      <c r="B119" s="161" t="s">
        <v>4728</v>
      </c>
      <c r="C119" s="161" t="s">
        <v>4729</v>
      </c>
      <c r="D119" s="244" t="s">
        <v>4730</v>
      </c>
      <c r="E119" s="195"/>
      <c r="F119" s="195"/>
      <c r="G119" s="195">
        <f>VLOOKUP(B119,'Lệ phí thi lại'!$B$8:$F$434,5,0)</f>
        <v>30000</v>
      </c>
      <c r="H119" s="163">
        <v>100000</v>
      </c>
      <c r="I119" s="195">
        <f t="shared" si="4"/>
        <v>130000</v>
      </c>
      <c r="J119" s="194"/>
      <c r="K119" s="196" t="str">
        <f t="shared" si="2"/>
        <v>K10A</v>
      </c>
      <c r="L119" s="161" t="s">
        <v>5649</v>
      </c>
      <c r="M119" s="161" t="s">
        <v>5664</v>
      </c>
    </row>
    <row r="120" spans="1:13" ht="17.25" customHeight="1">
      <c r="A120" s="236">
        <v>121</v>
      </c>
      <c r="B120" s="161" t="s">
        <v>4731</v>
      </c>
      <c r="C120" s="161" t="s">
        <v>4732</v>
      </c>
      <c r="D120" s="244" t="s">
        <v>4730</v>
      </c>
      <c r="E120" s="195">
        <v>100000</v>
      </c>
      <c r="F120" s="195"/>
      <c r="G120" s="195"/>
      <c r="H120" s="163">
        <v>50000</v>
      </c>
      <c r="I120" s="195">
        <f t="shared" si="4"/>
        <v>150000</v>
      </c>
      <c r="J120" s="194"/>
      <c r="K120" s="196" t="str">
        <f t="shared" si="2"/>
        <v>K10A</v>
      </c>
      <c r="L120" s="161" t="s">
        <v>5649</v>
      </c>
      <c r="M120" s="161" t="s">
        <v>5724</v>
      </c>
    </row>
    <row r="121" spans="1:13" ht="17.25" customHeight="1">
      <c r="A121" s="236">
        <v>122</v>
      </c>
      <c r="B121" s="245" t="s">
        <v>4733</v>
      </c>
      <c r="C121" s="245" t="s">
        <v>4734</v>
      </c>
      <c r="D121" s="246" t="s">
        <v>4735</v>
      </c>
      <c r="E121" s="195">
        <v>710000</v>
      </c>
      <c r="F121" s="195"/>
      <c r="G121" s="195"/>
      <c r="H121" s="163">
        <v>100000</v>
      </c>
      <c r="I121" s="195">
        <f t="shared" si="4"/>
        <v>810000</v>
      </c>
      <c r="J121" s="194"/>
      <c r="K121" s="196" t="str">
        <f t="shared" si="2"/>
        <v>K10A</v>
      </c>
      <c r="L121" s="161" t="s">
        <v>5649</v>
      </c>
      <c r="M121" s="245" t="s">
        <v>5694</v>
      </c>
    </row>
    <row r="122" spans="1:13" ht="17.25" customHeight="1">
      <c r="A122" s="236">
        <v>123</v>
      </c>
      <c r="B122" s="245" t="s">
        <v>4736</v>
      </c>
      <c r="C122" s="245" t="s">
        <v>4737</v>
      </c>
      <c r="D122" s="246" t="s">
        <v>4735</v>
      </c>
      <c r="E122" s="195"/>
      <c r="F122" s="195"/>
      <c r="G122" s="195"/>
      <c r="H122" s="163">
        <v>100000</v>
      </c>
      <c r="I122" s="195">
        <f t="shared" si="4"/>
        <v>100000</v>
      </c>
      <c r="J122" s="194"/>
      <c r="K122" s="196" t="str">
        <f t="shared" si="2"/>
        <v>K10A</v>
      </c>
      <c r="L122" s="161" t="s">
        <v>5649</v>
      </c>
      <c r="M122" s="245" t="s">
        <v>5725</v>
      </c>
    </row>
    <row r="123" spans="1:13" ht="17.25" customHeight="1">
      <c r="A123" s="236">
        <v>124</v>
      </c>
      <c r="B123" s="161" t="s">
        <v>4738</v>
      </c>
      <c r="C123" s="161" t="s">
        <v>759</v>
      </c>
      <c r="D123" s="161" t="s">
        <v>4739</v>
      </c>
      <c r="E123" s="195"/>
      <c r="F123" s="195"/>
      <c r="G123" s="195"/>
      <c r="H123" s="163">
        <v>50000</v>
      </c>
      <c r="I123" s="195">
        <f t="shared" si="4"/>
        <v>50000</v>
      </c>
      <c r="J123" s="194"/>
      <c r="K123" s="196" t="str">
        <f t="shared" si="2"/>
        <v>K10A</v>
      </c>
      <c r="L123" s="161" t="s">
        <v>5649</v>
      </c>
      <c r="M123" s="161" t="s">
        <v>5694</v>
      </c>
    </row>
    <row r="124" spans="1:13" ht="17.25" customHeight="1">
      <c r="A124" s="236">
        <v>125</v>
      </c>
      <c r="B124" s="161" t="s">
        <v>4740</v>
      </c>
      <c r="C124" s="161" t="s">
        <v>4741</v>
      </c>
      <c r="D124" s="161" t="s">
        <v>4739</v>
      </c>
      <c r="E124" s="195"/>
      <c r="F124" s="195"/>
      <c r="G124" s="195"/>
      <c r="H124" s="163">
        <v>50000</v>
      </c>
      <c r="I124" s="195">
        <f t="shared" si="4"/>
        <v>50000</v>
      </c>
      <c r="J124" s="194"/>
      <c r="K124" s="196" t="str">
        <f t="shared" si="2"/>
        <v>K10A</v>
      </c>
      <c r="L124" s="161" t="s">
        <v>5649</v>
      </c>
      <c r="M124" s="161" t="s">
        <v>5726</v>
      </c>
    </row>
    <row r="125" spans="1:13" ht="17.25" customHeight="1">
      <c r="A125" s="236">
        <v>126</v>
      </c>
      <c r="B125" s="161" t="s">
        <v>4742</v>
      </c>
      <c r="C125" s="161" t="s">
        <v>4743</v>
      </c>
      <c r="D125" s="161" t="s">
        <v>4739</v>
      </c>
      <c r="E125" s="195"/>
      <c r="F125" s="195"/>
      <c r="G125" s="195"/>
      <c r="H125" s="163">
        <v>50000</v>
      </c>
      <c r="I125" s="195">
        <f t="shared" si="4"/>
        <v>50000</v>
      </c>
      <c r="J125" s="194"/>
      <c r="K125" s="196" t="str">
        <f t="shared" si="2"/>
        <v>K10A</v>
      </c>
      <c r="L125" s="161" t="s">
        <v>5649</v>
      </c>
      <c r="M125" s="161" t="s">
        <v>5727</v>
      </c>
    </row>
    <row r="126" spans="1:13" ht="17.25" customHeight="1">
      <c r="A126" s="236">
        <v>127</v>
      </c>
      <c r="B126" s="161" t="s">
        <v>4744</v>
      </c>
      <c r="C126" s="161" t="s">
        <v>4745</v>
      </c>
      <c r="D126" s="161" t="s">
        <v>4739</v>
      </c>
      <c r="E126" s="195"/>
      <c r="F126" s="195"/>
      <c r="G126" s="195"/>
      <c r="H126" s="163">
        <v>50000</v>
      </c>
      <c r="I126" s="195">
        <f t="shared" si="4"/>
        <v>50000</v>
      </c>
      <c r="J126" s="194"/>
      <c r="K126" s="196" t="str">
        <f t="shared" si="2"/>
        <v>K10A</v>
      </c>
      <c r="L126" s="161" t="s">
        <v>5649</v>
      </c>
      <c r="M126" s="161" t="s">
        <v>5728</v>
      </c>
    </row>
    <row r="127" spans="1:13" ht="17.25" customHeight="1">
      <c r="A127" s="236">
        <v>128</v>
      </c>
      <c r="B127" s="161" t="s">
        <v>328</v>
      </c>
      <c r="C127" s="161" t="s">
        <v>329</v>
      </c>
      <c r="D127" s="161" t="s">
        <v>4739</v>
      </c>
      <c r="E127" s="195"/>
      <c r="F127" s="195">
        <f>VLOOKUP(B127,'HP lop duoi 10'!$A$2:$C$194,3,0)</f>
        <v>320000</v>
      </c>
      <c r="G127" s="195"/>
      <c r="H127" s="163">
        <v>50000</v>
      </c>
      <c r="I127" s="195">
        <f t="shared" si="4"/>
        <v>370000</v>
      </c>
      <c r="J127" s="194"/>
      <c r="K127" s="196" t="str">
        <f t="shared" si="2"/>
        <v>K10A</v>
      </c>
      <c r="L127" s="161" t="s">
        <v>5649</v>
      </c>
      <c r="M127" s="161" t="s">
        <v>5713</v>
      </c>
    </row>
    <row r="128" spans="1:13" ht="17.25" customHeight="1">
      <c r="A128" s="236">
        <v>129</v>
      </c>
      <c r="B128" s="161" t="s">
        <v>4746</v>
      </c>
      <c r="C128" s="161" t="s">
        <v>4747</v>
      </c>
      <c r="D128" s="161" t="s">
        <v>4739</v>
      </c>
      <c r="E128" s="195"/>
      <c r="F128" s="195"/>
      <c r="G128" s="195"/>
      <c r="H128" s="163">
        <v>50000</v>
      </c>
      <c r="I128" s="195">
        <f t="shared" si="4"/>
        <v>50000</v>
      </c>
      <c r="J128" s="194"/>
      <c r="K128" s="196" t="str">
        <f t="shared" si="2"/>
        <v>K10A</v>
      </c>
      <c r="L128" s="161" t="s">
        <v>5649</v>
      </c>
      <c r="M128" s="161" t="s">
        <v>5729</v>
      </c>
    </row>
    <row r="129" spans="1:13" ht="17.25" customHeight="1">
      <c r="A129" s="236">
        <v>130</v>
      </c>
      <c r="B129" s="161" t="s">
        <v>4748</v>
      </c>
      <c r="C129" s="161" t="s">
        <v>4749</v>
      </c>
      <c r="D129" s="161" t="s">
        <v>4739</v>
      </c>
      <c r="E129" s="195"/>
      <c r="F129" s="195"/>
      <c r="G129" s="195"/>
      <c r="H129" s="163">
        <v>50000</v>
      </c>
      <c r="I129" s="195">
        <f t="shared" si="4"/>
        <v>50000</v>
      </c>
      <c r="J129" s="194"/>
      <c r="K129" s="196" t="str">
        <f t="shared" si="2"/>
        <v>K10A</v>
      </c>
      <c r="L129" s="161" t="s">
        <v>5649</v>
      </c>
      <c r="M129" s="161" t="s">
        <v>5730</v>
      </c>
    </row>
    <row r="130" spans="1:13" ht="17.25" customHeight="1">
      <c r="A130" s="236">
        <v>131</v>
      </c>
      <c r="B130" s="161" t="s">
        <v>4750</v>
      </c>
      <c r="C130" s="161" t="s">
        <v>4751</v>
      </c>
      <c r="D130" s="161" t="s">
        <v>4739</v>
      </c>
      <c r="E130" s="195"/>
      <c r="F130" s="195"/>
      <c r="G130" s="195"/>
      <c r="H130" s="163">
        <v>50000</v>
      </c>
      <c r="I130" s="195">
        <f t="shared" si="4"/>
        <v>50000</v>
      </c>
      <c r="J130" s="194"/>
      <c r="K130" s="196" t="str">
        <f t="shared" si="2"/>
        <v>K10A</v>
      </c>
      <c r="L130" s="161" t="s">
        <v>5649</v>
      </c>
      <c r="M130" s="161" t="s">
        <v>5731</v>
      </c>
    </row>
    <row r="131" spans="1:13" ht="17.25" customHeight="1">
      <c r="A131" s="236">
        <v>132</v>
      </c>
      <c r="B131" s="161" t="s">
        <v>4752</v>
      </c>
      <c r="C131" s="161" t="s">
        <v>4753</v>
      </c>
      <c r="D131" s="161" t="s">
        <v>4739</v>
      </c>
      <c r="E131" s="195"/>
      <c r="F131" s="195"/>
      <c r="G131" s="195"/>
      <c r="H131" s="163">
        <v>50000</v>
      </c>
      <c r="I131" s="195">
        <f t="shared" si="4"/>
        <v>50000</v>
      </c>
      <c r="J131" s="194"/>
      <c r="K131" s="196" t="str">
        <f t="shared" si="2"/>
        <v>K10A</v>
      </c>
      <c r="L131" s="161" t="s">
        <v>5649</v>
      </c>
      <c r="M131" s="161" t="s">
        <v>5660</v>
      </c>
    </row>
    <row r="132" spans="1:13" ht="17.25" customHeight="1">
      <c r="A132" s="236">
        <v>133</v>
      </c>
      <c r="B132" s="161" t="s">
        <v>334</v>
      </c>
      <c r="C132" s="161" t="s">
        <v>4754</v>
      </c>
      <c r="D132" s="161" t="s">
        <v>4739</v>
      </c>
      <c r="E132" s="195">
        <f>VLOOKUP(B132,'Học phí'!$B$8:$F$395,5,0)</f>
        <v>3442500</v>
      </c>
      <c r="F132" s="195">
        <f>VLOOKUP(B132,'HP lop duoi 10'!$A$2:$C$194,3,0)</f>
        <v>480000</v>
      </c>
      <c r="G132" s="195"/>
      <c r="H132" s="163">
        <v>50000</v>
      </c>
      <c r="I132" s="195">
        <f t="shared" si="4"/>
        <v>3972500</v>
      </c>
      <c r="J132" s="194"/>
      <c r="K132" s="196" t="str">
        <f t="shared" si="2"/>
        <v>K10A</v>
      </c>
      <c r="L132" s="161" t="s">
        <v>5649</v>
      </c>
      <c r="M132" s="161" t="s">
        <v>5660</v>
      </c>
    </row>
    <row r="133" spans="1:13" ht="17.25" customHeight="1">
      <c r="A133" s="236">
        <v>134</v>
      </c>
      <c r="B133" s="161" t="s">
        <v>4755</v>
      </c>
      <c r="C133" s="161" t="s">
        <v>4756</v>
      </c>
      <c r="D133" s="161" t="s">
        <v>4739</v>
      </c>
      <c r="E133" s="195"/>
      <c r="F133" s="195"/>
      <c r="G133" s="195"/>
      <c r="H133" s="163">
        <v>50000</v>
      </c>
      <c r="I133" s="195">
        <f t="shared" si="4"/>
        <v>50000</v>
      </c>
      <c r="J133" s="194"/>
      <c r="K133" s="196" t="str">
        <f t="shared" ref="K133:K196" si="5">RIGHT(D133,4)</f>
        <v>K10A</v>
      </c>
      <c r="L133" s="161" t="s">
        <v>5649</v>
      </c>
      <c r="M133" s="161" t="s">
        <v>5692</v>
      </c>
    </row>
    <row r="134" spans="1:13" ht="17.25" customHeight="1">
      <c r="A134" s="236">
        <v>135</v>
      </c>
      <c r="B134" s="161" t="s">
        <v>324</v>
      </c>
      <c r="C134" s="161" t="s">
        <v>325</v>
      </c>
      <c r="D134" s="161" t="s">
        <v>4739</v>
      </c>
      <c r="E134" s="195"/>
      <c r="F134" s="195">
        <f>VLOOKUP(B134,'HP lop duoi 10'!$A$2:$C$194,3,0)</f>
        <v>80000</v>
      </c>
      <c r="G134" s="195"/>
      <c r="H134" s="163">
        <v>50000</v>
      </c>
      <c r="I134" s="195">
        <f t="shared" si="4"/>
        <v>130000</v>
      </c>
      <c r="J134" s="194"/>
      <c r="K134" s="196" t="str">
        <f t="shared" si="5"/>
        <v>K10A</v>
      </c>
      <c r="L134" s="161" t="s">
        <v>5649</v>
      </c>
      <c r="M134" s="161" t="s">
        <v>5732</v>
      </c>
    </row>
    <row r="135" spans="1:13" ht="17.25" customHeight="1">
      <c r="A135" s="236">
        <v>136</v>
      </c>
      <c r="B135" s="161" t="s">
        <v>4757</v>
      </c>
      <c r="C135" s="161" t="s">
        <v>4758</v>
      </c>
      <c r="D135" s="161" t="s">
        <v>4739</v>
      </c>
      <c r="E135" s="195"/>
      <c r="F135" s="195"/>
      <c r="G135" s="195"/>
      <c r="H135" s="163">
        <v>50000</v>
      </c>
      <c r="I135" s="195">
        <f t="shared" si="4"/>
        <v>50000</v>
      </c>
      <c r="J135" s="194"/>
      <c r="K135" s="196" t="str">
        <f t="shared" si="5"/>
        <v>K10A</v>
      </c>
      <c r="L135" s="161" t="s">
        <v>5649</v>
      </c>
      <c r="M135" s="161" t="s">
        <v>5733</v>
      </c>
    </row>
    <row r="136" spans="1:13" ht="17.25" customHeight="1">
      <c r="A136" s="236">
        <v>137</v>
      </c>
      <c r="B136" s="161" t="s">
        <v>4759</v>
      </c>
      <c r="C136" s="161" t="s">
        <v>4760</v>
      </c>
      <c r="D136" s="161" t="s">
        <v>4739</v>
      </c>
      <c r="E136" s="195"/>
      <c r="F136" s="195"/>
      <c r="G136" s="195"/>
      <c r="H136" s="163">
        <v>50000</v>
      </c>
      <c r="I136" s="195">
        <f t="shared" si="4"/>
        <v>50000</v>
      </c>
      <c r="J136" s="194"/>
      <c r="K136" s="196" t="str">
        <f t="shared" si="5"/>
        <v>K10A</v>
      </c>
      <c r="L136" s="161" t="s">
        <v>5649</v>
      </c>
      <c r="M136" s="161" t="s">
        <v>5734</v>
      </c>
    </row>
    <row r="137" spans="1:13" ht="17.25" customHeight="1">
      <c r="A137" s="236">
        <v>138</v>
      </c>
      <c r="B137" s="161" t="s">
        <v>4761</v>
      </c>
      <c r="C137" s="161" t="s">
        <v>4762</v>
      </c>
      <c r="D137" s="161" t="s">
        <v>4739</v>
      </c>
      <c r="E137" s="195"/>
      <c r="F137" s="195"/>
      <c r="G137" s="195"/>
      <c r="H137" s="163">
        <v>50000</v>
      </c>
      <c r="I137" s="195">
        <f t="shared" si="4"/>
        <v>50000</v>
      </c>
      <c r="J137" s="194"/>
      <c r="K137" s="196" t="str">
        <f t="shared" si="5"/>
        <v>K10A</v>
      </c>
      <c r="L137" s="161" t="s">
        <v>5649</v>
      </c>
      <c r="M137" s="161" t="s">
        <v>5735</v>
      </c>
    </row>
    <row r="138" spans="1:13" ht="17.25" customHeight="1">
      <c r="A138" s="236">
        <v>139</v>
      </c>
      <c r="B138" s="161" t="s">
        <v>4763</v>
      </c>
      <c r="C138" s="161" t="s">
        <v>366</v>
      </c>
      <c r="D138" s="161" t="s">
        <v>4739</v>
      </c>
      <c r="E138" s="195"/>
      <c r="F138" s="195"/>
      <c r="G138" s="195"/>
      <c r="H138" s="163">
        <v>50000</v>
      </c>
      <c r="I138" s="195">
        <f t="shared" si="4"/>
        <v>50000</v>
      </c>
      <c r="J138" s="194"/>
      <c r="K138" s="196" t="str">
        <f t="shared" si="5"/>
        <v>K10A</v>
      </c>
      <c r="L138" s="161" t="s">
        <v>5649</v>
      </c>
      <c r="M138" s="161" t="s">
        <v>5736</v>
      </c>
    </row>
    <row r="139" spans="1:13" ht="17.25" customHeight="1">
      <c r="A139" s="236">
        <v>140</v>
      </c>
      <c r="B139" s="161" t="s">
        <v>4764</v>
      </c>
      <c r="C139" s="161" t="s">
        <v>4765</v>
      </c>
      <c r="D139" s="161" t="s">
        <v>4739</v>
      </c>
      <c r="E139" s="195"/>
      <c r="F139" s="195"/>
      <c r="G139" s="195"/>
      <c r="H139" s="163">
        <v>50000</v>
      </c>
      <c r="I139" s="195">
        <f t="shared" si="4"/>
        <v>50000</v>
      </c>
      <c r="J139" s="194"/>
      <c r="K139" s="196" t="str">
        <f t="shared" si="5"/>
        <v>K10A</v>
      </c>
      <c r="L139" s="161" t="s">
        <v>5649</v>
      </c>
      <c r="M139" s="161" t="s">
        <v>5737</v>
      </c>
    </row>
    <row r="140" spans="1:13" ht="17.25" customHeight="1">
      <c r="A140" s="236">
        <v>141</v>
      </c>
      <c r="B140" s="161" t="s">
        <v>4766</v>
      </c>
      <c r="C140" s="161" t="s">
        <v>4767</v>
      </c>
      <c r="D140" s="161" t="s">
        <v>4739</v>
      </c>
      <c r="E140" s="195">
        <f>VLOOKUP(B140,'Học phí'!$B$8:$F$395,5,0)</f>
        <v>360000</v>
      </c>
      <c r="F140" s="195"/>
      <c r="G140" s="195"/>
      <c r="H140" s="163">
        <v>50000</v>
      </c>
      <c r="I140" s="195">
        <f t="shared" si="4"/>
        <v>410000</v>
      </c>
      <c r="J140" s="194"/>
      <c r="K140" s="196" t="str">
        <f t="shared" si="5"/>
        <v>K10A</v>
      </c>
      <c r="L140" s="161" t="s">
        <v>5649</v>
      </c>
      <c r="M140" s="161" t="s">
        <v>5721</v>
      </c>
    </row>
    <row r="141" spans="1:13" ht="17.25" customHeight="1">
      <c r="A141" s="236">
        <v>142</v>
      </c>
      <c r="B141" s="161" t="s">
        <v>4768</v>
      </c>
      <c r="C141" s="161" t="s">
        <v>4769</v>
      </c>
      <c r="D141" s="161" t="s">
        <v>4739</v>
      </c>
      <c r="E141" s="195"/>
      <c r="F141" s="195"/>
      <c r="G141" s="195"/>
      <c r="H141" s="163">
        <v>50000</v>
      </c>
      <c r="I141" s="195">
        <f t="shared" si="4"/>
        <v>50000</v>
      </c>
      <c r="J141" s="194"/>
      <c r="K141" s="196" t="str">
        <f t="shared" si="5"/>
        <v>K10A</v>
      </c>
      <c r="L141" s="161" t="s">
        <v>5649</v>
      </c>
      <c r="M141" s="161" t="s">
        <v>5738</v>
      </c>
    </row>
    <row r="142" spans="1:13" ht="17.25" customHeight="1">
      <c r="A142" s="236">
        <v>143</v>
      </c>
      <c r="B142" s="161" t="s">
        <v>4770</v>
      </c>
      <c r="C142" s="161" t="s">
        <v>4771</v>
      </c>
      <c r="D142" s="161" t="s">
        <v>4739</v>
      </c>
      <c r="E142" s="195"/>
      <c r="F142" s="195"/>
      <c r="G142" s="195"/>
      <c r="H142" s="163">
        <v>50000</v>
      </c>
      <c r="I142" s="195">
        <f t="shared" si="4"/>
        <v>50000</v>
      </c>
      <c r="J142" s="194"/>
      <c r="K142" s="196" t="str">
        <f t="shared" si="5"/>
        <v>K10A</v>
      </c>
      <c r="L142" s="161" t="s">
        <v>5649</v>
      </c>
      <c r="M142" s="161" t="s">
        <v>5739</v>
      </c>
    </row>
    <row r="143" spans="1:13" ht="17.25" customHeight="1">
      <c r="A143" s="236">
        <v>144</v>
      </c>
      <c r="B143" s="161" t="s">
        <v>4772</v>
      </c>
      <c r="C143" s="161" t="s">
        <v>4773</v>
      </c>
      <c r="D143" s="161" t="s">
        <v>4739</v>
      </c>
      <c r="E143" s="195"/>
      <c r="F143" s="195"/>
      <c r="G143" s="195"/>
      <c r="H143" s="163">
        <v>50000</v>
      </c>
      <c r="I143" s="195">
        <f t="shared" si="4"/>
        <v>50000</v>
      </c>
      <c r="J143" s="194"/>
      <c r="K143" s="196" t="str">
        <f t="shared" si="5"/>
        <v>K10A</v>
      </c>
      <c r="L143" s="161" t="s">
        <v>5649</v>
      </c>
      <c r="M143" s="161" t="s">
        <v>5684</v>
      </c>
    </row>
    <row r="144" spans="1:13" ht="17.25" customHeight="1">
      <c r="A144" s="236">
        <v>145</v>
      </c>
      <c r="B144" s="161" t="s">
        <v>4797</v>
      </c>
      <c r="C144" s="161" t="s">
        <v>4145</v>
      </c>
      <c r="D144" s="161" t="s">
        <v>4798</v>
      </c>
      <c r="E144" s="195"/>
      <c r="F144" s="195"/>
      <c r="G144" s="195"/>
      <c r="H144" s="163">
        <v>50000</v>
      </c>
      <c r="I144" s="195">
        <f t="shared" si="4"/>
        <v>50000</v>
      </c>
      <c r="J144" s="194"/>
      <c r="K144" s="196" t="str">
        <f t="shared" si="5"/>
        <v>K10A</v>
      </c>
      <c r="L144" s="161" t="s">
        <v>5649</v>
      </c>
      <c r="M144" s="161" t="s">
        <v>5697</v>
      </c>
    </row>
    <row r="145" spans="1:13" ht="17.25" customHeight="1">
      <c r="A145" s="236">
        <v>146</v>
      </c>
      <c r="B145" s="161" t="s">
        <v>4799</v>
      </c>
      <c r="C145" s="161" t="s">
        <v>3127</v>
      </c>
      <c r="D145" s="161" t="s">
        <v>4798</v>
      </c>
      <c r="E145" s="195"/>
      <c r="F145" s="195"/>
      <c r="G145" s="195"/>
      <c r="H145" s="163">
        <v>100000</v>
      </c>
      <c r="I145" s="195">
        <f t="shared" si="4"/>
        <v>100000</v>
      </c>
      <c r="J145" s="194"/>
      <c r="K145" s="196" t="str">
        <f t="shared" si="5"/>
        <v>K10A</v>
      </c>
      <c r="L145" s="161" t="s">
        <v>5649</v>
      </c>
      <c r="M145" s="161" t="s">
        <v>5692</v>
      </c>
    </row>
    <row r="146" spans="1:13" ht="17.25" customHeight="1">
      <c r="A146" s="236">
        <v>147</v>
      </c>
      <c r="B146" s="161" t="s">
        <v>4800</v>
      </c>
      <c r="C146" s="161" t="s">
        <v>4801</v>
      </c>
      <c r="D146" s="161" t="s">
        <v>4798</v>
      </c>
      <c r="E146" s="195"/>
      <c r="F146" s="195"/>
      <c r="G146" s="195"/>
      <c r="H146" s="163">
        <v>100000</v>
      </c>
      <c r="I146" s="195">
        <f t="shared" si="4"/>
        <v>100000</v>
      </c>
      <c r="J146" s="194"/>
      <c r="K146" s="196" t="str">
        <f t="shared" si="5"/>
        <v>K10A</v>
      </c>
      <c r="L146" s="161" t="s">
        <v>5649</v>
      </c>
      <c r="M146" s="161" t="s">
        <v>5706</v>
      </c>
    </row>
    <row r="147" spans="1:13" ht="17.25" customHeight="1">
      <c r="A147" s="236">
        <v>148</v>
      </c>
      <c r="B147" s="161" t="s">
        <v>4802</v>
      </c>
      <c r="C147" s="161" t="s">
        <v>4803</v>
      </c>
      <c r="D147" s="161" t="s">
        <v>4798</v>
      </c>
      <c r="E147" s="195"/>
      <c r="F147" s="195"/>
      <c r="G147" s="195"/>
      <c r="H147" s="163">
        <v>50000</v>
      </c>
      <c r="I147" s="195">
        <f t="shared" si="4"/>
        <v>50000</v>
      </c>
      <c r="J147" s="194"/>
      <c r="K147" s="196" t="str">
        <f t="shared" si="5"/>
        <v>K10A</v>
      </c>
      <c r="L147" s="161" t="s">
        <v>5649</v>
      </c>
      <c r="M147" s="161" t="s">
        <v>5669</v>
      </c>
    </row>
    <row r="148" spans="1:13" ht="17.25" customHeight="1">
      <c r="A148" s="236">
        <v>149</v>
      </c>
      <c r="B148" s="161" t="s">
        <v>4804</v>
      </c>
      <c r="C148" s="161" t="s">
        <v>4805</v>
      </c>
      <c r="D148" s="161" t="s">
        <v>4798</v>
      </c>
      <c r="E148" s="195">
        <f>VLOOKUP(B148,'Học phí'!$B$8:$F$395,5,0)</f>
        <v>240000</v>
      </c>
      <c r="F148" s="195"/>
      <c r="G148" s="195"/>
      <c r="H148" s="163">
        <v>100000</v>
      </c>
      <c r="I148" s="195">
        <f t="shared" si="4"/>
        <v>340000</v>
      </c>
      <c r="J148" s="194"/>
      <c r="K148" s="196" t="str">
        <f t="shared" si="5"/>
        <v>K10A</v>
      </c>
      <c r="L148" s="161" t="s">
        <v>5649</v>
      </c>
      <c r="M148" s="161" t="s">
        <v>5662</v>
      </c>
    </row>
    <row r="149" spans="1:13" ht="17.25" customHeight="1">
      <c r="A149" s="236">
        <v>150</v>
      </c>
      <c r="B149" s="161" t="s">
        <v>4899</v>
      </c>
      <c r="C149" s="161" t="s">
        <v>4900</v>
      </c>
      <c r="D149" s="161" t="s">
        <v>4901</v>
      </c>
      <c r="E149" s="199">
        <v>234000</v>
      </c>
      <c r="F149" s="195"/>
      <c r="G149" s="195"/>
      <c r="H149" s="199"/>
      <c r="I149" s="195">
        <f t="shared" si="4"/>
        <v>234000</v>
      </c>
      <c r="J149" s="194"/>
      <c r="K149" s="196" t="str">
        <f t="shared" si="5"/>
        <v>K10A</v>
      </c>
      <c r="L149" s="198" t="s">
        <v>5653</v>
      </c>
      <c r="M149" s="161" t="s">
        <v>5674</v>
      </c>
    </row>
    <row r="150" spans="1:13" ht="17.25" customHeight="1">
      <c r="A150" s="236">
        <v>151</v>
      </c>
      <c r="B150" s="161" t="s">
        <v>4902</v>
      </c>
      <c r="C150" s="161" t="s">
        <v>4903</v>
      </c>
      <c r="D150" s="161" t="s">
        <v>4904</v>
      </c>
      <c r="E150" s="199">
        <v>990000</v>
      </c>
      <c r="F150" s="195"/>
      <c r="G150" s="195"/>
      <c r="H150" s="199"/>
      <c r="I150" s="195">
        <f t="shared" si="4"/>
        <v>990000</v>
      </c>
      <c r="J150" s="194"/>
      <c r="K150" s="196" t="str">
        <f t="shared" si="5"/>
        <v>K10A</v>
      </c>
      <c r="L150" s="198" t="s">
        <v>5653</v>
      </c>
      <c r="M150" s="161" t="s">
        <v>5697</v>
      </c>
    </row>
    <row r="151" spans="1:13" ht="17.25" customHeight="1">
      <c r="A151" s="236">
        <v>152</v>
      </c>
      <c r="B151" s="161" t="s">
        <v>4905</v>
      </c>
      <c r="C151" s="161" t="s">
        <v>4906</v>
      </c>
      <c r="D151" s="161" t="s">
        <v>4904</v>
      </c>
      <c r="E151" s="199">
        <v>1026000</v>
      </c>
      <c r="F151" s="195"/>
      <c r="G151" s="195"/>
      <c r="H151" s="199"/>
      <c r="I151" s="195">
        <f t="shared" si="4"/>
        <v>1026000</v>
      </c>
      <c r="J151" s="194"/>
      <c r="K151" s="196" t="str">
        <f t="shared" si="5"/>
        <v>K10A</v>
      </c>
      <c r="L151" s="198" t="s">
        <v>5653</v>
      </c>
      <c r="M151" s="161" t="s">
        <v>5740</v>
      </c>
    </row>
    <row r="152" spans="1:13" ht="17.25" customHeight="1">
      <c r="A152" s="236">
        <v>153</v>
      </c>
      <c r="B152" s="240" t="s">
        <v>114</v>
      </c>
      <c r="C152" s="238" t="s">
        <v>115</v>
      </c>
      <c r="D152" s="194" t="s">
        <v>4904</v>
      </c>
      <c r="E152" s="195"/>
      <c r="F152" s="239">
        <v>413428.57142857148</v>
      </c>
      <c r="G152" s="195"/>
      <c r="H152" s="195"/>
      <c r="I152" s="195">
        <f t="shared" si="4"/>
        <v>413428.57142857148</v>
      </c>
      <c r="J152" s="194"/>
      <c r="K152" s="196" t="str">
        <f t="shared" si="5"/>
        <v>K10A</v>
      </c>
      <c r="L152" s="198" t="s">
        <v>5653</v>
      </c>
      <c r="M152" s="238" t="s">
        <v>5741</v>
      </c>
    </row>
    <row r="153" spans="1:13" ht="17.25" customHeight="1">
      <c r="A153" s="236">
        <v>154</v>
      </c>
      <c r="B153" s="240" t="s">
        <v>65</v>
      </c>
      <c r="C153" s="238" t="s">
        <v>36</v>
      </c>
      <c r="D153" s="194" t="s">
        <v>4901</v>
      </c>
      <c r="E153" s="195"/>
      <c r="F153" s="239">
        <v>692142.85714285716</v>
      </c>
      <c r="G153" s="195"/>
      <c r="H153" s="195"/>
      <c r="I153" s="195">
        <f t="shared" si="4"/>
        <v>692142.85714285716</v>
      </c>
      <c r="J153" s="194"/>
      <c r="K153" s="196" t="str">
        <f t="shared" si="5"/>
        <v>K10A</v>
      </c>
      <c r="L153" s="198" t="s">
        <v>5653</v>
      </c>
      <c r="M153" s="238" t="s">
        <v>5694</v>
      </c>
    </row>
    <row r="154" spans="1:13" ht="17.25" customHeight="1">
      <c r="A154" s="236">
        <v>155</v>
      </c>
      <c r="B154" s="241" t="s">
        <v>272</v>
      </c>
      <c r="C154" s="240" t="s">
        <v>273</v>
      </c>
      <c r="D154" s="194" t="s">
        <v>5630</v>
      </c>
      <c r="E154" s="195"/>
      <c r="F154" s="239">
        <v>2934000</v>
      </c>
      <c r="G154" s="195"/>
      <c r="H154" s="195"/>
      <c r="I154" s="195">
        <f t="shared" si="4"/>
        <v>2934000</v>
      </c>
      <c r="J154" s="194"/>
      <c r="K154" s="196" t="str">
        <f t="shared" si="5"/>
        <v>K10A</v>
      </c>
      <c r="L154" s="161" t="s">
        <v>5654</v>
      </c>
      <c r="M154" s="240" t="s">
        <v>5665</v>
      </c>
    </row>
    <row r="155" spans="1:13" ht="17.25" customHeight="1">
      <c r="A155" s="236">
        <v>156</v>
      </c>
      <c r="B155" s="240" t="s">
        <v>352</v>
      </c>
      <c r="C155" s="237" t="s">
        <v>353</v>
      </c>
      <c r="D155" s="194" t="s">
        <v>4904</v>
      </c>
      <c r="E155" s="195"/>
      <c r="F155" s="239">
        <v>400000</v>
      </c>
      <c r="G155" s="195"/>
      <c r="H155" s="195"/>
      <c r="I155" s="195">
        <f t="shared" si="4"/>
        <v>400000</v>
      </c>
      <c r="J155" s="194"/>
      <c r="K155" s="196" t="str">
        <f t="shared" si="5"/>
        <v>K10A</v>
      </c>
      <c r="L155" s="198" t="s">
        <v>5653</v>
      </c>
      <c r="M155" s="237" t="s">
        <v>5742</v>
      </c>
    </row>
    <row r="156" spans="1:13" ht="17.25" customHeight="1">
      <c r="A156" s="236">
        <v>157</v>
      </c>
      <c r="B156" s="238" t="s">
        <v>387</v>
      </c>
      <c r="C156" s="238" t="s">
        <v>366</v>
      </c>
      <c r="D156" s="194" t="s">
        <v>5611</v>
      </c>
      <c r="E156" s="195"/>
      <c r="F156" s="239">
        <v>1600000</v>
      </c>
      <c r="G156" s="195"/>
      <c r="H156" s="195"/>
      <c r="I156" s="195">
        <f t="shared" si="4"/>
        <v>1600000</v>
      </c>
      <c r="J156" s="194"/>
      <c r="K156" s="196" t="str">
        <f t="shared" si="5"/>
        <v>K10A</v>
      </c>
      <c r="L156" s="198" t="s">
        <v>5653</v>
      </c>
      <c r="M156" s="238" t="s">
        <v>5736</v>
      </c>
    </row>
    <row r="157" spans="1:13" ht="17.25" customHeight="1">
      <c r="A157" s="236">
        <v>158</v>
      </c>
      <c r="B157" s="238" t="s">
        <v>352</v>
      </c>
      <c r="C157" s="238" t="s">
        <v>353</v>
      </c>
      <c r="D157" s="194" t="s">
        <v>4904</v>
      </c>
      <c r="E157" s="195"/>
      <c r="F157" s="239">
        <v>1600000</v>
      </c>
      <c r="G157" s="195"/>
      <c r="H157" s="195"/>
      <c r="I157" s="195">
        <f t="shared" si="4"/>
        <v>1600000</v>
      </c>
      <c r="J157" s="194"/>
      <c r="K157" s="196" t="str">
        <f t="shared" si="5"/>
        <v>K10A</v>
      </c>
      <c r="L157" s="198" t="s">
        <v>5653</v>
      </c>
      <c r="M157" s="238" t="s">
        <v>5742</v>
      </c>
    </row>
    <row r="158" spans="1:13" ht="17.25" customHeight="1">
      <c r="A158" s="236">
        <v>159</v>
      </c>
      <c r="B158" s="237" t="s">
        <v>19</v>
      </c>
      <c r="C158" s="238" t="s">
        <v>20</v>
      </c>
      <c r="D158" s="194" t="s">
        <v>5303</v>
      </c>
      <c r="E158" s="195"/>
      <c r="F158" s="239">
        <v>9450000</v>
      </c>
      <c r="G158" s="195">
        <f>VLOOKUP(B158,'Lệ phí thi lại'!$B$8:$F$434,5,0)</f>
        <v>30000</v>
      </c>
      <c r="H158" s="195"/>
      <c r="I158" s="195">
        <f t="shared" ref="I158:I221" si="6">SUM(E158:H158)</f>
        <v>9480000</v>
      </c>
      <c r="J158" s="194"/>
      <c r="K158" s="196" t="str">
        <f t="shared" si="5"/>
        <v>K10A</v>
      </c>
      <c r="L158" s="198" t="s">
        <v>5653</v>
      </c>
      <c r="M158" s="238" t="s">
        <v>5743</v>
      </c>
    </row>
    <row r="159" spans="1:13" ht="17.25" customHeight="1">
      <c r="A159" s="236">
        <v>160</v>
      </c>
      <c r="B159" s="237" t="s">
        <v>21</v>
      </c>
      <c r="C159" s="238" t="s">
        <v>22</v>
      </c>
      <c r="D159" s="194" t="s">
        <v>4904</v>
      </c>
      <c r="E159" s="195"/>
      <c r="F159" s="239">
        <v>742500</v>
      </c>
      <c r="G159" s="195"/>
      <c r="H159" s="195"/>
      <c r="I159" s="195">
        <f t="shared" si="6"/>
        <v>742500</v>
      </c>
      <c r="J159" s="194"/>
      <c r="K159" s="196" t="str">
        <f t="shared" si="5"/>
        <v>K10A</v>
      </c>
      <c r="L159" s="198" t="s">
        <v>5653</v>
      </c>
      <c r="M159" s="238" t="s">
        <v>5744</v>
      </c>
    </row>
    <row r="160" spans="1:13" ht="17.25" customHeight="1">
      <c r="A160" s="236">
        <v>161</v>
      </c>
      <c r="B160" s="240" t="s">
        <v>66</v>
      </c>
      <c r="C160" s="238" t="s">
        <v>67</v>
      </c>
      <c r="D160" s="194" t="s">
        <v>4901</v>
      </c>
      <c r="E160" s="195"/>
      <c r="F160" s="239">
        <v>570000</v>
      </c>
      <c r="G160" s="195"/>
      <c r="H160" s="195"/>
      <c r="I160" s="195">
        <f t="shared" si="6"/>
        <v>570000</v>
      </c>
      <c r="J160" s="194"/>
      <c r="K160" s="196" t="str">
        <f t="shared" si="5"/>
        <v>K10A</v>
      </c>
      <c r="L160" s="198" t="s">
        <v>5653</v>
      </c>
      <c r="M160" s="238" t="s">
        <v>5682</v>
      </c>
    </row>
    <row r="161" spans="1:13" ht="17.25" customHeight="1">
      <c r="A161" s="236">
        <v>162</v>
      </c>
      <c r="B161" s="241" t="s">
        <v>268</v>
      </c>
      <c r="C161" s="240" t="s">
        <v>269</v>
      </c>
      <c r="D161" s="194" t="s">
        <v>5630</v>
      </c>
      <c r="E161" s="195"/>
      <c r="F161" s="239">
        <v>367333.33333333337</v>
      </c>
      <c r="G161" s="195"/>
      <c r="H161" s="195"/>
      <c r="I161" s="195">
        <f t="shared" si="6"/>
        <v>367333.33333333337</v>
      </c>
      <c r="J161" s="194"/>
      <c r="K161" s="196" t="str">
        <f t="shared" si="5"/>
        <v>K10A</v>
      </c>
      <c r="L161" s="161" t="s">
        <v>5654</v>
      </c>
      <c r="M161" s="240" t="s">
        <v>5745</v>
      </c>
    </row>
    <row r="162" spans="1:13" ht="17.25" customHeight="1">
      <c r="A162" s="236">
        <v>163</v>
      </c>
      <c r="B162" s="241" t="s">
        <v>270</v>
      </c>
      <c r="C162" s="240" t="s">
        <v>271</v>
      </c>
      <c r="D162" s="194" t="s">
        <v>5630</v>
      </c>
      <c r="E162" s="195"/>
      <c r="F162" s="239">
        <v>184000</v>
      </c>
      <c r="G162" s="195"/>
      <c r="H162" s="195"/>
      <c r="I162" s="195">
        <f t="shared" si="6"/>
        <v>184000</v>
      </c>
      <c r="J162" s="194"/>
      <c r="K162" s="196" t="str">
        <f t="shared" si="5"/>
        <v>K10A</v>
      </c>
      <c r="L162" s="161" t="s">
        <v>5654</v>
      </c>
      <c r="M162" s="240" t="s">
        <v>5726</v>
      </c>
    </row>
    <row r="163" spans="1:13" ht="17.25" customHeight="1">
      <c r="A163" s="236">
        <v>164</v>
      </c>
      <c r="B163" s="242" t="s">
        <v>282</v>
      </c>
      <c r="C163" s="240" t="s">
        <v>283</v>
      </c>
      <c r="D163" s="194" t="s">
        <v>5303</v>
      </c>
      <c r="E163" s="195"/>
      <c r="F163" s="239">
        <v>4180000</v>
      </c>
      <c r="G163" s="195"/>
      <c r="H163" s="195"/>
      <c r="I163" s="195">
        <f t="shared" si="6"/>
        <v>4180000</v>
      </c>
      <c r="J163" s="194"/>
      <c r="K163" s="196" t="str">
        <f t="shared" si="5"/>
        <v>K10A</v>
      </c>
      <c r="L163" s="198" t="s">
        <v>5653</v>
      </c>
      <c r="M163" s="240" t="s">
        <v>5746</v>
      </c>
    </row>
    <row r="164" spans="1:13" ht="17.25" customHeight="1">
      <c r="A164" s="236">
        <v>165</v>
      </c>
      <c r="B164" s="241" t="s">
        <v>284</v>
      </c>
      <c r="C164" s="240" t="s">
        <v>285</v>
      </c>
      <c r="D164" s="194" t="s">
        <v>5630</v>
      </c>
      <c r="E164" s="195"/>
      <c r="F164" s="239">
        <v>110000</v>
      </c>
      <c r="G164" s="195"/>
      <c r="H164" s="195"/>
      <c r="I164" s="195">
        <f t="shared" si="6"/>
        <v>110000</v>
      </c>
      <c r="J164" s="194"/>
      <c r="K164" s="196" t="str">
        <f t="shared" si="5"/>
        <v>K10A</v>
      </c>
      <c r="L164" s="161" t="s">
        <v>5654</v>
      </c>
      <c r="M164" s="240" t="s">
        <v>5736</v>
      </c>
    </row>
    <row r="165" spans="1:13" ht="17.25" customHeight="1">
      <c r="A165" s="236">
        <v>166</v>
      </c>
      <c r="B165" s="161" t="s">
        <v>4645</v>
      </c>
      <c r="C165" s="161" t="s">
        <v>293</v>
      </c>
      <c r="D165" s="244" t="s">
        <v>4646</v>
      </c>
      <c r="E165" s="195">
        <f>VLOOKUP(B165,'Học phí'!$B$8:$F$395,5,0)</f>
        <v>330000</v>
      </c>
      <c r="F165" s="195"/>
      <c r="G165" s="195"/>
      <c r="H165" s="163">
        <v>100000</v>
      </c>
      <c r="I165" s="195">
        <f t="shared" si="6"/>
        <v>430000</v>
      </c>
      <c r="J165" s="194"/>
      <c r="K165" s="196" t="str">
        <f t="shared" si="5"/>
        <v>K10B</v>
      </c>
      <c r="L165" s="161" t="s">
        <v>5649</v>
      </c>
      <c r="M165" s="161" t="s">
        <v>5694</v>
      </c>
    </row>
    <row r="166" spans="1:13" ht="17.25" customHeight="1">
      <c r="A166" s="236">
        <v>167</v>
      </c>
      <c r="B166" s="161" t="s">
        <v>4647</v>
      </c>
      <c r="C166" s="161" t="s">
        <v>4648</v>
      </c>
      <c r="D166" s="244" t="s">
        <v>4646</v>
      </c>
      <c r="E166" s="195"/>
      <c r="F166" s="195"/>
      <c r="G166" s="195"/>
      <c r="H166" s="163">
        <v>50000</v>
      </c>
      <c r="I166" s="195">
        <f t="shared" si="6"/>
        <v>50000</v>
      </c>
      <c r="J166" s="194"/>
      <c r="K166" s="196" t="str">
        <f t="shared" si="5"/>
        <v>K10B</v>
      </c>
      <c r="L166" s="161" t="s">
        <v>5649</v>
      </c>
      <c r="M166" s="161" t="s">
        <v>5668</v>
      </c>
    </row>
    <row r="167" spans="1:13" ht="17.25" customHeight="1">
      <c r="A167" s="236">
        <v>168</v>
      </c>
      <c r="B167" s="161" t="s">
        <v>4649</v>
      </c>
      <c r="C167" s="161" t="s">
        <v>4650</v>
      </c>
      <c r="D167" s="244" t="s">
        <v>4646</v>
      </c>
      <c r="E167" s="195"/>
      <c r="F167" s="195"/>
      <c r="G167" s="195"/>
      <c r="H167" s="163">
        <v>100000</v>
      </c>
      <c r="I167" s="195">
        <f t="shared" si="6"/>
        <v>100000</v>
      </c>
      <c r="J167" s="194"/>
      <c r="K167" s="196" t="str">
        <f t="shared" si="5"/>
        <v>K10B</v>
      </c>
      <c r="L167" s="161" t="s">
        <v>5649</v>
      </c>
      <c r="M167" s="161" t="s">
        <v>5727</v>
      </c>
    </row>
    <row r="168" spans="1:13" ht="17.25" customHeight="1">
      <c r="A168" s="236">
        <v>169</v>
      </c>
      <c r="B168" s="161" t="s">
        <v>4651</v>
      </c>
      <c r="C168" s="161" t="s">
        <v>3594</v>
      </c>
      <c r="D168" s="244" t="s">
        <v>4646</v>
      </c>
      <c r="E168" s="195"/>
      <c r="F168" s="195"/>
      <c r="G168" s="195"/>
      <c r="H168" s="163">
        <v>150000</v>
      </c>
      <c r="I168" s="195">
        <f t="shared" si="6"/>
        <v>150000</v>
      </c>
      <c r="J168" s="194"/>
      <c r="K168" s="196" t="str">
        <f t="shared" si="5"/>
        <v>K10B</v>
      </c>
      <c r="L168" s="161" t="s">
        <v>5649</v>
      </c>
      <c r="M168" s="161" t="s">
        <v>5682</v>
      </c>
    </row>
    <row r="169" spans="1:13" ht="17.25" customHeight="1">
      <c r="A169" s="236">
        <v>170</v>
      </c>
      <c r="B169" s="161" t="s">
        <v>4652</v>
      </c>
      <c r="C169" s="161" t="s">
        <v>4653</v>
      </c>
      <c r="D169" s="244" t="s">
        <v>4646</v>
      </c>
      <c r="E169" s="195"/>
      <c r="F169" s="195"/>
      <c r="G169" s="195"/>
      <c r="H169" s="163">
        <v>150000</v>
      </c>
      <c r="I169" s="195">
        <f t="shared" si="6"/>
        <v>150000</v>
      </c>
      <c r="J169" s="194"/>
      <c r="K169" s="196" t="str">
        <f t="shared" si="5"/>
        <v>K10B</v>
      </c>
      <c r="L169" s="161" t="s">
        <v>5649</v>
      </c>
      <c r="M169" s="161" t="s">
        <v>5680</v>
      </c>
    </row>
    <row r="170" spans="1:13" ht="17.25" customHeight="1">
      <c r="A170" s="236">
        <v>171</v>
      </c>
      <c r="B170" s="161" t="s">
        <v>4654</v>
      </c>
      <c r="C170" s="161" t="s">
        <v>4655</v>
      </c>
      <c r="D170" s="244" t="s">
        <v>4646</v>
      </c>
      <c r="E170" s="195"/>
      <c r="F170" s="195"/>
      <c r="G170" s="195"/>
      <c r="H170" s="163">
        <v>150000</v>
      </c>
      <c r="I170" s="195">
        <f t="shared" si="6"/>
        <v>150000</v>
      </c>
      <c r="J170" s="194"/>
      <c r="K170" s="196" t="str">
        <f t="shared" si="5"/>
        <v>K10B</v>
      </c>
      <c r="L170" s="161" t="s">
        <v>5649</v>
      </c>
      <c r="M170" s="161" t="s">
        <v>5697</v>
      </c>
    </row>
    <row r="171" spans="1:13" ht="17.25" customHeight="1">
      <c r="A171" s="236">
        <v>172</v>
      </c>
      <c r="B171" s="161" t="s">
        <v>4656</v>
      </c>
      <c r="C171" s="161" t="s">
        <v>4657</v>
      </c>
      <c r="D171" s="244" t="s">
        <v>4646</v>
      </c>
      <c r="E171" s="195"/>
      <c r="F171" s="195"/>
      <c r="G171" s="195"/>
      <c r="H171" s="163">
        <v>150000</v>
      </c>
      <c r="I171" s="195">
        <f t="shared" si="6"/>
        <v>150000</v>
      </c>
      <c r="J171" s="194"/>
      <c r="K171" s="196" t="str">
        <f t="shared" si="5"/>
        <v>K10B</v>
      </c>
      <c r="L171" s="161" t="s">
        <v>5649</v>
      </c>
      <c r="M171" s="161" t="s">
        <v>5660</v>
      </c>
    </row>
    <row r="172" spans="1:13" ht="17.25" customHeight="1">
      <c r="A172" s="236">
        <v>173</v>
      </c>
      <c r="B172" s="161" t="s">
        <v>4658</v>
      </c>
      <c r="C172" s="161" t="s">
        <v>4659</v>
      </c>
      <c r="D172" s="244" t="s">
        <v>4646</v>
      </c>
      <c r="E172" s="195"/>
      <c r="F172" s="195"/>
      <c r="G172" s="195"/>
      <c r="H172" s="163">
        <v>150000</v>
      </c>
      <c r="I172" s="195">
        <f t="shared" si="6"/>
        <v>150000</v>
      </c>
      <c r="J172" s="194"/>
      <c r="K172" s="196" t="str">
        <f t="shared" si="5"/>
        <v>K10B</v>
      </c>
      <c r="L172" s="161" t="s">
        <v>5649</v>
      </c>
      <c r="M172" s="161" t="s">
        <v>5747</v>
      </c>
    </row>
    <row r="173" spans="1:13" ht="17.25" customHeight="1">
      <c r="A173" s="236">
        <v>174</v>
      </c>
      <c r="B173" s="161" t="s">
        <v>4660</v>
      </c>
      <c r="C173" s="161" t="s">
        <v>4661</v>
      </c>
      <c r="D173" s="244" t="s">
        <v>4646</v>
      </c>
      <c r="E173" s="195">
        <f>VLOOKUP(B173,'Học phí'!$B$8:$F$395,5,0)</f>
        <v>4830000</v>
      </c>
      <c r="F173" s="195"/>
      <c r="G173" s="195"/>
      <c r="H173" s="163">
        <v>100000</v>
      </c>
      <c r="I173" s="195">
        <f t="shared" si="6"/>
        <v>4930000</v>
      </c>
      <c r="J173" s="194"/>
      <c r="K173" s="196" t="str">
        <f t="shared" si="5"/>
        <v>K10B</v>
      </c>
      <c r="L173" s="161" t="s">
        <v>5649</v>
      </c>
      <c r="M173" s="161" t="s">
        <v>5748</v>
      </c>
    </row>
    <row r="174" spans="1:13" ht="17.25" customHeight="1">
      <c r="A174" s="236">
        <v>175</v>
      </c>
      <c r="B174" s="161" t="s">
        <v>4662</v>
      </c>
      <c r="C174" s="161" t="s">
        <v>4663</v>
      </c>
      <c r="D174" s="244" t="s">
        <v>4646</v>
      </c>
      <c r="E174" s="195"/>
      <c r="F174" s="195"/>
      <c r="G174" s="195"/>
      <c r="H174" s="163">
        <v>100000</v>
      </c>
      <c r="I174" s="195">
        <f t="shared" si="6"/>
        <v>100000</v>
      </c>
      <c r="J174" s="194"/>
      <c r="K174" s="196" t="str">
        <f t="shared" si="5"/>
        <v>K10B</v>
      </c>
      <c r="L174" s="161" t="s">
        <v>5649</v>
      </c>
      <c r="M174" s="161" t="s">
        <v>5749</v>
      </c>
    </row>
    <row r="175" spans="1:13" ht="17.25" customHeight="1">
      <c r="A175" s="236">
        <v>176</v>
      </c>
      <c r="B175" s="161" t="s">
        <v>4664</v>
      </c>
      <c r="C175" s="161" t="s">
        <v>4665</v>
      </c>
      <c r="D175" s="244" t="s">
        <v>4646</v>
      </c>
      <c r="E175" s="195">
        <f>VLOOKUP(B175,'Học phí'!$B$8:$F$395,5,0)</f>
        <v>300000</v>
      </c>
      <c r="F175" s="195"/>
      <c r="G175" s="195"/>
      <c r="H175" s="163">
        <v>100000</v>
      </c>
      <c r="I175" s="195">
        <f t="shared" si="6"/>
        <v>400000</v>
      </c>
      <c r="J175" s="194"/>
      <c r="K175" s="196" t="str">
        <f t="shared" si="5"/>
        <v>K10B</v>
      </c>
      <c r="L175" s="161" t="s">
        <v>5649</v>
      </c>
      <c r="M175" s="161" t="s">
        <v>5656</v>
      </c>
    </row>
    <row r="176" spans="1:13" ht="17.25" customHeight="1">
      <c r="A176" s="236">
        <v>177</v>
      </c>
      <c r="B176" s="161" t="s">
        <v>4666</v>
      </c>
      <c r="C176" s="161" t="s">
        <v>4667</v>
      </c>
      <c r="D176" s="244" t="s">
        <v>4646</v>
      </c>
      <c r="E176" s="195"/>
      <c r="F176" s="195"/>
      <c r="G176" s="195"/>
      <c r="H176" s="163">
        <v>100000</v>
      </c>
      <c r="I176" s="195">
        <f t="shared" si="6"/>
        <v>100000</v>
      </c>
      <c r="J176" s="194"/>
      <c r="K176" s="196" t="str">
        <f t="shared" si="5"/>
        <v>K10B</v>
      </c>
      <c r="L176" s="161" t="s">
        <v>5649</v>
      </c>
      <c r="M176" s="161" t="s">
        <v>5669</v>
      </c>
    </row>
    <row r="177" spans="1:13" ht="17.25" customHeight="1">
      <c r="A177" s="236">
        <v>178</v>
      </c>
      <c r="B177" s="161" t="s">
        <v>4668</v>
      </c>
      <c r="C177" s="161" t="s">
        <v>4669</v>
      </c>
      <c r="D177" s="244" t="s">
        <v>4646</v>
      </c>
      <c r="E177" s="195"/>
      <c r="F177" s="195"/>
      <c r="G177" s="195"/>
      <c r="H177" s="163">
        <v>50000</v>
      </c>
      <c r="I177" s="195">
        <f t="shared" si="6"/>
        <v>50000</v>
      </c>
      <c r="J177" s="194"/>
      <c r="K177" s="196" t="str">
        <f t="shared" si="5"/>
        <v>K10B</v>
      </c>
      <c r="L177" s="161" t="s">
        <v>5649</v>
      </c>
      <c r="M177" s="161" t="s">
        <v>5750</v>
      </c>
    </row>
    <row r="178" spans="1:13" ht="17.25" customHeight="1">
      <c r="A178" s="236">
        <v>179</v>
      </c>
      <c r="B178" s="161" t="s">
        <v>4670</v>
      </c>
      <c r="C178" s="161" t="s">
        <v>4671</v>
      </c>
      <c r="D178" s="244" t="s">
        <v>4646</v>
      </c>
      <c r="E178" s="195"/>
      <c r="F178" s="195"/>
      <c r="G178" s="195"/>
      <c r="H178" s="163">
        <v>150000</v>
      </c>
      <c r="I178" s="195">
        <f t="shared" si="6"/>
        <v>150000</v>
      </c>
      <c r="J178" s="194"/>
      <c r="K178" s="196" t="str">
        <f t="shared" si="5"/>
        <v>K10B</v>
      </c>
      <c r="L178" s="161" t="s">
        <v>5649</v>
      </c>
      <c r="M178" s="161" t="s">
        <v>5688</v>
      </c>
    </row>
    <row r="179" spans="1:13" ht="17.25" customHeight="1">
      <c r="A179" s="236">
        <v>180</v>
      </c>
      <c r="B179" s="161" t="s">
        <v>4672</v>
      </c>
      <c r="C179" s="161" t="s">
        <v>4673</v>
      </c>
      <c r="D179" s="244" t="s">
        <v>4646</v>
      </c>
      <c r="E179" s="195"/>
      <c r="F179" s="195"/>
      <c r="G179" s="195"/>
      <c r="H179" s="163">
        <v>100000</v>
      </c>
      <c r="I179" s="195">
        <f t="shared" si="6"/>
        <v>100000</v>
      </c>
      <c r="J179" s="194"/>
      <c r="K179" s="196" t="str">
        <f t="shared" si="5"/>
        <v>K10B</v>
      </c>
      <c r="L179" s="161" t="s">
        <v>5649</v>
      </c>
      <c r="M179" s="161" t="s">
        <v>5683</v>
      </c>
    </row>
    <row r="180" spans="1:13" ht="17.25" customHeight="1">
      <c r="A180" s="236">
        <v>181</v>
      </c>
      <c r="B180" s="161" t="s">
        <v>4674</v>
      </c>
      <c r="C180" s="161" t="s">
        <v>4675</v>
      </c>
      <c r="D180" s="244" t="s">
        <v>4646</v>
      </c>
      <c r="E180" s="195"/>
      <c r="F180" s="195"/>
      <c r="G180" s="195"/>
      <c r="H180" s="163">
        <v>50000</v>
      </c>
      <c r="I180" s="195">
        <f t="shared" si="6"/>
        <v>50000</v>
      </c>
      <c r="J180" s="194"/>
      <c r="K180" s="196" t="str">
        <f t="shared" si="5"/>
        <v>K10B</v>
      </c>
      <c r="L180" s="161" t="s">
        <v>5649</v>
      </c>
      <c r="M180" s="161" t="s">
        <v>5751</v>
      </c>
    </row>
    <row r="181" spans="1:13" ht="17.25" customHeight="1">
      <c r="A181" s="236">
        <v>182</v>
      </c>
      <c r="B181" s="161" t="s">
        <v>332</v>
      </c>
      <c r="C181" s="161" t="s">
        <v>333</v>
      </c>
      <c r="D181" s="244" t="s">
        <v>4774</v>
      </c>
      <c r="E181" s="195"/>
      <c r="F181" s="195">
        <f>VLOOKUP(B181,'HP lop duoi 10'!$A$2:$C$194,3,0)</f>
        <v>320000</v>
      </c>
      <c r="G181" s="195"/>
      <c r="H181" s="163">
        <v>50000</v>
      </c>
      <c r="I181" s="195">
        <f t="shared" si="6"/>
        <v>370000</v>
      </c>
      <c r="J181" s="194"/>
      <c r="K181" s="196" t="str">
        <f t="shared" si="5"/>
        <v>K10B</v>
      </c>
      <c r="L181" s="161" t="s">
        <v>5649</v>
      </c>
      <c r="M181" s="161" t="s">
        <v>5752</v>
      </c>
    </row>
    <row r="182" spans="1:13" ht="17.25" customHeight="1">
      <c r="A182" s="236">
        <v>183</v>
      </c>
      <c r="B182" s="161" t="s">
        <v>4775</v>
      </c>
      <c r="C182" s="161" t="s">
        <v>475</v>
      </c>
      <c r="D182" s="244" t="s">
        <v>4774</v>
      </c>
      <c r="E182" s="195"/>
      <c r="F182" s="195"/>
      <c r="G182" s="195"/>
      <c r="H182" s="163">
        <v>50000</v>
      </c>
      <c r="I182" s="195">
        <f t="shared" si="6"/>
        <v>50000</v>
      </c>
      <c r="J182" s="194"/>
      <c r="K182" s="196" t="str">
        <f t="shared" si="5"/>
        <v>K10B</v>
      </c>
      <c r="L182" s="161" t="s">
        <v>5649</v>
      </c>
      <c r="M182" s="161" t="s">
        <v>5753</v>
      </c>
    </row>
    <row r="183" spans="1:13" ht="17.25" customHeight="1">
      <c r="A183" s="236">
        <v>184</v>
      </c>
      <c r="B183" s="161" t="s">
        <v>4776</v>
      </c>
      <c r="C183" s="161" t="s">
        <v>4777</v>
      </c>
      <c r="D183" s="244" t="s">
        <v>4774</v>
      </c>
      <c r="E183" s="195"/>
      <c r="F183" s="195"/>
      <c r="G183" s="195">
        <f>VLOOKUP(B183,'Lệ phí thi lại'!$B$8:$F$434,5,0)</f>
        <v>30000</v>
      </c>
      <c r="H183" s="163">
        <v>50000</v>
      </c>
      <c r="I183" s="195">
        <f t="shared" si="6"/>
        <v>80000</v>
      </c>
      <c r="J183" s="194"/>
      <c r="K183" s="196" t="str">
        <f t="shared" si="5"/>
        <v>K10B</v>
      </c>
      <c r="L183" s="161" t="s">
        <v>5649</v>
      </c>
      <c r="M183" s="161" t="s">
        <v>5659</v>
      </c>
    </row>
    <row r="184" spans="1:13" ht="17.25" customHeight="1">
      <c r="A184" s="236">
        <v>185</v>
      </c>
      <c r="B184" s="161" t="s">
        <v>4778</v>
      </c>
      <c r="C184" s="161" t="s">
        <v>4779</v>
      </c>
      <c r="D184" s="244" t="s">
        <v>4774</v>
      </c>
      <c r="E184" s="195"/>
      <c r="F184" s="195"/>
      <c r="G184" s="195"/>
      <c r="H184" s="163">
        <v>50000</v>
      </c>
      <c r="I184" s="195">
        <f t="shared" si="6"/>
        <v>50000</v>
      </c>
      <c r="J184" s="194"/>
      <c r="K184" s="196" t="str">
        <f t="shared" si="5"/>
        <v>K10B</v>
      </c>
      <c r="L184" s="161" t="s">
        <v>5649</v>
      </c>
      <c r="M184" s="161" t="s">
        <v>5731</v>
      </c>
    </row>
    <row r="185" spans="1:13" ht="17.25" customHeight="1">
      <c r="A185" s="236">
        <v>186</v>
      </c>
      <c r="B185" s="161" t="s">
        <v>4780</v>
      </c>
      <c r="C185" s="161" t="s">
        <v>4781</v>
      </c>
      <c r="D185" s="244" t="s">
        <v>4774</v>
      </c>
      <c r="E185" s="195"/>
      <c r="F185" s="195"/>
      <c r="G185" s="195"/>
      <c r="H185" s="163">
        <v>50000</v>
      </c>
      <c r="I185" s="195">
        <f t="shared" si="6"/>
        <v>50000</v>
      </c>
      <c r="J185" s="194"/>
      <c r="K185" s="196" t="str">
        <f t="shared" si="5"/>
        <v>K10B</v>
      </c>
      <c r="L185" s="161" t="s">
        <v>5649</v>
      </c>
      <c r="M185" s="161" t="s">
        <v>5754</v>
      </c>
    </row>
    <row r="186" spans="1:13" ht="17.25" customHeight="1">
      <c r="A186" s="236">
        <v>187</v>
      </c>
      <c r="B186" s="161" t="s">
        <v>4782</v>
      </c>
      <c r="C186" s="161" t="s">
        <v>4783</v>
      </c>
      <c r="D186" s="244" t="s">
        <v>4774</v>
      </c>
      <c r="E186" s="195"/>
      <c r="F186" s="195"/>
      <c r="G186" s="195"/>
      <c r="H186" s="163">
        <v>50000</v>
      </c>
      <c r="I186" s="195">
        <f t="shared" si="6"/>
        <v>50000</v>
      </c>
      <c r="J186" s="194"/>
      <c r="K186" s="196" t="str">
        <f t="shared" si="5"/>
        <v>K10B</v>
      </c>
      <c r="L186" s="161" t="s">
        <v>5649</v>
      </c>
      <c r="M186" s="161" t="s">
        <v>5666</v>
      </c>
    </row>
    <row r="187" spans="1:13" ht="17.25" customHeight="1">
      <c r="A187" s="236">
        <v>188</v>
      </c>
      <c r="B187" s="161" t="s">
        <v>4784</v>
      </c>
      <c r="C187" s="161" t="s">
        <v>4785</v>
      </c>
      <c r="D187" s="244" t="s">
        <v>4774</v>
      </c>
      <c r="E187" s="195"/>
      <c r="F187" s="195"/>
      <c r="G187" s="195"/>
      <c r="H187" s="163">
        <v>50000</v>
      </c>
      <c r="I187" s="195">
        <f t="shared" si="6"/>
        <v>50000</v>
      </c>
      <c r="J187" s="194"/>
      <c r="K187" s="196" t="str">
        <f t="shared" si="5"/>
        <v>K10B</v>
      </c>
      <c r="L187" s="161" t="s">
        <v>5649</v>
      </c>
      <c r="M187" s="161" t="s">
        <v>5710</v>
      </c>
    </row>
    <row r="188" spans="1:13" ht="17.25" customHeight="1">
      <c r="A188" s="236">
        <v>189</v>
      </c>
      <c r="B188" s="161" t="s">
        <v>4786</v>
      </c>
      <c r="C188" s="161" t="s">
        <v>4787</v>
      </c>
      <c r="D188" s="244" t="s">
        <v>4774</v>
      </c>
      <c r="E188" s="195"/>
      <c r="F188" s="195"/>
      <c r="G188" s="195"/>
      <c r="H188" s="163">
        <v>50000</v>
      </c>
      <c r="I188" s="195">
        <f t="shared" si="6"/>
        <v>50000</v>
      </c>
      <c r="J188" s="194"/>
      <c r="K188" s="196" t="str">
        <f t="shared" si="5"/>
        <v>K10B</v>
      </c>
      <c r="L188" s="161" t="s">
        <v>5649</v>
      </c>
      <c r="M188" s="161" t="s">
        <v>5706</v>
      </c>
    </row>
    <row r="189" spans="1:13" ht="17.25" customHeight="1">
      <c r="A189" s="236">
        <v>190</v>
      </c>
      <c r="B189" s="161" t="s">
        <v>4788</v>
      </c>
      <c r="C189" s="161" t="s">
        <v>4789</v>
      </c>
      <c r="D189" s="244" t="s">
        <v>4774</v>
      </c>
      <c r="E189" s="195"/>
      <c r="F189" s="195"/>
      <c r="G189" s="195"/>
      <c r="H189" s="163">
        <v>50000</v>
      </c>
      <c r="I189" s="195">
        <f t="shared" si="6"/>
        <v>50000</v>
      </c>
      <c r="J189" s="194"/>
      <c r="K189" s="196" t="str">
        <f t="shared" si="5"/>
        <v>K10B</v>
      </c>
      <c r="L189" s="161" t="s">
        <v>5649</v>
      </c>
      <c r="M189" s="161" t="s">
        <v>5677</v>
      </c>
    </row>
    <row r="190" spans="1:13" ht="17.25" customHeight="1">
      <c r="A190" s="236">
        <v>191</v>
      </c>
      <c r="B190" s="161" t="s">
        <v>4790</v>
      </c>
      <c r="C190" s="161" t="s">
        <v>4791</v>
      </c>
      <c r="D190" s="244" t="s">
        <v>4774</v>
      </c>
      <c r="E190" s="195"/>
      <c r="F190" s="195"/>
      <c r="G190" s="195"/>
      <c r="H190" s="163">
        <v>50000</v>
      </c>
      <c r="I190" s="195">
        <f t="shared" si="6"/>
        <v>50000</v>
      </c>
      <c r="J190" s="194"/>
      <c r="K190" s="196" t="str">
        <f t="shared" si="5"/>
        <v>K10B</v>
      </c>
      <c r="L190" s="161" t="s">
        <v>5649</v>
      </c>
      <c r="M190" s="161" t="s">
        <v>5722</v>
      </c>
    </row>
    <row r="191" spans="1:13" ht="17.25" customHeight="1">
      <c r="A191" s="236">
        <v>192</v>
      </c>
      <c r="B191" s="161" t="s">
        <v>4792</v>
      </c>
      <c r="C191" s="161" t="s">
        <v>4793</v>
      </c>
      <c r="D191" s="244" t="s">
        <v>4774</v>
      </c>
      <c r="E191" s="195"/>
      <c r="F191" s="195"/>
      <c r="G191" s="195"/>
      <c r="H191" s="163">
        <v>50000</v>
      </c>
      <c r="I191" s="195">
        <f t="shared" si="6"/>
        <v>50000</v>
      </c>
      <c r="J191" s="194"/>
      <c r="K191" s="196" t="str">
        <f t="shared" si="5"/>
        <v>K10B</v>
      </c>
      <c r="L191" s="161" t="s">
        <v>5649</v>
      </c>
      <c r="M191" s="161" t="s">
        <v>5656</v>
      </c>
    </row>
    <row r="192" spans="1:13" ht="17.25" customHeight="1">
      <c r="A192" s="236">
        <v>193</v>
      </c>
      <c r="B192" s="161" t="s">
        <v>4794</v>
      </c>
      <c r="C192" s="161" t="s">
        <v>197</v>
      </c>
      <c r="D192" s="244" t="s">
        <v>4774</v>
      </c>
      <c r="E192" s="195"/>
      <c r="F192" s="195"/>
      <c r="G192" s="195"/>
      <c r="H192" s="163">
        <v>50000</v>
      </c>
      <c r="I192" s="195">
        <f t="shared" si="6"/>
        <v>50000</v>
      </c>
      <c r="J192" s="194"/>
      <c r="K192" s="196" t="str">
        <f t="shared" si="5"/>
        <v>K10B</v>
      </c>
      <c r="L192" s="161" t="s">
        <v>5649</v>
      </c>
      <c r="M192" s="161" t="s">
        <v>5688</v>
      </c>
    </row>
    <row r="193" spans="1:13" ht="17.25" customHeight="1">
      <c r="A193" s="236">
        <v>194</v>
      </c>
      <c r="B193" s="161" t="s">
        <v>4795</v>
      </c>
      <c r="C193" s="161" t="s">
        <v>4796</v>
      </c>
      <c r="D193" s="244" t="s">
        <v>4774</v>
      </c>
      <c r="E193" s="195"/>
      <c r="F193" s="195"/>
      <c r="G193" s="195"/>
      <c r="H193" s="163">
        <v>50000</v>
      </c>
      <c r="I193" s="195">
        <f t="shared" si="6"/>
        <v>50000</v>
      </c>
      <c r="J193" s="194"/>
      <c r="K193" s="196" t="str">
        <f t="shared" si="5"/>
        <v>K10B</v>
      </c>
      <c r="L193" s="161" t="s">
        <v>5649</v>
      </c>
      <c r="M193" s="161" t="s">
        <v>5693</v>
      </c>
    </row>
    <row r="194" spans="1:13" ht="17.25" customHeight="1">
      <c r="A194" s="236">
        <v>195</v>
      </c>
      <c r="B194" s="161" t="s">
        <v>4806</v>
      </c>
      <c r="C194" s="161" t="s">
        <v>4807</v>
      </c>
      <c r="D194" s="244" t="s">
        <v>4808</v>
      </c>
      <c r="E194" s="195"/>
      <c r="F194" s="195"/>
      <c r="G194" s="195"/>
      <c r="H194" s="163">
        <v>50000</v>
      </c>
      <c r="I194" s="195">
        <f t="shared" si="6"/>
        <v>50000</v>
      </c>
      <c r="J194" s="194"/>
      <c r="K194" s="196" t="str">
        <f t="shared" si="5"/>
        <v>K10B</v>
      </c>
      <c r="L194" s="161" t="s">
        <v>5649</v>
      </c>
      <c r="M194" s="161" t="s">
        <v>5755</v>
      </c>
    </row>
    <row r="195" spans="1:13" ht="17.25" customHeight="1">
      <c r="A195" s="236">
        <v>196</v>
      </c>
      <c r="B195" s="161" t="s">
        <v>4809</v>
      </c>
      <c r="C195" s="161" t="s">
        <v>4810</v>
      </c>
      <c r="D195" s="244" t="s">
        <v>4808</v>
      </c>
      <c r="E195" s="195"/>
      <c r="F195" s="195"/>
      <c r="G195" s="195"/>
      <c r="H195" s="163">
        <v>50000</v>
      </c>
      <c r="I195" s="195">
        <f t="shared" si="6"/>
        <v>50000</v>
      </c>
      <c r="J195" s="194"/>
      <c r="K195" s="196" t="str">
        <f t="shared" si="5"/>
        <v>K10B</v>
      </c>
      <c r="L195" s="161" t="s">
        <v>5649</v>
      </c>
      <c r="M195" s="161" t="s">
        <v>5756</v>
      </c>
    </row>
    <row r="196" spans="1:13" ht="17.25" customHeight="1">
      <c r="A196" s="236">
        <v>197</v>
      </c>
      <c r="B196" s="161" t="s">
        <v>4811</v>
      </c>
      <c r="C196" s="161" t="s">
        <v>4812</v>
      </c>
      <c r="D196" s="244" t="s">
        <v>4808</v>
      </c>
      <c r="E196" s="195"/>
      <c r="F196" s="195"/>
      <c r="G196" s="195"/>
      <c r="H196" s="163">
        <v>50000</v>
      </c>
      <c r="I196" s="195">
        <f t="shared" si="6"/>
        <v>50000</v>
      </c>
      <c r="J196" s="194"/>
      <c r="K196" s="196" t="str">
        <f t="shared" si="5"/>
        <v>K10B</v>
      </c>
      <c r="L196" s="161" t="s">
        <v>5649</v>
      </c>
      <c r="M196" s="161" t="s">
        <v>5668</v>
      </c>
    </row>
    <row r="197" spans="1:13" ht="17.25" customHeight="1">
      <c r="A197" s="236">
        <v>198</v>
      </c>
      <c r="B197" s="161" t="s">
        <v>4813</v>
      </c>
      <c r="C197" s="161" t="s">
        <v>4814</v>
      </c>
      <c r="D197" s="244" t="s">
        <v>4808</v>
      </c>
      <c r="E197" s="195"/>
      <c r="F197" s="195"/>
      <c r="G197" s="195"/>
      <c r="H197" s="163">
        <v>50000</v>
      </c>
      <c r="I197" s="195">
        <f t="shared" si="6"/>
        <v>50000</v>
      </c>
      <c r="J197" s="194"/>
      <c r="K197" s="196" t="str">
        <f t="shared" ref="K197:K260" si="7">RIGHT(D197,4)</f>
        <v>K10B</v>
      </c>
      <c r="L197" s="161" t="s">
        <v>5649</v>
      </c>
      <c r="M197" s="161" t="s">
        <v>5757</v>
      </c>
    </row>
    <row r="198" spans="1:13" ht="17.25" customHeight="1">
      <c r="A198" s="236">
        <v>199</v>
      </c>
      <c r="B198" s="161" t="s">
        <v>4815</v>
      </c>
      <c r="C198" s="161" t="s">
        <v>4816</v>
      </c>
      <c r="D198" s="244" t="s">
        <v>4808</v>
      </c>
      <c r="E198" s="195"/>
      <c r="F198" s="195"/>
      <c r="G198" s="195"/>
      <c r="H198" s="163">
        <v>50000</v>
      </c>
      <c r="I198" s="195">
        <f t="shared" si="6"/>
        <v>50000</v>
      </c>
      <c r="J198" s="194"/>
      <c r="K198" s="196" t="str">
        <f t="shared" si="7"/>
        <v>K10B</v>
      </c>
      <c r="L198" s="161" t="s">
        <v>5649</v>
      </c>
      <c r="M198" s="161" t="s">
        <v>5757</v>
      </c>
    </row>
    <row r="199" spans="1:13" ht="17.25" customHeight="1">
      <c r="A199" s="236">
        <v>200</v>
      </c>
      <c r="B199" s="161" t="s">
        <v>4817</v>
      </c>
      <c r="C199" s="161" t="s">
        <v>4818</v>
      </c>
      <c r="D199" s="244" t="s">
        <v>4808</v>
      </c>
      <c r="E199" s="195"/>
      <c r="F199" s="195"/>
      <c r="G199" s="195"/>
      <c r="H199" s="163">
        <v>50000</v>
      </c>
      <c r="I199" s="195">
        <f t="shared" si="6"/>
        <v>50000</v>
      </c>
      <c r="J199" s="194"/>
      <c r="K199" s="196" t="str">
        <f t="shared" si="7"/>
        <v>K10B</v>
      </c>
      <c r="L199" s="161" t="s">
        <v>5649</v>
      </c>
      <c r="M199" s="161" t="s">
        <v>5758</v>
      </c>
    </row>
    <row r="200" spans="1:13" ht="17.25" customHeight="1">
      <c r="A200" s="236">
        <v>201</v>
      </c>
      <c r="B200" s="161" t="s">
        <v>4819</v>
      </c>
      <c r="C200" s="161" t="s">
        <v>4820</v>
      </c>
      <c r="D200" s="244" t="s">
        <v>4808</v>
      </c>
      <c r="E200" s="195"/>
      <c r="F200" s="195"/>
      <c r="G200" s="195"/>
      <c r="H200" s="163">
        <v>50000</v>
      </c>
      <c r="I200" s="195">
        <f t="shared" si="6"/>
        <v>50000</v>
      </c>
      <c r="J200" s="194"/>
      <c r="K200" s="196" t="str">
        <f t="shared" si="7"/>
        <v>K10B</v>
      </c>
      <c r="L200" s="161" t="s">
        <v>5649</v>
      </c>
      <c r="M200" s="161" t="s">
        <v>5681</v>
      </c>
    </row>
    <row r="201" spans="1:13" ht="17.25" customHeight="1">
      <c r="A201" s="236">
        <v>202</v>
      </c>
      <c r="B201" s="161" t="s">
        <v>4821</v>
      </c>
      <c r="C201" s="161" t="s">
        <v>4822</v>
      </c>
      <c r="D201" s="244" t="s">
        <v>4808</v>
      </c>
      <c r="E201" s="195"/>
      <c r="F201" s="195"/>
      <c r="G201" s="195"/>
      <c r="H201" s="163">
        <v>50000</v>
      </c>
      <c r="I201" s="195">
        <f t="shared" si="6"/>
        <v>50000</v>
      </c>
      <c r="J201" s="194"/>
      <c r="K201" s="196" t="str">
        <f t="shared" si="7"/>
        <v>K10B</v>
      </c>
      <c r="L201" s="161" t="s">
        <v>5649</v>
      </c>
      <c r="M201" s="161" t="s">
        <v>5759</v>
      </c>
    </row>
    <row r="202" spans="1:13" ht="17.25" customHeight="1">
      <c r="A202" s="236">
        <v>203</v>
      </c>
      <c r="B202" s="161" t="s">
        <v>4823</v>
      </c>
      <c r="C202" s="161" t="s">
        <v>4824</v>
      </c>
      <c r="D202" s="244" t="s">
        <v>4808</v>
      </c>
      <c r="E202" s="195"/>
      <c r="F202" s="195"/>
      <c r="G202" s="195"/>
      <c r="H202" s="163">
        <v>100000</v>
      </c>
      <c r="I202" s="195">
        <f t="shared" si="6"/>
        <v>100000</v>
      </c>
      <c r="J202" s="194"/>
      <c r="K202" s="196" t="str">
        <f t="shared" si="7"/>
        <v>K10B</v>
      </c>
      <c r="L202" s="161" t="s">
        <v>5649</v>
      </c>
      <c r="M202" s="161" t="s">
        <v>5720</v>
      </c>
    </row>
    <row r="203" spans="1:13" ht="17.25" customHeight="1">
      <c r="A203" s="236">
        <v>204</v>
      </c>
      <c r="B203" s="161" t="s">
        <v>142</v>
      </c>
      <c r="C203" s="161" t="s">
        <v>143</v>
      </c>
      <c r="D203" s="244" t="s">
        <v>4808</v>
      </c>
      <c r="E203" s="195"/>
      <c r="F203" s="195">
        <f>VLOOKUP(B203,'HP lop duoi 10'!$A$2:$C$194,3,0)</f>
        <v>600000</v>
      </c>
      <c r="G203" s="195"/>
      <c r="H203" s="163">
        <v>50000</v>
      </c>
      <c r="I203" s="195">
        <f t="shared" si="6"/>
        <v>650000</v>
      </c>
      <c r="J203" s="194"/>
      <c r="K203" s="196" t="str">
        <f t="shared" si="7"/>
        <v>K10B</v>
      </c>
      <c r="L203" s="161" t="s">
        <v>5649</v>
      </c>
      <c r="M203" s="161" t="s">
        <v>5657</v>
      </c>
    </row>
    <row r="204" spans="1:13" ht="17.25" customHeight="1">
      <c r="A204" s="236">
        <v>205</v>
      </c>
      <c r="B204" s="161" t="s">
        <v>4825</v>
      </c>
      <c r="C204" s="161" t="s">
        <v>4826</v>
      </c>
      <c r="D204" s="244" t="s">
        <v>4808</v>
      </c>
      <c r="E204" s="195"/>
      <c r="F204" s="195"/>
      <c r="G204" s="195"/>
      <c r="H204" s="163">
        <v>50000</v>
      </c>
      <c r="I204" s="195">
        <f t="shared" si="6"/>
        <v>50000</v>
      </c>
      <c r="J204" s="194"/>
      <c r="K204" s="196" t="str">
        <f t="shared" si="7"/>
        <v>K10B</v>
      </c>
      <c r="L204" s="161" t="s">
        <v>5649</v>
      </c>
      <c r="M204" s="161" t="s">
        <v>5693</v>
      </c>
    </row>
    <row r="205" spans="1:13" ht="17.25" customHeight="1">
      <c r="A205" s="236">
        <v>206</v>
      </c>
      <c r="B205" s="237" t="s">
        <v>330</v>
      </c>
      <c r="C205" s="237" t="s">
        <v>331</v>
      </c>
      <c r="D205" s="194" t="s">
        <v>4774</v>
      </c>
      <c r="E205" s="195"/>
      <c r="F205" s="239">
        <v>320000</v>
      </c>
      <c r="G205" s="195"/>
      <c r="H205" s="195"/>
      <c r="I205" s="195">
        <f t="shared" si="6"/>
        <v>320000</v>
      </c>
      <c r="J205" s="194"/>
      <c r="K205" s="196" t="str">
        <f t="shared" si="7"/>
        <v>K10B</v>
      </c>
      <c r="L205" s="161" t="s">
        <v>5649</v>
      </c>
      <c r="M205" s="237" t="s">
        <v>5677</v>
      </c>
    </row>
    <row r="206" spans="1:13" ht="17.25" customHeight="1">
      <c r="A206" s="236">
        <v>207</v>
      </c>
      <c r="B206" s="161" t="s">
        <v>4676</v>
      </c>
      <c r="C206" s="161" t="s">
        <v>4677</v>
      </c>
      <c r="D206" s="162" t="s">
        <v>4678</v>
      </c>
      <c r="E206" s="195"/>
      <c r="F206" s="195"/>
      <c r="G206" s="195"/>
      <c r="H206" s="163">
        <v>150000</v>
      </c>
      <c r="I206" s="195">
        <f t="shared" si="6"/>
        <v>150000</v>
      </c>
      <c r="J206" s="194"/>
      <c r="K206" s="196" t="str">
        <f t="shared" si="7"/>
        <v>K10C</v>
      </c>
      <c r="L206" s="161" t="s">
        <v>5649</v>
      </c>
      <c r="M206" s="161" t="s">
        <v>5760</v>
      </c>
    </row>
    <row r="207" spans="1:13" ht="17.25" customHeight="1">
      <c r="A207" s="236">
        <v>208</v>
      </c>
      <c r="B207" s="161" t="s">
        <v>4679</v>
      </c>
      <c r="C207" s="161" t="s">
        <v>4680</v>
      </c>
      <c r="D207" s="162" t="s">
        <v>4678</v>
      </c>
      <c r="E207" s="195"/>
      <c r="F207" s="195"/>
      <c r="G207" s="195"/>
      <c r="H207" s="163">
        <v>100000</v>
      </c>
      <c r="I207" s="195">
        <f t="shared" si="6"/>
        <v>100000</v>
      </c>
      <c r="J207" s="194"/>
      <c r="K207" s="196" t="str">
        <f t="shared" si="7"/>
        <v>K10C</v>
      </c>
      <c r="L207" s="161" t="s">
        <v>5649</v>
      </c>
      <c r="M207" s="161" t="s">
        <v>5724</v>
      </c>
    </row>
    <row r="208" spans="1:13" ht="17.25" customHeight="1">
      <c r="A208" s="236">
        <v>209</v>
      </c>
      <c r="B208" s="161" t="s">
        <v>340</v>
      </c>
      <c r="C208" s="161" t="s">
        <v>341</v>
      </c>
      <c r="D208" s="162" t="s">
        <v>4678</v>
      </c>
      <c r="E208" s="195"/>
      <c r="F208" s="195">
        <f>VLOOKUP(B208,'HP lop duoi 10'!$A$2:$C$194,3,0)</f>
        <v>53333.333333333372</v>
      </c>
      <c r="G208" s="195">
        <f>VLOOKUP(B208,'Lệ phí thi lại'!$B$8:$F$434,5,0)</f>
        <v>30000</v>
      </c>
      <c r="H208" s="163">
        <v>100000</v>
      </c>
      <c r="I208" s="195">
        <f t="shared" si="6"/>
        <v>183333.33333333337</v>
      </c>
      <c r="J208" s="194"/>
      <c r="K208" s="196" t="str">
        <f t="shared" si="7"/>
        <v>K10C</v>
      </c>
      <c r="L208" s="161" t="s">
        <v>5649</v>
      </c>
      <c r="M208" s="161" t="s">
        <v>5678</v>
      </c>
    </row>
    <row r="209" spans="1:13" ht="17.25" customHeight="1">
      <c r="A209" s="236">
        <v>210</v>
      </c>
      <c r="B209" s="161" t="s">
        <v>4681</v>
      </c>
      <c r="C209" s="161" t="s">
        <v>4682</v>
      </c>
      <c r="D209" s="162" t="s">
        <v>4678</v>
      </c>
      <c r="E209" s="195"/>
      <c r="F209" s="195"/>
      <c r="G209" s="195"/>
      <c r="H209" s="163">
        <v>100000</v>
      </c>
      <c r="I209" s="195">
        <f t="shared" si="6"/>
        <v>100000</v>
      </c>
      <c r="J209" s="194"/>
      <c r="K209" s="196" t="str">
        <f t="shared" si="7"/>
        <v>K10C</v>
      </c>
      <c r="L209" s="161" t="s">
        <v>5649</v>
      </c>
      <c r="M209" s="161" t="s">
        <v>5672</v>
      </c>
    </row>
    <row r="210" spans="1:13" ht="17.25" customHeight="1">
      <c r="A210" s="236">
        <v>211</v>
      </c>
      <c r="B210" s="161" t="s">
        <v>4683</v>
      </c>
      <c r="C210" s="161" t="s">
        <v>4684</v>
      </c>
      <c r="D210" s="162" t="s">
        <v>4678</v>
      </c>
      <c r="E210" s="195"/>
      <c r="F210" s="195"/>
      <c r="G210" s="195"/>
      <c r="H210" s="163">
        <v>100000</v>
      </c>
      <c r="I210" s="195">
        <f t="shared" si="6"/>
        <v>100000</v>
      </c>
      <c r="J210" s="194"/>
      <c r="K210" s="196" t="str">
        <f t="shared" si="7"/>
        <v>K10C</v>
      </c>
      <c r="L210" s="161" t="s">
        <v>5649</v>
      </c>
      <c r="M210" s="161" t="s">
        <v>5672</v>
      </c>
    </row>
    <row r="211" spans="1:13" ht="17.25" customHeight="1">
      <c r="A211" s="236">
        <v>212</v>
      </c>
      <c r="B211" s="161" t="s">
        <v>4685</v>
      </c>
      <c r="C211" s="161" t="s">
        <v>4498</v>
      </c>
      <c r="D211" s="162" t="s">
        <v>4678</v>
      </c>
      <c r="E211" s="195"/>
      <c r="F211" s="195"/>
      <c r="G211" s="195">
        <f>VLOOKUP(B211,'Lệ phí thi lại'!$B$8:$F$434,5,0)</f>
        <v>30000</v>
      </c>
      <c r="H211" s="163">
        <v>50000</v>
      </c>
      <c r="I211" s="195">
        <f t="shared" si="6"/>
        <v>80000</v>
      </c>
      <c r="J211" s="194"/>
      <c r="K211" s="196" t="str">
        <f t="shared" si="7"/>
        <v>K10C</v>
      </c>
      <c r="L211" s="161" t="s">
        <v>5649</v>
      </c>
      <c r="M211" s="161" t="s">
        <v>5675</v>
      </c>
    </row>
    <row r="212" spans="1:13" ht="17.25" customHeight="1">
      <c r="A212" s="236">
        <v>213</v>
      </c>
      <c r="B212" s="161" t="s">
        <v>4686</v>
      </c>
      <c r="C212" s="161" t="s">
        <v>4687</v>
      </c>
      <c r="D212" s="162" t="s">
        <v>4678</v>
      </c>
      <c r="E212" s="195"/>
      <c r="F212" s="195"/>
      <c r="G212" s="195"/>
      <c r="H212" s="163">
        <v>50000</v>
      </c>
      <c r="I212" s="195">
        <f t="shared" si="6"/>
        <v>50000</v>
      </c>
      <c r="J212" s="194"/>
      <c r="K212" s="196" t="str">
        <f t="shared" si="7"/>
        <v>K10C</v>
      </c>
      <c r="L212" s="161" t="s">
        <v>5649</v>
      </c>
      <c r="M212" s="161" t="s">
        <v>5761</v>
      </c>
    </row>
    <row r="213" spans="1:13" ht="17.25" customHeight="1">
      <c r="A213" s="236">
        <v>214</v>
      </c>
      <c r="B213" s="161" t="s">
        <v>4688</v>
      </c>
      <c r="C213" s="161" t="s">
        <v>4689</v>
      </c>
      <c r="D213" s="162" t="s">
        <v>4678</v>
      </c>
      <c r="E213" s="195"/>
      <c r="F213" s="195"/>
      <c r="G213" s="195"/>
      <c r="H213" s="163">
        <v>100000</v>
      </c>
      <c r="I213" s="195">
        <f t="shared" si="6"/>
        <v>100000</v>
      </c>
      <c r="J213" s="194"/>
      <c r="K213" s="196" t="str">
        <f t="shared" si="7"/>
        <v>K10C</v>
      </c>
      <c r="L213" s="161" t="s">
        <v>5649</v>
      </c>
      <c r="M213" s="161" t="s">
        <v>5762</v>
      </c>
    </row>
    <row r="214" spans="1:13" ht="17.25" customHeight="1">
      <c r="A214" s="236">
        <v>215</v>
      </c>
      <c r="B214" s="161" t="s">
        <v>4690</v>
      </c>
      <c r="C214" s="161" t="s">
        <v>4691</v>
      </c>
      <c r="D214" s="244" t="s">
        <v>4692</v>
      </c>
      <c r="E214" s="195">
        <f>VLOOKUP(B214,'Học phí'!$B$8:$F$395,5,0)</f>
        <v>1560000</v>
      </c>
      <c r="F214" s="195"/>
      <c r="G214" s="195"/>
      <c r="H214" s="163">
        <v>200000</v>
      </c>
      <c r="I214" s="195">
        <f t="shared" si="6"/>
        <v>1760000</v>
      </c>
      <c r="J214" s="194"/>
      <c r="K214" s="196" t="str">
        <f t="shared" si="7"/>
        <v>K10D</v>
      </c>
      <c r="L214" s="161" t="s">
        <v>5649</v>
      </c>
      <c r="M214" s="161" t="s">
        <v>5678</v>
      </c>
    </row>
    <row r="215" spans="1:13" ht="17.25" customHeight="1">
      <c r="A215" s="236">
        <v>216</v>
      </c>
      <c r="B215" s="161" t="s">
        <v>4693</v>
      </c>
      <c r="C215" s="161" t="s">
        <v>4694</v>
      </c>
      <c r="D215" s="244" t="s">
        <v>4692</v>
      </c>
      <c r="E215" s="195"/>
      <c r="F215" s="195"/>
      <c r="G215" s="195"/>
      <c r="H215" s="163">
        <v>200000</v>
      </c>
      <c r="I215" s="195">
        <f t="shared" si="6"/>
        <v>200000</v>
      </c>
      <c r="J215" s="194"/>
      <c r="K215" s="196" t="str">
        <f t="shared" si="7"/>
        <v>K10D</v>
      </c>
      <c r="L215" s="161" t="s">
        <v>5649</v>
      </c>
      <c r="M215" s="161" t="s">
        <v>5678</v>
      </c>
    </row>
    <row r="216" spans="1:13" ht="17.25" customHeight="1">
      <c r="A216" s="236">
        <v>217</v>
      </c>
      <c r="B216" s="161" t="s">
        <v>4695</v>
      </c>
      <c r="C216" s="161" t="s">
        <v>4696</v>
      </c>
      <c r="D216" s="244" t="s">
        <v>4692</v>
      </c>
      <c r="E216" s="195">
        <f>VLOOKUP(B216,'Học phí'!$B$8:$F$395,5,0)</f>
        <v>882500</v>
      </c>
      <c r="F216" s="195"/>
      <c r="G216" s="195"/>
      <c r="H216" s="163">
        <v>100000</v>
      </c>
      <c r="I216" s="195">
        <f t="shared" si="6"/>
        <v>982500</v>
      </c>
      <c r="J216" s="194"/>
      <c r="K216" s="196" t="str">
        <f t="shared" si="7"/>
        <v>K10D</v>
      </c>
      <c r="L216" s="161" t="s">
        <v>5649</v>
      </c>
      <c r="M216" s="161" t="s">
        <v>5682</v>
      </c>
    </row>
    <row r="217" spans="1:13" ht="17.25" customHeight="1">
      <c r="A217" s="236">
        <v>218</v>
      </c>
      <c r="B217" s="161" t="s">
        <v>140</v>
      </c>
      <c r="C217" s="161" t="s">
        <v>141</v>
      </c>
      <c r="D217" s="244" t="s">
        <v>4692</v>
      </c>
      <c r="E217" s="195"/>
      <c r="F217" s="195">
        <f>VLOOKUP(B217,'HP lop duoi 10'!$A$2:$C$194,3,0)</f>
        <v>900000</v>
      </c>
      <c r="G217" s="195"/>
      <c r="H217" s="163">
        <v>100000</v>
      </c>
      <c r="I217" s="195">
        <f t="shared" si="6"/>
        <v>1000000</v>
      </c>
      <c r="J217" s="194"/>
      <c r="K217" s="196" t="str">
        <f t="shared" si="7"/>
        <v>K10D</v>
      </c>
      <c r="L217" s="161" t="s">
        <v>5649</v>
      </c>
      <c r="M217" s="161" t="s">
        <v>5763</v>
      </c>
    </row>
    <row r="218" spans="1:13" ht="17.25" customHeight="1">
      <c r="A218" s="236">
        <v>219</v>
      </c>
      <c r="B218" s="161" t="s">
        <v>4697</v>
      </c>
      <c r="C218" s="161" t="s">
        <v>4698</v>
      </c>
      <c r="D218" s="244" t="s">
        <v>4692</v>
      </c>
      <c r="E218" s="195">
        <f>VLOOKUP(B218,'Học phí'!$B$8:$F$395,5,0)</f>
        <v>260000</v>
      </c>
      <c r="F218" s="195"/>
      <c r="G218" s="195">
        <f>VLOOKUP(B218,'Lệ phí thi lại'!$B$8:$F$434,5,0)</f>
        <v>60000</v>
      </c>
      <c r="H218" s="163">
        <v>150000</v>
      </c>
      <c r="I218" s="195">
        <f t="shared" si="6"/>
        <v>470000</v>
      </c>
      <c r="J218" s="194"/>
      <c r="K218" s="196" t="str">
        <f t="shared" si="7"/>
        <v>K10D</v>
      </c>
      <c r="L218" s="161" t="s">
        <v>5649</v>
      </c>
      <c r="M218" s="161" t="s">
        <v>5692</v>
      </c>
    </row>
    <row r="219" spans="1:13" ht="17.25" customHeight="1">
      <c r="A219" s="236">
        <v>220</v>
      </c>
      <c r="B219" s="161" t="s">
        <v>4699</v>
      </c>
      <c r="C219" s="161" t="s">
        <v>4700</v>
      </c>
      <c r="D219" s="244" t="s">
        <v>4692</v>
      </c>
      <c r="E219" s="195"/>
      <c r="F219" s="195"/>
      <c r="G219" s="195">
        <f>VLOOKUP(B219,'Lệ phí thi lại'!$B$8:$F$434,5,0)</f>
        <v>60000</v>
      </c>
      <c r="H219" s="163">
        <v>50000</v>
      </c>
      <c r="I219" s="195">
        <f t="shared" si="6"/>
        <v>110000</v>
      </c>
      <c r="J219" s="194"/>
      <c r="K219" s="196" t="str">
        <f t="shared" si="7"/>
        <v>K10D</v>
      </c>
      <c r="L219" s="161" t="s">
        <v>5649</v>
      </c>
      <c r="M219" s="161" t="s">
        <v>5665</v>
      </c>
    </row>
    <row r="220" spans="1:13" ht="17.25" customHeight="1">
      <c r="A220" s="236">
        <v>221</v>
      </c>
      <c r="B220" s="161" t="s">
        <v>4701</v>
      </c>
      <c r="C220" s="161" t="s">
        <v>4702</v>
      </c>
      <c r="D220" s="244" t="s">
        <v>4692</v>
      </c>
      <c r="E220" s="195"/>
      <c r="F220" s="195"/>
      <c r="G220" s="195"/>
      <c r="H220" s="163">
        <v>50000</v>
      </c>
      <c r="I220" s="195">
        <f t="shared" si="6"/>
        <v>50000</v>
      </c>
      <c r="J220" s="194"/>
      <c r="K220" s="196" t="str">
        <f t="shared" si="7"/>
        <v>K10D</v>
      </c>
      <c r="L220" s="161" t="s">
        <v>5649</v>
      </c>
      <c r="M220" s="161" t="s">
        <v>5706</v>
      </c>
    </row>
    <row r="221" spans="1:13" ht="17.25" customHeight="1">
      <c r="A221" s="236">
        <v>222</v>
      </c>
      <c r="B221" s="161" t="s">
        <v>4703</v>
      </c>
      <c r="C221" s="161" t="s">
        <v>4704</v>
      </c>
      <c r="D221" s="244" t="s">
        <v>4692</v>
      </c>
      <c r="E221" s="195"/>
      <c r="F221" s="195"/>
      <c r="G221" s="195"/>
      <c r="H221" s="163">
        <v>100000</v>
      </c>
      <c r="I221" s="195">
        <f t="shared" si="6"/>
        <v>100000</v>
      </c>
      <c r="J221" s="194"/>
      <c r="K221" s="196" t="str">
        <f t="shared" si="7"/>
        <v>K10D</v>
      </c>
      <c r="L221" s="161" t="s">
        <v>5649</v>
      </c>
      <c r="M221" s="161" t="s">
        <v>5706</v>
      </c>
    </row>
    <row r="222" spans="1:13" ht="17.25" customHeight="1">
      <c r="A222" s="236">
        <v>223</v>
      </c>
      <c r="B222" s="161" t="s">
        <v>4705</v>
      </c>
      <c r="C222" s="161" t="s">
        <v>4706</v>
      </c>
      <c r="D222" s="244" t="s">
        <v>4692</v>
      </c>
      <c r="E222" s="195"/>
      <c r="F222" s="195"/>
      <c r="G222" s="195"/>
      <c r="H222" s="163">
        <v>100000</v>
      </c>
      <c r="I222" s="195">
        <f t="shared" ref="I222:I285" si="8">SUM(E222:H222)</f>
        <v>100000</v>
      </c>
      <c r="J222" s="194"/>
      <c r="K222" s="196" t="str">
        <f t="shared" si="7"/>
        <v>K10D</v>
      </c>
      <c r="L222" s="161" t="s">
        <v>5649</v>
      </c>
      <c r="M222" s="161" t="s">
        <v>5676</v>
      </c>
    </row>
    <row r="223" spans="1:13" ht="17.25" customHeight="1">
      <c r="A223" s="236">
        <v>224</v>
      </c>
      <c r="B223" s="161" t="s">
        <v>4707</v>
      </c>
      <c r="C223" s="161" t="s">
        <v>2061</v>
      </c>
      <c r="D223" s="244" t="s">
        <v>4692</v>
      </c>
      <c r="E223" s="195"/>
      <c r="F223" s="195"/>
      <c r="G223" s="195"/>
      <c r="H223" s="163">
        <v>200000</v>
      </c>
      <c r="I223" s="195">
        <f t="shared" si="8"/>
        <v>200000</v>
      </c>
      <c r="J223" s="194"/>
      <c r="K223" s="196" t="str">
        <f t="shared" si="7"/>
        <v>K10D</v>
      </c>
      <c r="L223" s="161" t="s">
        <v>5649</v>
      </c>
      <c r="M223" s="161" t="s">
        <v>5677</v>
      </c>
    </row>
    <row r="224" spans="1:13" ht="17.25" customHeight="1">
      <c r="A224" s="236">
        <v>225</v>
      </c>
      <c r="B224" s="161" t="s">
        <v>4708</v>
      </c>
      <c r="C224" s="161" t="s">
        <v>4709</v>
      </c>
      <c r="D224" s="244" t="s">
        <v>4692</v>
      </c>
      <c r="E224" s="195"/>
      <c r="F224" s="195"/>
      <c r="G224" s="195"/>
      <c r="H224" s="163">
        <v>50000</v>
      </c>
      <c r="I224" s="195">
        <f t="shared" si="8"/>
        <v>50000</v>
      </c>
      <c r="J224" s="194"/>
      <c r="K224" s="196" t="str">
        <f t="shared" si="7"/>
        <v>K10D</v>
      </c>
      <c r="L224" s="161" t="s">
        <v>5649</v>
      </c>
      <c r="M224" s="161" t="s">
        <v>5677</v>
      </c>
    </row>
    <row r="225" spans="1:13" ht="17.25" customHeight="1">
      <c r="A225" s="236">
        <v>226</v>
      </c>
      <c r="B225" s="161" t="s">
        <v>4710</v>
      </c>
      <c r="C225" s="161" t="s">
        <v>4711</v>
      </c>
      <c r="D225" s="244" t="s">
        <v>4692</v>
      </c>
      <c r="E225" s="195"/>
      <c r="F225" s="195"/>
      <c r="G225" s="195"/>
      <c r="H225" s="163">
        <v>200000</v>
      </c>
      <c r="I225" s="195">
        <f t="shared" si="8"/>
        <v>200000</v>
      </c>
      <c r="J225" s="194"/>
      <c r="K225" s="196" t="str">
        <f t="shared" si="7"/>
        <v>K10D</v>
      </c>
      <c r="L225" s="161" t="s">
        <v>5649</v>
      </c>
      <c r="M225" s="161" t="s">
        <v>5721</v>
      </c>
    </row>
    <row r="226" spans="1:13" ht="17.25" customHeight="1">
      <c r="A226" s="236">
        <v>227</v>
      </c>
      <c r="B226" s="161" t="s">
        <v>4712</v>
      </c>
      <c r="C226" s="161" t="s">
        <v>4713</v>
      </c>
      <c r="D226" s="244" t="s">
        <v>4692</v>
      </c>
      <c r="E226" s="195"/>
      <c r="F226" s="195"/>
      <c r="G226" s="195"/>
      <c r="H226" s="163">
        <v>50000</v>
      </c>
      <c r="I226" s="195">
        <f t="shared" si="8"/>
        <v>50000</v>
      </c>
      <c r="J226" s="194"/>
      <c r="K226" s="196" t="str">
        <f t="shared" si="7"/>
        <v>K10D</v>
      </c>
      <c r="L226" s="161" t="s">
        <v>5649</v>
      </c>
      <c r="M226" s="161" t="s">
        <v>5662</v>
      </c>
    </row>
    <row r="227" spans="1:13" ht="17.25" customHeight="1">
      <c r="A227" s="236">
        <v>228</v>
      </c>
      <c r="B227" s="161" t="s">
        <v>4714</v>
      </c>
      <c r="C227" s="161" t="s">
        <v>4715</v>
      </c>
      <c r="D227" s="244" t="s">
        <v>4692</v>
      </c>
      <c r="E227" s="195"/>
      <c r="F227" s="195"/>
      <c r="G227" s="195"/>
      <c r="H227" s="163">
        <v>50000</v>
      </c>
      <c r="I227" s="195">
        <f t="shared" si="8"/>
        <v>50000</v>
      </c>
      <c r="J227" s="194"/>
      <c r="K227" s="196" t="str">
        <f t="shared" si="7"/>
        <v>K10D</v>
      </c>
      <c r="L227" s="161" t="s">
        <v>5649</v>
      </c>
      <c r="M227" s="161" t="s">
        <v>5764</v>
      </c>
    </row>
    <row r="228" spans="1:13" ht="17.25" customHeight="1">
      <c r="A228" s="236">
        <v>229</v>
      </c>
      <c r="B228" s="161" t="s">
        <v>4716</v>
      </c>
      <c r="C228" s="161" t="s">
        <v>171</v>
      </c>
      <c r="D228" s="244" t="s">
        <v>4692</v>
      </c>
      <c r="E228" s="195"/>
      <c r="F228" s="195"/>
      <c r="G228" s="195"/>
      <c r="H228" s="163">
        <v>50000</v>
      </c>
      <c r="I228" s="195">
        <f t="shared" si="8"/>
        <v>50000</v>
      </c>
      <c r="J228" s="194"/>
      <c r="K228" s="196" t="str">
        <f t="shared" si="7"/>
        <v>K10D</v>
      </c>
      <c r="L228" s="161" t="s">
        <v>5649</v>
      </c>
      <c r="M228" s="161" t="s">
        <v>5765</v>
      </c>
    </row>
    <row r="229" spans="1:13" ht="17.25" customHeight="1">
      <c r="A229" s="236">
        <v>230</v>
      </c>
      <c r="B229" s="161" t="s">
        <v>4717</v>
      </c>
      <c r="C229" s="161" t="s">
        <v>4718</v>
      </c>
      <c r="D229" s="244" t="s">
        <v>4692</v>
      </c>
      <c r="E229" s="195"/>
      <c r="F229" s="195"/>
      <c r="G229" s="195"/>
      <c r="H229" s="163">
        <v>100000</v>
      </c>
      <c r="I229" s="195">
        <f t="shared" si="8"/>
        <v>100000</v>
      </c>
      <c r="J229" s="194"/>
      <c r="K229" s="196" t="str">
        <f t="shared" si="7"/>
        <v>K10D</v>
      </c>
      <c r="L229" s="161" t="s">
        <v>5649</v>
      </c>
      <c r="M229" s="161" t="s">
        <v>5766</v>
      </c>
    </row>
    <row r="230" spans="1:13" ht="17.25" customHeight="1">
      <c r="A230" s="236">
        <v>231</v>
      </c>
      <c r="B230" s="161" t="s">
        <v>196</v>
      </c>
      <c r="C230" s="161" t="s">
        <v>197</v>
      </c>
      <c r="D230" s="244" t="s">
        <v>4692</v>
      </c>
      <c r="E230" s="195"/>
      <c r="F230" s="195">
        <f>VLOOKUP(B230,'HP lop duoi 10'!$A$2:$C$194,3,0)</f>
        <v>3722142.8571428573</v>
      </c>
      <c r="G230" s="195"/>
      <c r="H230" s="163">
        <v>100000</v>
      </c>
      <c r="I230" s="195">
        <f t="shared" si="8"/>
        <v>3822142.8571428573</v>
      </c>
      <c r="J230" s="194"/>
      <c r="K230" s="196" t="str">
        <f t="shared" si="7"/>
        <v>K10D</v>
      </c>
      <c r="L230" s="161" t="s">
        <v>5649</v>
      </c>
      <c r="M230" s="161" t="s">
        <v>5688</v>
      </c>
    </row>
    <row r="231" spans="1:13" ht="17.25" customHeight="1">
      <c r="A231" s="236">
        <v>232</v>
      </c>
      <c r="B231" s="161" t="s">
        <v>4719</v>
      </c>
      <c r="C231" s="161" t="s">
        <v>4720</v>
      </c>
      <c r="D231" s="244" t="s">
        <v>4692</v>
      </c>
      <c r="E231" s="195"/>
      <c r="F231" s="195"/>
      <c r="G231" s="195"/>
      <c r="H231" s="163">
        <v>100000</v>
      </c>
      <c r="I231" s="195">
        <f t="shared" si="8"/>
        <v>100000</v>
      </c>
      <c r="J231" s="194"/>
      <c r="K231" s="196" t="str">
        <f t="shared" si="7"/>
        <v>K10D</v>
      </c>
      <c r="L231" s="161" t="s">
        <v>5649</v>
      </c>
      <c r="M231" s="161" t="s">
        <v>5688</v>
      </c>
    </row>
    <row r="232" spans="1:13" ht="17.25" customHeight="1">
      <c r="A232" s="236">
        <v>233</v>
      </c>
      <c r="B232" s="161" t="s">
        <v>4721</v>
      </c>
      <c r="C232" s="161" t="s">
        <v>4722</v>
      </c>
      <c r="D232" s="244" t="s">
        <v>4692</v>
      </c>
      <c r="E232" s="195"/>
      <c r="F232" s="195"/>
      <c r="G232" s="195"/>
      <c r="H232" s="163">
        <v>30000</v>
      </c>
      <c r="I232" s="195">
        <f t="shared" si="8"/>
        <v>30000</v>
      </c>
      <c r="J232" s="194"/>
      <c r="K232" s="196" t="str">
        <f t="shared" si="7"/>
        <v>K10D</v>
      </c>
      <c r="L232" s="161" t="s">
        <v>5649</v>
      </c>
      <c r="M232" s="161" t="s">
        <v>5767</v>
      </c>
    </row>
    <row r="233" spans="1:13" ht="17.25" customHeight="1">
      <c r="A233" s="236">
        <v>234</v>
      </c>
      <c r="B233" s="161" t="s">
        <v>4911</v>
      </c>
      <c r="C233" s="161" t="s">
        <v>4912</v>
      </c>
      <c r="D233" s="161" t="s">
        <v>4692</v>
      </c>
      <c r="E233" s="199">
        <v>1410000</v>
      </c>
      <c r="F233" s="195"/>
      <c r="G233" s="195"/>
      <c r="H233" s="199"/>
      <c r="I233" s="195">
        <f t="shared" si="8"/>
        <v>1410000</v>
      </c>
      <c r="J233" s="194"/>
      <c r="K233" s="196" t="str">
        <f t="shared" si="7"/>
        <v>K10D</v>
      </c>
      <c r="L233" s="161" t="s">
        <v>5649</v>
      </c>
      <c r="M233" s="161" t="s">
        <v>5693</v>
      </c>
    </row>
    <row r="234" spans="1:13" ht="17.25" customHeight="1">
      <c r="A234" s="236">
        <v>235</v>
      </c>
      <c r="B234" s="156" t="s">
        <v>4428</v>
      </c>
      <c r="C234" s="156" t="s">
        <v>4429</v>
      </c>
      <c r="D234" s="156" t="s">
        <v>4430</v>
      </c>
      <c r="E234" s="195"/>
      <c r="F234" s="195"/>
      <c r="G234" s="195"/>
      <c r="H234" s="163">
        <v>75000</v>
      </c>
      <c r="I234" s="195">
        <f t="shared" si="8"/>
        <v>75000</v>
      </c>
      <c r="J234" s="194"/>
      <c r="K234" s="196" t="str">
        <f t="shared" si="7"/>
        <v>K11A</v>
      </c>
      <c r="L234" s="161" t="s">
        <v>5649</v>
      </c>
      <c r="M234" s="156" t="s">
        <v>5694</v>
      </c>
    </row>
    <row r="235" spans="1:13" ht="17.25" customHeight="1">
      <c r="A235" s="236">
        <v>236</v>
      </c>
      <c r="B235" s="156" t="s">
        <v>4431</v>
      </c>
      <c r="C235" s="156" t="s">
        <v>768</v>
      </c>
      <c r="D235" s="156" t="s">
        <v>4430</v>
      </c>
      <c r="E235" s="195"/>
      <c r="F235" s="195"/>
      <c r="G235" s="195"/>
      <c r="H235" s="163">
        <v>75000</v>
      </c>
      <c r="I235" s="195">
        <f t="shared" si="8"/>
        <v>75000</v>
      </c>
      <c r="J235" s="194"/>
      <c r="K235" s="196" t="str">
        <f t="shared" si="7"/>
        <v>K11A</v>
      </c>
      <c r="L235" s="161" t="s">
        <v>5649</v>
      </c>
      <c r="M235" s="156" t="s">
        <v>5664</v>
      </c>
    </row>
    <row r="236" spans="1:13" ht="17.25" customHeight="1">
      <c r="A236" s="236">
        <v>237</v>
      </c>
      <c r="B236" s="156" t="s">
        <v>4432</v>
      </c>
      <c r="C236" s="156" t="s">
        <v>4433</v>
      </c>
      <c r="D236" s="156" t="s">
        <v>4430</v>
      </c>
      <c r="E236" s="195"/>
      <c r="F236" s="195"/>
      <c r="G236" s="195"/>
      <c r="H236" s="163">
        <v>25000</v>
      </c>
      <c r="I236" s="195">
        <f t="shared" si="8"/>
        <v>25000</v>
      </c>
      <c r="J236" s="194"/>
      <c r="K236" s="196" t="str">
        <f t="shared" si="7"/>
        <v>K11A</v>
      </c>
      <c r="L236" s="161" t="s">
        <v>5649</v>
      </c>
      <c r="M236" s="156" t="s">
        <v>5678</v>
      </c>
    </row>
    <row r="237" spans="1:13" ht="17.25" customHeight="1">
      <c r="A237" s="236">
        <v>238</v>
      </c>
      <c r="B237" s="156" t="s">
        <v>4434</v>
      </c>
      <c r="C237" s="156" t="s">
        <v>4435</v>
      </c>
      <c r="D237" s="156" t="s">
        <v>4430</v>
      </c>
      <c r="E237" s="195"/>
      <c r="F237" s="195"/>
      <c r="G237" s="195"/>
      <c r="H237" s="163">
        <v>75000</v>
      </c>
      <c r="I237" s="195">
        <f t="shared" si="8"/>
        <v>75000</v>
      </c>
      <c r="J237" s="194"/>
      <c r="K237" s="196" t="str">
        <f t="shared" si="7"/>
        <v>K11A</v>
      </c>
      <c r="L237" s="161" t="s">
        <v>5649</v>
      </c>
      <c r="M237" s="156" t="s">
        <v>5678</v>
      </c>
    </row>
    <row r="238" spans="1:13" ht="17.25" customHeight="1">
      <c r="A238" s="236">
        <v>239</v>
      </c>
      <c r="B238" s="156" t="s">
        <v>4436</v>
      </c>
      <c r="C238" s="156" t="s">
        <v>4437</v>
      </c>
      <c r="D238" s="156" t="s">
        <v>4430</v>
      </c>
      <c r="E238" s="195"/>
      <c r="F238" s="195"/>
      <c r="G238" s="195">
        <f>VLOOKUP(B238,'Lệ phí thi lại'!$B$8:$F$434,5,0)</f>
        <v>90000</v>
      </c>
      <c r="H238" s="163">
        <v>75000</v>
      </c>
      <c r="I238" s="195">
        <f t="shared" si="8"/>
        <v>165000</v>
      </c>
      <c r="J238" s="194"/>
      <c r="K238" s="196" t="str">
        <f t="shared" si="7"/>
        <v>K11A</v>
      </c>
      <c r="L238" s="161" t="s">
        <v>5649</v>
      </c>
      <c r="M238" s="156" t="s">
        <v>5689</v>
      </c>
    </row>
    <row r="239" spans="1:13" ht="17.25" customHeight="1">
      <c r="A239" s="236">
        <v>240</v>
      </c>
      <c r="B239" s="156" t="s">
        <v>4438</v>
      </c>
      <c r="C239" s="156" t="s">
        <v>3387</v>
      </c>
      <c r="D239" s="156" t="s">
        <v>4430</v>
      </c>
      <c r="E239" s="195"/>
      <c r="F239" s="195"/>
      <c r="G239" s="195"/>
      <c r="H239" s="163">
        <v>25000</v>
      </c>
      <c r="I239" s="195">
        <f t="shared" si="8"/>
        <v>25000</v>
      </c>
      <c r="J239" s="194"/>
      <c r="K239" s="196" t="str">
        <f t="shared" si="7"/>
        <v>K11A</v>
      </c>
      <c r="L239" s="161" t="s">
        <v>5649</v>
      </c>
      <c r="M239" s="156" t="s">
        <v>5666</v>
      </c>
    </row>
    <row r="240" spans="1:13" ht="17.25" customHeight="1">
      <c r="A240" s="236">
        <v>241</v>
      </c>
      <c r="B240" s="156" t="s">
        <v>4439</v>
      </c>
      <c r="C240" s="156" t="s">
        <v>4440</v>
      </c>
      <c r="D240" s="156" t="s">
        <v>4430</v>
      </c>
      <c r="E240" s="195"/>
      <c r="F240" s="195"/>
      <c r="G240" s="195"/>
      <c r="H240" s="163">
        <v>25000</v>
      </c>
      <c r="I240" s="195">
        <f t="shared" si="8"/>
        <v>25000</v>
      </c>
      <c r="J240" s="194"/>
      <c r="K240" s="196" t="str">
        <f t="shared" si="7"/>
        <v>K11A</v>
      </c>
      <c r="L240" s="161" t="s">
        <v>5649</v>
      </c>
      <c r="M240" s="156" t="s">
        <v>5666</v>
      </c>
    </row>
    <row r="241" spans="1:13" ht="17.25" customHeight="1">
      <c r="A241" s="236">
        <v>242</v>
      </c>
      <c r="B241" s="156" t="s">
        <v>4441</v>
      </c>
      <c r="C241" s="156" t="s">
        <v>4442</v>
      </c>
      <c r="D241" s="156" t="s">
        <v>4430</v>
      </c>
      <c r="E241" s="195"/>
      <c r="F241" s="195"/>
      <c r="G241" s="195">
        <f>VLOOKUP(B241,'Lệ phí thi lại'!$B$8:$F$434,5,0)</f>
        <v>60000</v>
      </c>
      <c r="H241" s="163">
        <v>25000</v>
      </c>
      <c r="I241" s="195">
        <f t="shared" si="8"/>
        <v>85000</v>
      </c>
      <c r="J241" s="194"/>
      <c r="K241" s="196" t="str">
        <f t="shared" si="7"/>
        <v>K11A</v>
      </c>
      <c r="L241" s="161" t="s">
        <v>5649</v>
      </c>
      <c r="M241" s="156" t="s">
        <v>5655</v>
      </c>
    </row>
    <row r="242" spans="1:13" ht="17.25" customHeight="1">
      <c r="A242" s="236">
        <v>243</v>
      </c>
      <c r="B242" s="156" t="s">
        <v>4443</v>
      </c>
      <c r="C242" s="156" t="s">
        <v>4444</v>
      </c>
      <c r="D242" s="156" t="s">
        <v>4430</v>
      </c>
      <c r="E242" s="195"/>
      <c r="F242" s="195"/>
      <c r="G242" s="195"/>
      <c r="H242" s="163">
        <v>75000</v>
      </c>
      <c r="I242" s="195">
        <f t="shared" si="8"/>
        <v>75000</v>
      </c>
      <c r="J242" s="194"/>
      <c r="K242" s="196" t="str">
        <f t="shared" si="7"/>
        <v>K11A</v>
      </c>
      <c r="L242" s="161" t="s">
        <v>5649</v>
      </c>
      <c r="M242" s="156" t="s">
        <v>5672</v>
      </c>
    </row>
    <row r="243" spans="1:13" ht="17.25" customHeight="1">
      <c r="A243" s="236">
        <v>244</v>
      </c>
      <c r="B243" s="156" t="s">
        <v>4445</v>
      </c>
      <c r="C243" s="156" t="s">
        <v>1733</v>
      </c>
      <c r="D243" s="156" t="s">
        <v>4430</v>
      </c>
      <c r="E243" s="195"/>
      <c r="F243" s="195"/>
      <c r="G243" s="195">
        <f>VLOOKUP(B243,'Lệ phí thi lại'!$B$8:$F$434,5,0)</f>
        <v>30000</v>
      </c>
      <c r="H243" s="163">
        <v>25000</v>
      </c>
      <c r="I243" s="195">
        <f t="shared" si="8"/>
        <v>55000</v>
      </c>
      <c r="J243" s="194"/>
      <c r="K243" s="196" t="str">
        <f t="shared" si="7"/>
        <v>K11A</v>
      </c>
      <c r="L243" s="161" t="s">
        <v>5649</v>
      </c>
      <c r="M243" s="156" t="s">
        <v>5706</v>
      </c>
    </row>
    <row r="244" spans="1:13" ht="17.25" customHeight="1">
      <c r="A244" s="236">
        <v>245</v>
      </c>
      <c r="B244" s="156" t="s">
        <v>4446</v>
      </c>
      <c r="C244" s="156" t="s">
        <v>4447</v>
      </c>
      <c r="D244" s="156" t="s">
        <v>4430</v>
      </c>
      <c r="E244" s="195"/>
      <c r="F244" s="195"/>
      <c r="G244" s="195"/>
      <c r="H244" s="163">
        <v>25000</v>
      </c>
      <c r="I244" s="195">
        <f t="shared" si="8"/>
        <v>25000</v>
      </c>
      <c r="J244" s="194"/>
      <c r="K244" s="196" t="str">
        <f t="shared" si="7"/>
        <v>K11A</v>
      </c>
      <c r="L244" s="161" t="s">
        <v>5649</v>
      </c>
      <c r="M244" s="156" t="s">
        <v>5750</v>
      </c>
    </row>
    <row r="245" spans="1:13" ht="17.25" customHeight="1">
      <c r="A245" s="236">
        <v>246</v>
      </c>
      <c r="B245" s="156" t="s">
        <v>4448</v>
      </c>
      <c r="C245" s="156" t="s">
        <v>1815</v>
      </c>
      <c r="D245" s="156" t="s">
        <v>4430</v>
      </c>
      <c r="E245" s="195"/>
      <c r="F245" s="195"/>
      <c r="G245" s="195"/>
      <c r="H245" s="163">
        <v>75000</v>
      </c>
      <c r="I245" s="195">
        <f t="shared" si="8"/>
        <v>75000</v>
      </c>
      <c r="J245" s="194"/>
      <c r="K245" s="196" t="str">
        <f t="shared" si="7"/>
        <v>K11A</v>
      </c>
      <c r="L245" s="161" t="s">
        <v>5649</v>
      </c>
      <c r="M245" s="156" t="s">
        <v>5662</v>
      </c>
    </row>
    <row r="246" spans="1:13" ht="17.25" customHeight="1">
      <c r="A246" s="236">
        <v>247</v>
      </c>
      <c r="B246" s="156" t="s">
        <v>322</v>
      </c>
      <c r="C246" s="156" t="s">
        <v>323</v>
      </c>
      <c r="D246" s="156" t="s">
        <v>4430</v>
      </c>
      <c r="E246" s="195"/>
      <c r="F246" s="195">
        <f>VLOOKUP(B246,'HP lop duoi 10'!$A$2:$C$194,3,0)</f>
        <v>80000</v>
      </c>
      <c r="G246" s="195"/>
      <c r="H246" s="163">
        <v>25000</v>
      </c>
      <c r="I246" s="195">
        <f t="shared" si="8"/>
        <v>105000</v>
      </c>
      <c r="J246" s="194"/>
      <c r="K246" s="196" t="str">
        <f t="shared" si="7"/>
        <v>K11A</v>
      </c>
      <c r="L246" s="161" t="s">
        <v>5649</v>
      </c>
      <c r="M246" s="156" t="s">
        <v>5693</v>
      </c>
    </row>
    <row r="247" spans="1:13" ht="17.25" customHeight="1">
      <c r="A247" s="236">
        <v>248</v>
      </c>
      <c r="B247" s="156" t="s">
        <v>4449</v>
      </c>
      <c r="C247" s="156" t="s">
        <v>3255</v>
      </c>
      <c r="D247" s="156" t="s">
        <v>4430</v>
      </c>
      <c r="E247" s="195"/>
      <c r="F247" s="195"/>
      <c r="G247" s="195"/>
      <c r="H247" s="163">
        <v>25000</v>
      </c>
      <c r="I247" s="195">
        <f t="shared" si="8"/>
        <v>25000</v>
      </c>
      <c r="J247" s="194"/>
      <c r="K247" s="196" t="str">
        <f t="shared" si="7"/>
        <v>K11A</v>
      </c>
      <c r="L247" s="161" t="s">
        <v>5649</v>
      </c>
      <c r="M247" s="156" t="s">
        <v>5693</v>
      </c>
    </row>
    <row r="248" spans="1:13" ht="17.25" customHeight="1">
      <c r="A248" s="236">
        <v>249</v>
      </c>
      <c r="B248" s="156" t="s">
        <v>4450</v>
      </c>
      <c r="C248" s="156" t="s">
        <v>4451</v>
      </c>
      <c r="D248" s="156" t="s">
        <v>4430</v>
      </c>
      <c r="E248" s="195"/>
      <c r="F248" s="195"/>
      <c r="G248" s="195"/>
      <c r="H248" s="163"/>
      <c r="I248" s="195">
        <f t="shared" si="8"/>
        <v>0</v>
      </c>
      <c r="J248" s="194"/>
      <c r="K248" s="196" t="str">
        <f t="shared" si="7"/>
        <v>K11A</v>
      </c>
      <c r="L248" s="161" t="s">
        <v>5649</v>
      </c>
      <c r="M248" s="156" t="s">
        <v>5693</v>
      </c>
    </row>
    <row r="249" spans="1:13" ht="17.25" customHeight="1">
      <c r="A249" s="236">
        <v>250</v>
      </c>
      <c r="B249" s="156" t="s">
        <v>4492</v>
      </c>
      <c r="C249" s="156" t="s">
        <v>4493</v>
      </c>
      <c r="D249" s="156" t="s">
        <v>4494</v>
      </c>
      <c r="E249" s="195"/>
      <c r="F249" s="195"/>
      <c r="G249" s="195"/>
      <c r="H249" s="163">
        <v>75000</v>
      </c>
      <c r="I249" s="195">
        <f t="shared" si="8"/>
        <v>75000</v>
      </c>
      <c r="J249" s="194"/>
      <c r="K249" s="196" t="str">
        <f t="shared" si="7"/>
        <v>K11A</v>
      </c>
      <c r="L249" s="161" t="s">
        <v>5654</v>
      </c>
      <c r="M249" s="156" t="s">
        <v>5681</v>
      </c>
    </row>
    <row r="250" spans="1:13" ht="17.25" customHeight="1">
      <c r="A250" s="236">
        <v>251</v>
      </c>
      <c r="B250" s="156" t="s">
        <v>4495</v>
      </c>
      <c r="C250" s="156" t="s">
        <v>4496</v>
      </c>
      <c r="D250" s="156" t="s">
        <v>4494</v>
      </c>
      <c r="E250" s="195"/>
      <c r="F250" s="195"/>
      <c r="G250" s="195"/>
      <c r="H250" s="163">
        <v>75000</v>
      </c>
      <c r="I250" s="195">
        <f t="shared" si="8"/>
        <v>75000</v>
      </c>
      <c r="J250" s="194"/>
      <c r="K250" s="196" t="str">
        <f t="shared" si="7"/>
        <v>K11A</v>
      </c>
      <c r="L250" s="161" t="s">
        <v>5654</v>
      </c>
      <c r="M250" s="156" t="s">
        <v>5689</v>
      </c>
    </row>
    <row r="251" spans="1:13" ht="17.25" customHeight="1">
      <c r="A251" s="236">
        <v>252</v>
      </c>
      <c r="B251" s="156" t="s">
        <v>4497</v>
      </c>
      <c r="C251" s="156" t="s">
        <v>4498</v>
      </c>
      <c r="D251" s="156" t="s">
        <v>4494</v>
      </c>
      <c r="E251" s="195"/>
      <c r="F251" s="195"/>
      <c r="G251" s="195"/>
      <c r="H251" s="163">
        <v>75000</v>
      </c>
      <c r="I251" s="195">
        <f t="shared" si="8"/>
        <v>75000</v>
      </c>
      <c r="J251" s="194"/>
      <c r="K251" s="196" t="str">
        <f t="shared" si="7"/>
        <v>K11A</v>
      </c>
      <c r="L251" s="161" t="s">
        <v>5654</v>
      </c>
      <c r="M251" s="156" t="s">
        <v>5675</v>
      </c>
    </row>
    <row r="252" spans="1:13" ht="17.25" customHeight="1">
      <c r="A252" s="236">
        <v>253</v>
      </c>
      <c r="B252" s="156" t="s">
        <v>4499</v>
      </c>
      <c r="C252" s="156" t="s">
        <v>4500</v>
      </c>
      <c r="D252" s="156" t="s">
        <v>4494</v>
      </c>
      <c r="E252" s="195"/>
      <c r="F252" s="195"/>
      <c r="G252" s="195"/>
      <c r="H252" s="163">
        <v>75000</v>
      </c>
      <c r="I252" s="195">
        <f t="shared" si="8"/>
        <v>75000</v>
      </c>
      <c r="J252" s="194"/>
      <c r="K252" s="196" t="str">
        <f t="shared" si="7"/>
        <v>K11A</v>
      </c>
      <c r="L252" s="161" t="s">
        <v>5654</v>
      </c>
      <c r="M252" s="156" t="s">
        <v>5768</v>
      </c>
    </row>
    <row r="253" spans="1:13" ht="17.25" customHeight="1">
      <c r="A253" s="236">
        <v>254</v>
      </c>
      <c r="B253" s="156" t="s">
        <v>297</v>
      </c>
      <c r="C253" s="156" t="s">
        <v>287</v>
      </c>
      <c r="D253" s="156" t="s">
        <v>4501</v>
      </c>
      <c r="E253" s="195"/>
      <c r="F253" s="195">
        <f>VLOOKUP(B253,'HP lop duoi 10'!$A$2:$C$194,3,0)</f>
        <v>1333333.3333333335</v>
      </c>
      <c r="G253" s="195"/>
      <c r="H253" s="163">
        <v>75000</v>
      </c>
      <c r="I253" s="195">
        <f t="shared" si="8"/>
        <v>1408333.3333333335</v>
      </c>
      <c r="J253" s="194"/>
      <c r="K253" s="196" t="str">
        <f t="shared" si="7"/>
        <v>K11A</v>
      </c>
      <c r="L253" s="161" t="s">
        <v>5651</v>
      </c>
      <c r="M253" s="156" t="s">
        <v>5694</v>
      </c>
    </row>
    <row r="254" spans="1:13" ht="17.25" customHeight="1">
      <c r="A254" s="236">
        <v>255</v>
      </c>
      <c r="B254" s="156" t="s">
        <v>288</v>
      </c>
      <c r="C254" s="156" t="s">
        <v>289</v>
      </c>
      <c r="D254" s="156" t="s">
        <v>4501</v>
      </c>
      <c r="E254" s="195"/>
      <c r="F254" s="195">
        <f>VLOOKUP(B254,'HP lop duoi 10'!$A$2:$C$194,3,0)</f>
        <v>942857.14285714284</v>
      </c>
      <c r="G254" s="195"/>
      <c r="H254" s="163">
        <v>75000</v>
      </c>
      <c r="I254" s="195">
        <f t="shared" si="8"/>
        <v>1017857.1428571428</v>
      </c>
      <c r="J254" s="194"/>
      <c r="K254" s="196" t="str">
        <f t="shared" si="7"/>
        <v>K11A</v>
      </c>
      <c r="L254" s="161" t="s">
        <v>5651</v>
      </c>
      <c r="M254" s="156" t="s">
        <v>5659</v>
      </c>
    </row>
    <row r="255" spans="1:13" ht="17.25" customHeight="1">
      <c r="A255" s="236">
        <v>256</v>
      </c>
      <c r="B255" s="156" t="s">
        <v>4502</v>
      </c>
      <c r="C255" s="156" t="s">
        <v>4503</v>
      </c>
      <c r="D255" s="156" t="s">
        <v>4501</v>
      </c>
      <c r="E255" s="195"/>
      <c r="F255" s="195"/>
      <c r="G255" s="195">
        <f>VLOOKUP(B255,'Lệ phí thi lại'!$B$8:$F$434,5,0)</f>
        <v>60000</v>
      </c>
      <c r="H255" s="163">
        <v>75000</v>
      </c>
      <c r="I255" s="195">
        <f t="shared" si="8"/>
        <v>135000</v>
      </c>
      <c r="J255" s="194"/>
      <c r="K255" s="196" t="str">
        <f t="shared" si="7"/>
        <v>K11A</v>
      </c>
      <c r="L255" s="161" t="s">
        <v>5651</v>
      </c>
      <c r="M255" s="156" t="s">
        <v>5769</v>
      </c>
    </row>
    <row r="256" spans="1:13" ht="17.25" customHeight="1">
      <c r="A256" s="236">
        <v>257</v>
      </c>
      <c r="B256" s="156" t="s">
        <v>4504</v>
      </c>
      <c r="C256" s="156" t="s">
        <v>1805</v>
      </c>
      <c r="D256" s="156" t="s">
        <v>4501</v>
      </c>
      <c r="E256" s="195"/>
      <c r="F256" s="195"/>
      <c r="G256" s="195"/>
      <c r="H256" s="163">
        <v>75000</v>
      </c>
      <c r="I256" s="195">
        <f t="shared" si="8"/>
        <v>75000</v>
      </c>
      <c r="J256" s="194"/>
      <c r="K256" s="196" t="str">
        <f t="shared" si="7"/>
        <v>K11A</v>
      </c>
      <c r="L256" s="161" t="s">
        <v>5651</v>
      </c>
      <c r="M256" s="156" t="s">
        <v>5736</v>
      </c>
    </row>
    <row r="257" spans="1:13" ht="17.25" customHeight="1">
      <c r="A257" s="236">
        <v>258</v>
      </c>
      <c r="B257" s="156" t="s">
        <v>358</v>
      </c>
      <c r="C257" s="156" t="s">
        <v>359</v>
      </c>
      <c r="D257" s="156" t="s">
        <v>4501</v>
      </c>
      <c r="E257" s="195"/>
      <c r="F257" s="195">
        <f>VLOOKUP(B257,'HP lop duoi 10'!$A$2:$C$194,3,0)</f>
        <v>720000</v>
      </c>
      <c r="G257" s="195"/>
      <c r="H257" s="163">
        <v>75000</v>
      </c>
      <c r="I257" s="195">
        <f t="shared" si="8"/>
        <v>795000</v>
      </c>
      <c r="J257" s="194"/>
      <c r="K257" s="196" t="str">
        <f t="shared" si="7"/>
        <v>K11A</v>
      </c>
      <c r="L257" s="161" t="s">
        <v>5651</v>
      </c>
      <c r="M257" s="156" t="s">
        <v>5656</v>
      </c>
    </row>
    <row r="258" spans="1:13" ht="17.25" customHeight="1">
      <c r="A258" s="236">
        <v>259</v>
      </c>
      <c r="B258" s="156" t="s">
        <v>290</v>
      </c>
      <c r="C258" s="156" t="s">
        <v>291</v>
      </c>
      <c r="D258" s="156" t="s">
        <v>4505</v>
      </c>
      <c r="E258" s="195"/>
      <c r="F258" s="195">
        <f>VLOOKUP(B258,'HP lop duoi 10'!$A$2:$C$194,3,0)</f>
        <v>1348571.4285714286</v>
      </c>
      <c r="G258" s="195"/>
      <c r="H258" s="163">
        <v>125000</v>
      </c>
      <c r="I258" s="195">
        <f t="shared" si="8"/>
        <v>1473571.4285714286</v>
      </c>
      <c r="J258" s="194"/>
      <c r="K258" s="196" t="str">
        <f t="shared" si="7"/>
        <v>K11A</v>
      </c>
      <c r="L258" s="161" t="s">
        <v>5651</v>
      </c>
      <c r="M258" s="156" t="s">
        <v>5747</v>
      </c>
    </row>
    <row r="259" spans="1:13" ht="17.25" customHeight="1">
      <c r="A259" s="236">
        <v>260</v>
      </c>
      <c r="B259" s="156" t="s">
        <v>4506</v>
      </c>
      <c r="C259" s="156" t="s">
        <v>4507</v>
      </c>
      <c r="D259" s="156" t="s">
        <v>4505</v>
      </c>
      <c r="E259" s="195"/>
      <c r="F259" s="195"/>
      <c r="G259" s="195"/>
      <c r="H259" s="163">
        <v>75000</v>
      </c>
      <c r="I259" s="195">
        <f t="shared" si="8"/>
        <v>75000</v>
      </c>
      <c r="J259" s="194"/>
      <c r="K259" s="196" t="str">
        <f t="shared" si="7"/>
        <v>K11A</v>
      </c>
      <c r="L259" s="161" t="s">
        <v>5651</v>
      </c>
      <c r="M259" s="156" t="s">
        <v>5725</v>
      </c>
    </row>
    <row r="260" spans="1:13" ht="17.25" customHeight="1">
      <c r="A260" s="236">
        <v>261</v>
      </c>
      <c r="B260" s="156" t="s">
        <v>4508</v>
      </c>
      <c r="C260" s="156" t="s">
        <v>4509</v>
      </c>
      <c r="D260" s="156" t="s">
        <v>4505</v>
      </c>
      <c r="E260" s="195">
        <f>VLOOKUP(B260,'Học phí'!$B$8:$F$395,5,0)</f>
        <v>100000</v>
      </c>
      <c r="F260" s="195"/>
      <c r="G260" s="195"/>
      <c r="H260" s="163">
        <v>75000</v>
      </c>
      <c r="I260" s="195">
        <f t="shared" si="8"/>
        <v>175000</v>
      </c>
      <c r="J260" s="194"/>
      <c r="K260" s="196" t="str">
        <f t="shared" si="7"/>
        <v>K11A</v>
      </c>
      <c r="L260" s="161" t="s">
        <v>5651</v>
      </c>
      <c r="M260" s="156" t="s">
        <v>5725</v>
      </c>
    </row>
    <row r="261" spans="1:13" ht="17.25" customHeight="1">
      <c r="A261" s="236">
        <v>262</v>
      </c>
      <c r="B261" s="156" t="s">
        <v>4510</v>
      </c>
      <c r="C261" s="156" t="s">
        <v>4511</v>
      </c>
      <c r="D261" s="156" t="s">
        <v>4512</v>
      </c>
      <c r="E261" s="195"/>
      <c r="F261" s="195"/>
      <c r="G261" s="195"/>
      <c r="H261" s="163">
        <v>50000</v>
      </c>
      <c r="I261" s="195">
        <f t="shared" si="8"/>
        <v>50000</v>
      </c>
      <c r="J261" s="194"/>
      <c r="K261" s="196" t="str">
        <f t="shared" ref="K261:K324" si="9">RIGHT(D261,4)</f>
        <v>K11A</v>
      </c>
      <c r="L261" s="161" t="s">
        <v>5649</v>
      </c>
      <c r="M261" s="156" t="s">
        <v>5694</v>
      </c>
    </row>
    <row r="262" spans="1:13" ht="17.25" customHeight="1">
      <c r="A262" s="236">
        <v>263</v>
      </c>
      <c r="B262" s="156" t="s">
        <v>4513</v>
      </c>
      <c r="C262" s="156" t="s">
        <v>4514</v>
      </c>
      <c r="D262" s="156" t="s">
        <v>4512</v>
      </c>
      <c r="E262" s="195"/>
      <c r="F262" s="195"/>
      <c r="G262" s="195"/>
      <c r="H262" s="163">
        <v>50000</v>
      </c>
      <c r="I262" s="195">
        <f t="shared" si="8"/>
        <v>50000</v>
      </c>
      <c r="J262" s="194"/>
      <c r="K262" s="196" t="str">
        <f t="shared" si="9"/>
        <v>K11A</v>
      </c>
      <c r="L262" s="161" t="s">
        <v>5649</v>
      </c>
      <c r="M262" s="156" t="s">
        <v>5770</v>
      </c>
    </row>
    <row r="263" spans="1:13" ht="17.25" customHeight="1">
      <c r="A263" s="236">
        <v>264</v>
      </c>
      <c r="B263" s="156" t="s">
        <v>4515</v>
      </c>
      <c r="C263" s="156" t="s">
        <v>4516</v>
      </c>
      <c r="D263" s="156" t="s">
        <v>4512</v>
      </c>
      <c r="E263" s="195"/>
      <c r="F263" s="195"/>
      <c r="G263" s="195"/>
      <c r="H263" s="163">
        <v>50000</v>
      </c>
      <c r="I263" s="195">
        <f t="shared" si="8"/>
        <v>50000</v>
      </c>
      <c r="J263" s="194"/>
      <c r="K263" s="196" t="str">
        <f t="shared" si="9"/>
        <v>K11A</v>
      </c>
      <c r="L263" s="161" t="s">
        <v>5649</v>
      </c>
      <c r="M263" s="156" t="s">
        <v>5668</v>
      </c>
    </row>
    <row r="264" spans="1:13" ht="17.25" customHeight="1">
      <c r="A264" s="236">
        <v>265</v>
      </c>
      <c r="B264" s="156" t="s">
        <v>4517</v>
      </c>
      <c r="C264" s="156" t="s">
        <v>4518</v>
      </c>
      <c r="D264" s="156" t="s">
        <v>4512</v>
      </c>
      <c r="E264" s="195"/>
      <c r="F264" s="195"/>
      <c r="G264" s="195"/>
      <c r="H264" s="163">
        <v>50000</v>
      </c>
      <c r="I264" s="195">
        <f t="shared" si="8"/>
        <v>50000</v>
      </c>
      <c r="J264" s="194"/>
      <c r="K264" s="196" t="str">
        <f t="shared" si="9"/>
        <v>K11A</v>
      </c>
      <c r="L264" s="161" t="s">
        <v>5649</v>
      </c>
      <c r="M264" s="156" t="s">
        <v>5674</v>
      </c>
    </row>
    <row r="265" spans="1:13" ht="17.25" customHeight="1">
      <c r="A265" s="236">
        <v>266</v>
      </c>
      <c r="B265" s="156" t="s">
        <v>4519</v>
      </c>
      <c r="C265" s="156" t="s">
        <v>4520</v>
      </c>
      <c r="D265" s="156" t="s">
        <v>4512</v>
      </c>
      <c r="E265" s="195"/>
      <c r="F265" s="195"/>
      <c r="G265" s="195"/>
      <c r="H265" s="163">
        <v>50000</v>
      </c>
      <c r="I265" s="195">
        <f t="shared" si="8"/>
        <v>50000</v>
      </c>
      <c r="J265" s="194"/>
      <c r="K265" s="196" t="str">
        <f t="shared" si="9"/>
        <v>K11A</v>
      </c>
      <c r="L265" s="161" t="s">
        <v>5649</v>
      </c>
      <c r="M265" s="156" t="s">
        <v>5717</v>
      </c>
    </row>
    <row r="266" spans="1:13" ht="17.25" customHeight="1">
      <c r="A266" s="236">
        <v>267</v>
      </c>
      <c r="B266" s="156" t="s">
        <v>4521</v>
      </c>
      <c r="C266" s="156" t="s">
        <v>4522</v>
      </c>
      <c r="D266" s="156" t="s">
        <v>4512</v>
      </c>
      <c r="E266" s="195"/>
      <c r="F266" s="195"/>
      <c r="G266" s="195"/>
      <c r="H266" s="163">
        <v>50000</v>
      </c>
      <c r="I266" s="195">
        <f t="shared" si="8"/>
        <v>50000</v>
      </c>
      <c r="J266" s="194"/>
      <c r="K266" s="196" t="str">
        <f t="shared" si="9"/>
        <v>K11A</v>
      </c>
      <c r="L266" s="161" t="s">
        <v>5649</v>
      </c>
      <c r="M266" s="156" t="s">
        <v>5681</v>
      </c>
    </row>
    <row r="267" spans="1:13" ht="17.25" customHeight="1">
      <c r="A267" s="236">
        <v>268</v>
      </c>
      <c r="B267" s="156" t="s">
        <v>4523</v>
      </c>
      <c r="C267" s="156" t="s">
        <v>4524</v>
      </c>
      <c r="D267" s="156" t="s">
        <v>4512</v>
      </c>
      <c r="E267" s="195"/>
      <c r="F267" s="195"/>
      <c r="G267" s="195"/>
      <c r="H267" s="163">
        <v>50000</v>
      </c>
      <c r="I267" s="195">
        <f t="shared" si="8"/>
        <v>50000</v>
      </c>
      <c r="J267" s="194"/>
      <c r="K267" s="196" t="str">
        <f t="shared" si="9"/>
        <v>K11A</v>
      </c>
      <c r="L267" s="161" t="s">
        <v>5649</v>
      </c>
      <c r="M267" s="156" t="s">
        <v>5681</v>
      </c>
    </row>
    <row r="268" spans="1:13" ht="17.25" customHeight="1">
      <c r="A268" s="236">
        <v>269</v>
      </c>
      <c r="B268" s="156" t="s">
        <v>4525</v>
      </c>
      <c r="C268" s="156" t="s">
        <v>4526</v>
      </c>
      <c r="D268" s="156" t="s">
        <v>4512</v>
      </c>
      <c r="E268" s="195"/>
      <c r="F268" s="195"/>
      <c r="G268" s="195"/>
      <c r="H268" s="163">
        <v>50000</v>
      </c>
      <c r="I268" s="195">
        <f t="shared" si="8"/>
        <v>50000</v>
      </c>
      <c r="J268" s="194"/>
      <c r="K268" s="196" t="str">
        <f t="shared" si="9"/>
        <v>K11A</v>
      </c>
      <c r="L268" s="161" t="s">
        <v>5649</v>
      </c>
      <c r="M268" s="156" t="s">
        <v>5771</v>
      </c>
    </row>
    <row r="269" spans="1:13" ht="17.25" customHeight="1">
      <c r="A269" s="236">
        <v>270</v>
      </c>
      <c r="B269" s="156" t="s">
        <v>4527</v>
      </c>
      <c r="C269" s="156" t="s">
        <v>4528</v>
      </c>
      <c r="D269" s="156" t="s">
        <v>4512</v>
      </c>
      <c r="E269" s="195"/>
      <c r="F269" s="195"/>
      <c r="G269" s="195"/>
      <c r="H269" s="163">
        <v>50000</v>
      </c>
      <c r="I269" s="195">
        <f t="shared" si="8"/>
        <v>50000</v>
      </c>
      <c r="J269" s="194"/>
      <c r="K269" s="196" t="str">
        <f t="shared" si="9"/>
        <v>K11A</v>
      </c>
      <c r="L269" s="161" t="s">
        <v>5649</v>
      </c>
      <c r="M269" s="156" t="s">
        <v>5772</v>
      </c>
    </row>
    <row r="270" spans="1:13" ht="17.25" customHeight="1">
      <c r="A270" s="236">
        <v>271</v>
      </c>
      <c r="B270" s="156" t="s">
        <v>4529</v>
      </c>
      <c r="C270" s="156" t="s">
        <v>4530</v>
      </c>
      <c r="D270" s="156" t="s">
        <v>4512</v>
      </c>
      <c r="E270" s="195"/>
      <c r="F270" s="195"/>
      <c r="G270" s="195"/>
      <c r="H270" s="163">
        <v>100000</v>
      </c>
      <c r="I270" s="195">
        <f t="shared" si="8"/>
        <v>100000</v>
      </c>
      <c r="J270" s="194"/>
      <c r="K270" s="196" t="str">
        <f t="shared" si="9"/>
        <v>K11A</v>
      </c>
      <c r="L270" s="161" t="s">
        <v>5649</v>
      </c>
      <c r="M270" s="156" t="s">
        <v>5773</v>
      </c>
    </row>
    <row r="271" spans="1:13" ht="17.25" customHeight="1">
      <c r="A271" s="236">
        <v>272</v>
      </c>
      <c r="B271" s="156" t="s">
        <v>4531</v>
      </c>
      <c r="C271" s="156" t="s">
        <v>4532</v>
      </c>
      <c r="D271" s="156" t="s">
        <v>4512</v>
      </c>
      <c r="E271" s="195"/>
      <c r="F271" s="195"/>
      <c r="G271" s="195"/>
      <c r="H271" s="163">
        <v>100000</v>
      </c>
      <c r="I271" s="195">
        <f t="shared" si="8"/>
        <v>100000</v>
      </c>
      <c r="J271" s="194"/>
      <c r="K271" s="196" t="str">
        <f t="shared" si="9"/>
        <v>K11A</v>
      </c>
      <c r="L271" s="161" t="s">
        <v>5649</v>
      </c>
      <c r="M271" s="156" t="s">
        <v>5697</v>
      </c>
    </row>
    <row r="272" spans="1:13" ht="17.25" customHeight="1">
      <c r="A272" s="236">
        <v>273</v>
      </c>
      <c r="B272" s="156" t="s">
        <v>4533</v>
      </c>
      <c r="C272" s="156" t="s">
        <v>4534</v>
      </c>
      <c r="D272" s="156" t="s">
        <v>4512</v>
      </c>
      <c r="E272" s="195"/>
      <c r="F272" s="195"/>
      <c r="G272" s="195"/>
      <c r="H272" s="163">
        <v>50000</v>
      </c>
      <c r="I272" s="195">
        <f t="shared" si="8"/>
        <v>50000</v>
      </c>
      <c r="J272" s="194"/>
      <c r="K272" s="196" t="str">
        <f t="shared" si="9"/>
        <v>K11A</v>
      </c>
      <c r="L272" s="161" t="s">
        <v>5649</v>
      </c>
      <c r="M272" s="156" t="s">
        <v>5754</v>
      </c>
    </row>
    <row r="273" spans="1:13" ht="17.25" customHeight="1">
      <c r="A273" s="236">
        <v>274</v>
      </c>
      <c r="B273" s="156" t="s">
        <v>4535</v>
      </c>
      <c r="C273" s="156" t="s">
        <v>91</v>
      </c>
      <c r="D273" s="156" t="s">
        <v>4512</v>
      </c>
      <c r="E273" s="195"/>
      <c r="F273" s="195"/>
      <c r="G273" s="195"/>
      <c r="H273" s="163">
        <v>50000</v>
      </c>
      <c r="I273" s="195">
        <f t="shared" si="8"/>
        <v>50000</v>
      </c>
      <c r="J273" s="194"/>
      <c r="K273" s="196" t="str">
        <f t="shared" si="9"/>
        <v>K11A</v>
      </c>
      <c r="L273" s="161" t="s">
        <v>5649</v>
      </c>
      <c r="M273" s="156" t="s">
        <v>5660</v>
      </c>
    </row>
    <row r="274" spans="1:13" ht="17.25" customHeight="1">
      <c r="A274" s="236">
        <v>275</v>
      </c>
      <c r="B274" s="156" t="s">
        <v>4536</v>
      </c>
      <c r="C274" s="156" t="s">
        <v>4537</v>
      </c>
      <c r="D274" s="156" t="s">
        <v>4512</v>
      </c>
      <c r="E274" s="195"/>
      <c r="F274" s="195"/>
      <c r="G274" s="195"/>
      <c r="H274" s="163">
        <v>50000</v>
      </c>
      <c r="I274" s="195">
        <f t="shared" si="8"/>
        <v>50000</v>
      </c>
      <c r="J274" s="194"/>
      <c r="K274" s="196" t="str">
        <f t="shared" si="9"/>
        <v>K11A</v>
      </c>
      <c r="L274" s="161" t="s">
        <v>5649</v>
      </c>
      <c r="M274" s="156" t="s">
        <v>5658</v>
      </c>
    </row>
    <row r="275" spans="1:13" ht="17.25" customHeight="1">
      <c r="A275" s="236">
        <v>276</v>
      </c>
      <c r="B275" s="156" t="s">
        <v>4538</v>
      </c>
      <c r="C275" s="156" t="s">
        <v>4539</v>
      </c>
      <c r="D275" s="156" t="s">
        <v>4512</v>
      </c>
      <c r="E275" s="195"/>
      <c r="F275" s="195"/>
      <c r="G275" s="195">
        <f>VLOOKUP(B275,'Lệ phí thi lại'!$B$8:$F$434,5,0)</f>
        <v>30000</v>
      </c>
      <c r="H275" s="163">
        <v>50000</v>
      </c>
      <c r="I275" s="195">
        <f t="shared" si="8"/>
        <v>80000</v>
      </c>
      <c r="J275" s="194"/>
      <c r="K275" s="196" t="str">
        <f t="shared" si="9"/>
        <v>K11A</v>
      </c>
      <c r="L275" s="161" t="s">
        <v>5649</v>
      </c>
      <c r="M275" s="156" t="s">
        <v>5692</v>
      </c>
    </row>
    <row r="276" spans="1:13" ht="17.25" customHeight="1">
      <c r="A276" s="236">
        <v>277</v>
      </c>
      <c r="B276" s="156" t="s">
        <v>4540</v>
      </c>
      <c r="C276" s="156" t="s">
        <v>4541</v>
      </c>
      <c r="D276" s="156" t="s">
        <v>4512</v>
      </c>
      <c r="E276" s="195"/>
      <c r="F276" s="195"/>
      <c r="G276" s="195">
        <f>VLOOKUP(B276,'Lệ phí thi lại'!$B$8:$F$434,5,0)</f>
        <v>60000</v>
      </c>
      <c r="H276" s="163">
        <v>50000</v>
      </c>
      <c r="I276" s="195">
        <f t="shared" si="8"/>
        <v>110000</v>
      </c>
      <c r="J276" s="194"/>
      <c r="K276" s="196" t="str">
        <f t="shared" si="9"/>
        <v>K11A</v>
      </c>
      <c r="L276" s="161" t="s">
        <v>5649</v>
      </c>
      <c r="M276" s="156" t="s">
        <v>5665</v>
      </c>
    </row>
    <row r="277" spans="1:13" ht="17.25" customHeight="1">
      <c r="A277" s="236">
        <v>278</v>
      </c>
      <c r="B277" s="156" t="s">
        <v>4542</v>
      </c>
      <c r="C277" s="156" t="s">
        <v>1479</v>
      </c>
      <c r="D277" s="156" t="s">
        <v>4512</v>
      </c>
      <c r="E277" s="195"/>
      <c r="F277" s="195"/>
      <c r="G277" s="195"/>
      <c r="H277" s="163">
        <v>50000</v>
      </c>
      <c r="I277" s="195">
        <f t="shared" si="8"/>
        <v>50000</v>
      </c>
      <c r="J277" s="194"/>
      <c r="K277" s="196" t="str">
        <f t="shared" si="9"/>
        <v>K11A</v>
      </c>
      <c r="L277" s="161" t="s">
        <v>5649</v>
      </c>
      <c r="M277" s="156" t="s">
        <v>5736</v>
      </c>
    </row>
    <row r="278" spans="1:13" ht="17.25" customHeight="1">
      <c r="A278" s="236">
        <v>279</v>
      </c>
      <c r="B278" s="156" t="s">
        <v>4543</v>
      </c>
      <c r="C278" s="156" t="s">
        <v>4544</v>
      </c>
      <c r="D278" s="156" t="s">
        <v>4512</v>
      </c>
      <c r="E278" s="195"/>
      <c r="F278" s="195"/>
      <c r="G278" s="195"/>
      <c r="H278" s="163">
        <v>50000</v>
      </c>
      <c r="I278" s="195">
        <f t="shared" si="8"/>
        <v>50000</v>
      </c>
      <c r="J278" s="194"/>
      <c r="K278" s="196" t="str">
        <f t="shared" si="9"/>
        <v>K11A</v>
      </c>
      <c r="L278" s="161" t="s">
        <v>5649</v>
      </c>
      <c r="M278" s="156" t="s">
        <v>5676</v>
      </c>
    </row>
    <row r="279" spans="1:13" ht="17.25" customHeight="1">
      <c r="A279" s="236">
        <v>280</v>
      </c>
      <c r="B279" s="156" t="s">
        <v>4545</v>
      </c>
      <c r="C279" s="156" t="s">
        <v>4546</v>
      </c>
      <c r="D279" s="156" t="s">
        <v>4512</v>
      </c>
      <c r="E279" s="195"/>
      <c r="F279" s="195"/>
      <c r="G279" s="195"/>
      <c r="H279" s="163">
        <v>50000</v>
      </c>
      <c r="I279" s="195">
        <f t="shared" si="8"/>
        <v>50000</v>
      </c>
      <c r="J279" s="194"/>
      <c r="K279" s="196" t="str">
        <f t="shared" si="9"/>
        <v>K11A</v>
      </c>
      <c r="L279" s="161" t="s">
        <v>5649</v>
      </c>
      <c r="M279" s="156" t="s">
        <v>5774</v>
      </c>
    </row>
    <row r="280" spans="1:13" ht="17.25" customHeight="1">
      <c r="A280" s="236">
        <v>281</v>
      </c>
      <c r="B280" s="156" t="s">
        <v>4547</v>
      </c>
      <c r="C280" s="156" t="s">
        <v>4548</v>
      </c>
      <c r="D280" s="156" t="s">
        <v>4512</v>
      </c>
      <c r="E280" s="195"/>
      <c r="F280" s="195"/>
      <c r="G280" s="195"/>
      <c r="H280" s="163">
        <v>50000</v>
      </c>
      <c r="I280" s="195">
        <f t="shared" si="8"/>
        <v>50000</v>
      </c>
      <c r="J280" s="194"/>
      <c r="K280" s="196" t="str">
        <f t="shared" si="9"/>
        <v>K11A</v>
      </c>
      <c r="L280" s="161" t="s">
        <v>5649</v>
      </c>
      <c r="M280" s="156" t="s">
        <v>5720</v>
      </c>
    </row>
    <row r="281" spans="1:13" ht="17.25" customHeight="1">
      <c r="A281" s="236">
        <v>282</v>
      </c>
      <c r="B281" s="156" t="s">
        <v>4549</v>
      </c>
      <c r="C281" s="156" t="s">
        <v>4550</v>
      </c>
      <c r="D281" s="156" t="s">
        <v>4512</v>
      </c>
      <c r="E281" s="195"/>
      <c r="F281" s="195"/>
      <c r="G281" s="195"/>
      <c r="H281" s="163">
        <v>50000</v>
      </c>
      <c r="I281" s="195">
        <f t="shared" si="8"/>
        <v>50000</v>
      </c>
      <c r="J281" s="194"/>
      <c r="K281" s="196" t="str">
        <f t="shared" si="9"/>
        <v>K11A</v>
      </c>
      <c r="L281" s="161" t="s">
        <v>5649</v>
      </c>
      <c r="M281" s="156" t="s">
        <v>5721</v>
      </c>
    </row>
    <row r="282" spans="1:13" ht="17.25" customHeight="1">
      <c r="A282" s="236">
        <v>283</v>
      </c>
      <c r="B282" s="156" t="s">
        <v>4551</v>
      </c>
      <c r="C282" s="156" t="s">
        <v>4552</v>
      </c>
      <c r="D282" s="156" t="s">
        <v>4512</v>
      </c>
      <c r="E282" s="195"/>
      <c r="F282" s="195"/>
      <c r="G282" s="195"/>
      <c r="H282" s="163">
        <v>50000</v>
      </c>
      <c r="I282" s="195">
        <f t="shared" si="8"/>
        <v>50000</v>
      </c>
      <c r="J282" s="194"/>
      <c r="K282" s="196" t="str">
        <f t="shared" si="9"/>
        <v>K11A</v>
      </c>
      <c r="L282" s="161" t="s">
        <v>5649</v>
      </c>
      <c r="M282" s="156" t="s">
        <v>5656</v>
      </c>
    </row>
    <row r="283" spans="1:13" ht="17.25" customHeight="1">
      <c r="A283" s="236">
        <v>284</v>
      </c>
      <c r="B283" s="156" t="s">
        <v>4553</v>
      </c>
      <c r="C283" s="156" t="s">
        <v>4554</v>
      </c>
      <c r="D283" s="156" t="s">
        <v>4512</v>
      </c>
      <c r="E283" s="195"/>
      <c r="F283" s="195"/>
      <c r="G283" s="195"/>
      <c r="H283" s="163">
        <v>50000</v>
      </c>
      <c r="I283" s="195">
        <f t="shared" si="8"/>
        <v>50000</v>
      </c>
      <c r="J283" s="194"/>
      <c r="K283" s="196" t="str">
        <f t="shared" si="9"/>
        <v>K11A</v>
      </c>
      <c r="L283" s="161" t="s">
        <v>5649</v>
      </c>
      <c r="M283" s="156" t="s">
        <v>5775</v>
      </c>
    </row>
    <row r="284" spans="1:13" ht="17.25" customHeight="1">
      <c r="A284" s="236">
        <v>285</v>
      </c>
      <c r="B284" s="156" t="s">
        <v>4555</v>
      </c>
      <c r="C284" s="156" t="s">
        <v>4556</v>
      </c>
      <c r="D284" s="156" t="s">
        <v>4512</v>
      </c>
      <c r="E284" s="195"/>
      <c r="F284" s="195"/>
      <c r="G284" s="195"/>
      <c r="H284" s="163">
        <v>50000</v>
      </c>
      <c r="I284" s="195">
        <f t="shared" si="8"/>
        <v>50000</v>
      </c>
      <c r="J284" s="194"/>
      <c r="K284" s="196" t="str">
        <f t="shared" si="9"/>
        <v>K11A</v>
      </c>
      <c r="L284" s="161" t="s">
        <v>5649</v>
      </c>
      <c r="M284" s="156" t="s">
        <v>5669</v>
      </c>
    </row>
    <row r="285" spans="1:13" ht="17.25" customHeight="1">
      <c r="A285" s="236">
        <v>286</v>
      </c>
      <c r="B285" s="156" t="s">
        <v>4557</v>
      </c>
      <c r="C285" s="156" t="s">
        <v>4558</v>
      </c>
      <c r="D285" s="156" t="s">
        <v>4512</v>
      </c>
      <c r="E285" s="195"/>
      <c r="F285" s="195"/>
      <c r="G285" s="195"/>
      <c r="H285" s="163">
        <v>50000</v>
      </c>
      <c r="I285" s="195">
        <f t="shared" si="8"/>
        <v>50000</v>
      </c>
      <c r="J285" s="194"/>
      <c r="K285" s="196" t="str">
        <f t="shared" si="9"/>
        <v>K11A</v>
      </c>
      <c r="L285" s="161" t="s">
        <v>5649</v>
      </c>
      <c r="M285" s="156" t="s">
        <v>5776</v>
      </c>
    </row>
    <row r="286" spans="1:13" ht="17.25" customHeight="1">
      <c r="A286" s="236">
        <v>287</v>
      </c>
      <c r="B286" s="156" t="s">
        <v>4559</v>
      </c>
      <c r="C286" s="156" t="s">
        <v>4560</v>
      </c>
      <c r="D286" s="156" t="s">
        <v>4512</v>
      </c>
      <c r="E286" s="195"/>
      <c r="F286" s="195"/>
      <c r="G286" s="195"/>
      <c r="H286" s="163">
        <v>50000</v>
      </c>
      <c r="I286" s="195">
        <f t="shared" ref="I286:I349" si="10">SUM(E286:H286)</f>
        <v>50000</v>
      </c>
      <c r="J286" s="194"/>
      <c r="K286" s="196" t="str">
        <f t="shared" si="9"/>
        <v>K11A</v>
      </c>
      <c r="L286" s="161" t="s">
        <v>5649</v>
      </c>
      <c r="M286" s="156" t="s">
        <v>5688</v>
      </c>
    </row>
    <row r="287" spans="1:13" ht="17.25" customHeight="1">
      <c r="A287" s="236">
        <v>288</v>
      </c>
      <c r="B287" s="156" t="s">
        <v>4561</v>
      </c>
      <c r="C287" s="156" t="s">
        <v>4562</v>
      </c>
      <c r="D287" s="156" t="s">
        <v>4512</v>
      </c>
      <c r="E287" s="195"/>
      <c r="F287" s="195"/>
      <c r="G287" s="195"/>
      <c r="H287" s="163">
        <v>50000</v>
      </c>
      <c r="I287" s="195">
        <f t="shared" si="10"/>
        <v>50000</v>
      </c>
      <c r="J287" s="194"/>
      <c r="K287" s="196" t="str">
        <f t="shared" si="9"/>
        <v>K11A</v>
      </c>
      <c r="L287" s="161" t="s">
        <v>5649</v>
      </c>
      <c r="M287" s="156" t="s">
        <v>5693</v>
      </c>
    </row>
    <row r="288" spans="1:13" ht="17.25" customHeight="1">
      <c r="A288" s="236">
        <v>289</v>
      </c>
      <c r="B288" s="156" t="s">
        <v>4563</v>
      </c>
      <c r="C288" s="156" t="s">
        <v>4564</v>
      </c>
      <c r="D288" s="156" t="s">
        <v>4512</v>
      </c>
      <c r="E288" s="195"/>
      <c r="F288" s="195"/>
      <c r="G288" s="195"/>
      <c r="H288" s="163">
        <v>50000</v>
      </c>
      <c r="I288" s="195">
        <f t="shared" si="10"/>
        <v>50000</v>
      </c>
      <c r="J288" s="194"/>
      <c r="K288" s="196" t="str">
        <f t="shared" si="9"/>
        <v>K11A</v>
      </c>
      <c r="L288" s="161" t="s">
        <v>5649</v>
      </c>
      <c r="M288" s="156" t="s">
        <v>5777</v>
      </c>
    </row>
    <row r="289" spans="1:13" ht="17.25" customHeight="1">
      <c r="A289" s="236">
        <v>290</v>
      </c>
      <c r="B289" s="156" t="s">
        <v>4565</v>
      </c>
      <c r="C289" s="156" t="s">
        <v>4566</v>
      </c>
      <c r="D289" s="156" t="s">
        <v>4567</v>
      </c>
      <c r="E289" s="195"/>
      <c r="F289" s="195"/>
      <c r="G289" s="195"/>
      <c r="H289" s="163">
        <v>75000</v>
      </c>
      <c r="I289" s="195">
        <f t="shared" si="10"/>
        <v>75000</v>
      </c>
      <c r="J289" s="194"/>
      <c r="K289" s="196" t="str">
        <f t="shared" si="9"/>
        <v>K11A</v>
      </c>
      <c r="L289" s="161" t="s">
        <v>5651</v>
      </c>
      <c r="M289" s="156" t="s">
        <v>5750</v>
      </c>
    </row>
    <row r="290" spans="1:13" ht="17.25" customHeight="1">
      <c r="A290" s="236">
        <v>291</v>
      </c>
      <c r="B290" s="156" t="s">
        <v>4568</v>
      </c>
      <c r="C290" s="156" t="s">
        <v>4569</v>
      </c>
      <c r="D290" s="156" t="s">
        <v>4570</v>
      </c>
      <c r="E290" s="195">
        <f>VLOOKUP(B290,'Học phí'!$B$8:$F$395,5,0)</f>
        <v>2375000</v>
      </c>
      <c r="F290" s="195"/>
      <c r="G290" s="195"/>
      <c r="H290" s="163">
        <v>100000</v>
      </c>
      <c r="I290" s="195">
        <f t="shared" si="10"/>
        <v>2475000</v>
      </c>
      <c r="J290" s="194"/>
      <c r="K290" s="196" t="str">
        <f t="shared" si="9"/>
        <v>K11A</v>
      </c>
      <c r="L290" s="198" t="s">
        <v>5653</v>
      </c>
      <c r="M290" s="156" t="s">
        <v>5694</v>
      </c>
    </row>
    <row r="291" spans="1:13" ht="17.25" customHeight="1">
      <c r="A291" s="236">
        <v>292</v>
      </c>
      <c r="B291" s="156" t="s">
        <v>4571</v>
      </c>
      <c r="C291" s="156" t="s">
        <v>4572</v>
      </c>
      <c r="D291" s="156" t="s">
        <v>4570</v>
      </c>
      <c r="E291" s="195"/>
      <c r="F291" s="195"/>
      <c r="G291" s="195"/>
      <c r="H291" s="163">
        <v>0</v>
      </c>
      <c r="I291" s="195">
        <f t="shared" si="10"/>
        <v>0</v>
      </c>
      <c r="J291" s="194"/>
      <c r="K291" s="196" t="str">
        <f t="shared" si="9"/>
        <v>K11A</v>
      </c>
      <c r="L291" s="198" t="s">
        <v>5653</v>
      </c>
      <c r="M291" s="156" t="s">
        <v>5694</v>
      </c>
    </row>
    <row r="292" spans="1:13" ht="17.25" customHeight="1">
      <c r="A292" s="236">
        <v>293</v>
      </c>
      <c r="B292" s="156" t="s">
        <v>280</v>
      </c>
      <c r="C292" s="156" t="s">
        <v>281</v>
      </c>
      <c r="D292" s="156" t="s">
        <v>4570</v>
      </c>
      <c r="E292" s="195"/>
      <c r="F292" s="195">
        <f>VLOOKUP(B292,'HP lop duoi 10'!$A$2:$C$194,3,0)</f>
        <v>47000</v>
      </c>
      <c r="G292" s="195"/>
      <c r="H292" s="163">
        <v>50000</v>
      </c>
      <c r="I292" s="195">
        <f t="shared" si="10"/>
        <v>97000</v>
      </c>
      <c r="J292" s="194"/>
      <c r="K292" s="196" t="str">
        <f t="shared" si="9"/>
        <v>K11A</v>
      </c>
      <c r="L292" s="198" t="s">
        <v>5653</v>
      </c>
      <c r="M292" s="156" t="s">
        <v>5684</v>
      </c>
    </row>
    <row r="293" spans="1:13" ht="17.25" customHeight="1">
      <c r="A293" s="236">
        <v>294</v>
      </c>
      <c r="B293" s="156" t="s">
        <v>236</v>
      </c>
      <c r="C293" s="156" t="s">
        <v>237</v>
      </c>
      <c r="D293" s="156" t="s">
        <v>4573</v>
      </c>
      <c r="E293" s="195"/>
      <c r="F293" s="195">
        <f>VLOOKUP(B293,'HP lop duoi 10'!$A$2:$C$194,3,0)</f>
        <v>7240000</v>
      </c>
      <c r="G293" s="195"/>
      <c r="H293" s="163">
        <v>50000</v>
      </c>
      <c r="I293" s="195">
        <f t="shared" si="10"/>
        <v>7290000</v>
      </c>
      <c r="J293" s="194"/>
      <c r="K293" s="196" t="str">
        <f t="shared" si="9"/>
        <v>K11A</v>
      </c>
      <c r="L293" s="198" t="s">
        <v>5653</v>
      </c>
      <c r="M293" s="156" t="s">
        <v>5778</v>
      </c>
    </row>
    <row r="294" spans="1:13" ht="17.25" customHeight="1">
      <c r="A294" s="236">
        <v>295</v>
      </c>
      <c r="B294" s="156" t="s">
        <v>4574</v>
      </c>
      <c r="C294" s="156" t="s">
        <v>2086</v>
      </c>
      <c r="D294" s="156" t="s">
        <v>4573</v>
      </c>
      <c r="E294" s="195"/>
      <c r="F294" s="195"/>
      <c r="G294" s="195">
        <f>VLOOKUP(B294,'Lệ phí thi lại'!$B$8:$F$434,5,0)</f>
        <v>60000</v>
      </c>
      <c r="H294" s="163">
        <v>50000</v>
      </c>
      <c r="I294" s="195">
        <f t="shared" si="10"/>
        <v>110000</v>
      </c>
      <c r="J294" s="194"/>
      <c r="K294" s="196" t="str">
        <f t="shared" si="9"/>
        <v>K11A</v>
      </c>
      <c r="L294" s="198" t="s">
        <v>5653</v>
      </c>
      <c r="M294" s="156" t="s">
        <v>5712</v>
      </c>
    </row>
    <row r="295" spans="1:13" ht="17.25" customHeight="1">
      <c r="A295" s="236">
        <v>296</v>
      </c>
      <c r="B295" s="156" t="s">
        <v>4575</v>
      </c>
      <c r="C295" s="156" t="s">
        <v>4576</v>
      </c>
      <c r="D295" s="156" t="s">
        <v>4577</v>
      </c>
      <c r="E295" s="195"/>
      <c r="F295" s="195"/>
      <c r="G295" s="195"/>
      <c r="H295" s="163">
        <v>50000</v>
      </c>
      <c r="I295" s="195">
        <f t="shared" si="10"/>
        <v>50000</v>
      </c>
      <c r="J295" s="194"/>
      <c r="K295" s="196" t="str">
        <f t="shared" si="9"/>
        <v>K11A</v>
      </c>
      <c r="L295" s="156" t="s">
        <v>5652</v>
      </c>
      <c r="M295" s="156" t="s">
        <v>5694</v>
      </c>
    </row>
    <row r="296" spans="1:13" ht="17.25" customHeight="1">
      <c r="A296" s="236">
        <v>297</v>
      </c>
      <c r="B296" s="156" t="s">
        <v>4578</v>
      </c>
      <c r="C296" s="156" t="s">
        <v>4579</v>
      </c>
      <c r="D296" s="156" t="s">
        <v>4577</v>
      </c>
      <c r="E296" s="195"/>
      <c r="F296" s="195"/>
      <c r="G296" s="195"/>
      <c r="H296" s="163">
        <v>50000</v>
      </c>
      <c r="I296" s="195">
        <f t="shared" si="10"/>
        <v>50000</v>
      </c>
      <c r="J296" s="194"/>
      <c r="K296" s="196" t="str">
        <f t="shared" si="9"/>
        <v>K11A</v>
      </c>
      <c r="L296" s="156" t="s">
        <v>5652</v>
      </c>
      <c r="M296" s="156" t="s">
        <v>5779</v>
      </c>
    </row>
    <row r="297" spans="1:13" ht="17.25" customHeight="1">
      <c r="A297" s="236">
        <v>298</v>
      </c>
      <c r="B297" s="156" t="s">
        <v>4580</v>
      </c>
      <c r="C297" s="156" t="s">
        <v>4581</v>
      </c>
      <c r="D297" s="156" t="s">
        <v>4577</v>
      </c>
      <c r="E297" s="195"/>
      <c r="F297" s="195"/>
      <c r="G297" s="195"/>
      <c r="H297" s="163">
        <v>50000</v>
      </c>
      <c r="I297" s="195">
        <f t="shared" si="10"/>
        <v>50000</v>
      </c>
      <c r="J297" s="194"/>
      <c r="K297" s="196" t="str">
        <f t="shared" si="9"/>
        <v>K11A</v>
      </c>
      <c r="L297" s="156" t="s">
        <v>5652</v>
      </c>
      <c r="M297" s="156" t="s">
        <v>5780</v>
      </c>
    </row>
    <row r="298" spans="1:13" ht="17.25" customHeight="1">
      <c r="A298" s="236">
        <v>299</v>
      </c>
      <c r="B298" s="156" t="s">
        <v>4582</v>
      </c>
      <c r="C298" s="156" t="s">
        <v>4583</v>
      </c>
      <c r="D298" s="156" t="s">
        <v>4577</v>
      </c>
      <c r="E298" s="195"/>
      <c r="F298" s="195"/>
      <c r="G298" s="195"/>
      <c r="H298" s="163">
        <v>50000</v>
      </c>
      <c r="I298" s="195">
        <f t="shared" si="10"/>
        <v>50000</v>
      </c>
      <c r="J298" s="194"/>
      <c r="K298" s="196" t="str">
        <f t="shared" si="9"/>
        <v>K11A</v>
      </c>
      <c r="L298" s="156" t="s">
        <v>5652</v>
      </c>
      <c r="M298" s="156" t="s">
        <v>5681</v>
      </c>
    </row>
    <row r="299" spans="1:13" ht="17.25" customHeight="1">
      <c r="A299" s="236">
        <v>300</v>
      </c>
      <c r="B299" s="156" t="s">
        <v>4584</v>
      </c>
      <c r="C299" s="156" t="s">
        <v>4585</v>
      </c>
      <c r="D299" s="156" t="s">
        <v>4577</v>
      </c>
      <c r="E299" s="195"/>
      <c r="F299" s="195"/>
      <c r="G299" s="195"/>
      <c r="H299" s="163">
        <v>50000</v>
      </c>
      <c r="I299" s="195">
        <f t="shared" si="10"/>
        <v>50000</v>
      </c>
      <c r="J299" s="194"/>
      <c r="K299" s="196" t="str">
        <f t="shared" si="9"/>
        <v>K11A</v>
      </c>
      <c r="L299" s="156" t="s">
        <v>5652</v>
      </c>
      <c r="M299" s="156" t="s">
        <v>5781</v>
      </c>
    </row>
    <row r="300" spans="1:13" ht="17.25" customHeight="1">
      <c r="A300" s="236">
        <v>301</v>
      </c>
      <c r="B300" s="156" t="s">
        <v>4586</v>
      </c>
      <c r="C300" s="156" t="s">
        <v>4587</v>
      </c>
      <c r="D300" s="156" t="s">
        <v>4577</v>
      </c>
      <c r="E300" s="195"/>
      <c r="F300" s="195"/>
      <c r="G300" s="195"/>
      <c r="H300" s="163">
        <v>50000</v>
      </c>
      <c r="I300" s="195">
        <f t="shared" si="10"/>
        <v>50000</v>
      </c>
      <c r="J300" s="194"/>
      <c r="K300" s="196" t="str">
        <f t="shared" si="9"/>
        <v>K11A</v>
      </c>
      <c r="L300" s="156" t="s">
        <v>5652</v>
      </c>
      <c r="M300" s="156" t="s">
        <v>5680</v>
      </c>
    </row>
    <row r="301" spans="1:13" ht="17.25" customHeight="1">
      <c r="A301" s="236">
        <v>302</v>
      </c>
      <c r="B301" s="156" t="s">
        <v>4588</v>
      </c>
      <c r="C301" s="156" t="s">
        <v>4589</v>
      </c>
      <c r="D301" s="156" t="s">
        <v>4577</v>
      </c>
      <c r="E301" s="195"/>
      <c r="F301" s="195"/>
      <c r="G301" s="195"/>
      <c r="H301" s="163">
        <v>50000</v>
      </c>
      <c r="I301" s="195">
        <f t="shared" si="10"/>
        <v>50000</v>
      </c>
      <c r="J301" s="194"/>
      <c r="K301" s="196" t="str">
        <f t="shared" si="9"/>
        <v>K11A</v>
      </c>
      <c r="L301" s="156" t="s">
        <v>5652</v>
      </c>
      <c r="M301" s="156" t="s">
        <v>5719</v>
      </c>
    </row>
    <row r="302" spans="1:13" ht="17.25" customHeight="1">
      <c r="A302" s="236">
        <v>303</v>
      </c>
      <c r="B302" s="156" t="s">
        <v>4590</v>
      </c>
      <c r="C302" s="156" t="s">
        <v>4591</v>
      </c>
      <c r="D302" s="156" t="s">
        <v>4577</v>
      </c>
      <c r="E302" s="195"/>
      <c r="F302" s="195"/>
      <c r="G302" s="195"/>
      <c r="H302" s="163">
        <v>50000</v>
      </c>
      <c r="I302" s="195">
        <f t="shared" si="10"/>
        <v>50000</v>
      </c>
      <c r="J302" s="194"/>
      <c r="K302" s="196" t="str">
        <f t="shared" si="9"/>
        <v>K11A</v>
      </c>
      <c r="L302" s="156" t="s">
        <v>5652</v>
      </c>
      <c r="M302" s="156" t="s">
        <v>5782</v>
      </c>
    </row>
    <row r="303" spans="1:13" ht="17.25" customHeight="1">
      <c r="A303" s="236">
        <v>304</v>
      </c>
      <c r="B303" s="156" t="s">
        <v>4592</v>
      </c>
      <c r="C303" s="156" t="s">
        <v>4593</v>
      </c>
      <c r="D303" s="156" t="s">
        <v>4577</v>
      </c>
      <c r="E303" s="195"/>
      <c r="F303" s="195"/>
      <c r="G303" s="195"/>
      <c r="H303" s="163">
        <v>50000</v>
      </c>
      <c r="I303" s="195">
        <f t="shared" si="10"/>
        <v>50000</v>
      </c>
      <c r="J303" s="194"/>
      <c r="K303" s="196" t="str">
        <f t="shared" si="9"/>
        <v>K11A</v>
      </c>
      <c r="L303" s="156" t="s">
        <v>5652</v>
      </c>
      <c r="M303" s="156" t="s">
        <v>5783</v>
      </c>
    </row>
    <row r="304" spans="1:13" ht="17.25" customHeight="1">
      <c r="A304" s="236">
        <v>305</v>
      </c>
      <c r="B304" s="156" t="s">
        <v>4594</v>
      </c>
      <c r="C304" s="156" t="s">
        <v>4595</v>
      </c>
      <c r="D304" s="156" t="s">
        <v>4577</v>
      </c>
      <c r="E304" s="195"/>
      <c r="F304" s="195"/>
      <c r="G304" s="195"/>
      <c r="H304" s="163">
        <v>50000</v>
      </c>
      <c r="I304" s="195">
        <f t="shared" si="10"/>
        <v>50000</v>
      </c>
      <c r="J304" s="194"/>
      <c r="K304" s="196" t="str">
        <f t="shared" si="9"/>
        <v>K11A</v>
      </c>
      <c r="L304" s="156" t="s">
        <v>5652</v>
      </c>
      <c r="M304" s="156" t="s">
        <v>5669</v>
      </c>
    </row>
    <row r="305" spans="1:13" ht="17.25" customHeight="1">
      <c r="A305" s="236">
        <v>306</v>
      </c>
      <c r="B305" s="156" t="s">
        <v>4596</v>
      </c>
      <c r="C305" s="156" t="s">
        <v>4597</v>
      </c>
      <c r="D305" s="156" t="s">
        <v>4577</v>
      </c>
      <c r="E305" s="195"/>
      <c r="F305" s="195"/>
      <c r="G305" s="195"/>
      <c r="H305" s="163">
        <v>50000</v>
      </c>
      <c r="I305" s="195">
        <f t="shared" si="10"/>
        <v>50000</v>
      </c>
      <c r="J305" s="194"/>
      <c r="K305" s="196" t="str">
        <f t="shared" si="9"/>
        <v>K11A</v>
      </c>
      <c r="L305" s="156" t="s">
        <v>5652</v>
      </c>
      <c r="M305" s="156" t="s">
        <v>5784</v>
      </c>
    </row>
    <row r="306" spans="1:13" ht="17.25" customHeight="1">
      <c r="A306" s="236">
        <v>307</v>
      </c>
      <c r="B306" s="156" t="s">
        <v>4598</v>
      </c>
      <c r="C306" s="156" t="s">
        <v>4599</v>
      </c>
      <c r="D306" s="156" t="s">
        <v>4577</v>
      </c>
      <c r="E306" s="195"/>
      <c r="F306" s="195"/>
      <c r="G306" s="195"/>
      <c r="H306" s="163">
        <v>50000</v>
      </c>
      <c r="I306" s="195">
        <f t="shared" si="10"/>
        <v>50000</v>
      </c>
      <c r="J306" s="194"/>
      <c r="K306" s="196" t="str">
        <f t="shared" si="9"/>
        <v>K11A</v>
      </c>
      <c r="L306" s="156" t="s">
        <v>5652</v>
      </c>
      <c r="M306" s="156" t="s">
        <v>5785</v>
      </c>
    </row>
    <row r="307" spans="1:13" ht="17.25" customHeight="1">
      <c r="A307" s="236">
        <v>308</v>
      </c>
      <c r="B307" s="156" t="s">
        <v>4600</v>
      </c>
      <c r="C307" s="156" t="s">
        <v>4601</v>
      </c>
      <c r="D307" s="156" t="s">
        <v>4602</v>
      </c>
      <c r="E307" s="195"/>
      <c r="F307" s="195"/>
      <c r="G307" s="195"/>
      <c r="H307" s="163">
        <v>25000</v>
      </c>
      <c r="I307" s="195">
        <f t="shared" si="10"/>
        <v>25000</v>
      </c>
      <c r="J307" s="194"/>
      <c r="K307" s="196" t="str">
        <f t="shared" si="9"/>
        <v>K11A</v>
      </c>
      <c r="L307" s="161" t="s">
        <v>5649</v>
      </c>
      <c r="M307" s="156" t="s">
        <v>5680</v>
      </c>
    </row>
    <row r="308" spans="1:13" ht="17.25" customHeight="1">
      <c r="A308" s="236">
        <v>309</v>
      </c>
      <c r="B308" s="156" t="s">
        <v>4603</v>
      </c>
      <c r="C308" s="156" t="s">
        <v>4604</v>
      </c>
      <c r="D308" s="156" t="s">
        <v>4602</v>
      </c>
      <c r="E308" s="195"/>
      <c r="F308" s="195"/>
      <c r="G308" s="195"/>
      <c r="H308" s="163">
        <v>125000</v>
      </c>
      <c r="I308" s="195">
        <f t="shared" si="10"/>
        <v>125000</v>
      </c>
      <c r="J308" s="194"/>
      <c r="K308" s="196" t="str">
        <f t="shared" si="9"/>
        <v>K11A</v>
      </c>
      <c r="L308" s="161" t="s">
        <v>5649</v>
      </c>
      <c r="M308" s="156" t="s">
        <v>5786</v>
      </c>
    </row>
    <row r="309" spans="1:13" ht="17.25" customHeight="1">
      <c r="A309" s="236">
        <v>310</v>
      </c>
      <c r="B309" s="156" t="s">
        <v>39</v>
      </c>
      <c r="C309" s="156" t="s">
        <v>40</v>
      </c>
      <c r="D309" s="156" t="s">
        <v>4602</v>
      </c>
      <c r="E309" s="195"/>
      <c r="F309" s="195">
        <f>VLOOKUP(B309,'HP lop duoi 10'!$A$2:$C$194,3,0)</f>
        <v>128571.42857142858</v>
      </c>
      <c r="G309" s="195"/>
      <c r="H309" s="163">
        <v>125000</v>
      </c>
      <c r="I309" s="195">
        <f t="shared" si="10"/>
        <v>253571.42857142858</v>
      </c>
      <c r="J309" s="194"/>
      <c r="K309" s="196" t="str">
        <f t="shared" si="9"/>
        <v>K11A</v>
      </c>
      <c r="L309" s="161" t="s">
        <v>5649</v>
      </c>
      <c r="M309" s="156" t="s">
        <v>5736</v>
      </c>
    </row>
    <row r="310" spans="1:13" ht="17.25" customHeight="1">
      <c r="A310" s="236">
        <v>311</v>
      </c>
      <c r="B310" s="156" t="s">
        <v>4605</v>
      </c>
      <c r="C310" s="156" t="s">
        <v>3745</v>
      </c>
      <c r="D310" s="156" t="s">
        <v>4602</v>
      </c>
      <c r="E310" s="195"/>
      <c r="F310" s="195"/>
      <c r="G310" s="195"/>
      <c r="H310" s="163">
        <v>75000</v>
      </c>
      <c r="I310" s="195">
        <f t="shared" si="10"/>
        <v>75000</v>
      </c>
      <c r="J310" s="194"/>
      <c r="K310" s="196" t="str">
        <f t="shared" si="9"/>
        <v>K11A</v>
      </c>
      <c r="L310" s="161" t="s">
        <v>5649</v>
      </c>
      <c r="M310" s="156" t="s">
        <v>5749</v>
      </c>
    </row>
    <row r="311" spans="1:13" ht="17.25" customHeight="1">
      <c r="A311" s="236">
        <v>312</v>
      </c>
      <c r="B311" s="156" t="s">
        <v>4606</v>
      </c>
      <c r="C311" s="156" t="s">
        <v>4607</v>
      </c>
      <c r="D311" s="156" t="s">
        <v>4602</v>
      </c>
      <c r="E311" s="195"/>
      <c r="F311" s="195"/>
      <c r="G311" s="195"/>
      <c r="H311" s="163">
        <v>25000</v>
      </c>
      <c r="I311" s="195">
        <f t="shared" si="10"/>
        <v>25000</v>
      </c>
      <c r="J311" s="194"/>
      <c r="K311" s="196" t="str">
        <f t="shared" si="9"/>
        <v>K11A</v>
      </c>
      <c r="L311" s="161" t="s">
        <v>5649</v>
      </c>
      <c r="M311" s="156" t="s">
        <v>5782</v>
      </c>
    </row>
    <row r="312" spans="1:13" ht="17.25" customHeight="1">
      <c r="A312" s="236">
        <v>313</v>
      </c>
      <c r="B312" s="156" t="s">
        <v>4608</v>
      </c>
      <c r="C312" s="156" t="s">
        <v>4609</v>
      </c>
      <c r="D312" s="156" t="s">
        <v>4602</v>
      </c>
      <c r="E312" s="195"/>
      <c r="F312" s="195"/>
      <c r="G312" s="195"/>
      <c r="H312" s="163">
        <v>25000</v>
      </c>
      <c r="I312" s="195">
        <f t="shared" si="10"/>
        <v>25000</v>
      </c>
      <c r="J312" s="194"/>
      <c r="K312" s="196" t="str">
        <f t="shared" si="9"/>
        <v>K11A</v>
      </c>
      <c r="L312" s="161" t="s">
        <v>5649</v>
      </c>
      <c r="M312" s="156" t="s">
        <v>5693</v>
      </c>
    </row>
    <row r="313" spans="1:13" ht="17.25" customHeight="1">
      <c r="A313" s="236">
        <v>314</v>
      </c>
      <c r="B313" s="241" t="s">
        <v>49</v>
      </c>
      <c r="C313" s="238" t="s">
        <v>50</v>
      </c>
      <c r="D313" s="194" t="s">
        <v>5632</v>
      </c>
      <c r="E313" s="195"/>
      <c r="F313" s="239">
        <v>35000</v>
      </c>
      <c r="G313" s="195"/>
      <c r="H313" s="195"/>
      <c r="I313" s="195">
        <f t="shared" si="10"/>
        <v>35000</v>
      </c>
      <c r="J313" s="194"/>
      <c r="K313" s="196" t="str">
        <f t="shared" si="9"/>
        <v>K11A</v>
      </c>
      <c r="L313" s="161" t="s">
        <v>5654</v>
      </c>
      <c r="M313" s="238" t="s">
        <v>5719</v>
      </c>
    </row>
    <row r="314" spans="1:13" ht="17.25" customHeight="1">
      <c r="A314" s="236">
        <v>315</v>
      </c>
      <c r="B314" s="240" t="s">
        <v>51</v>
      </c>
      <c r="C314" s="238" t="s">
        <v>52</v>
      </c>
      <c r="D314" s="194" t="s">
        <v>5632</v>
      </c>
      <c r="E314" s="195"/>
      <c r="F314" s="239">
        <v>7353000</v>
      </c>
      <c r="G314" s="195"/>
      <c r="H314" s="195"/>
      <c r="I314" s="195">
        <f t="shared" si="10"/>
        <v>7353000</v>
      </c>
      <c r="J314" s="194"/>
      <c r="K314" s="196" t="str">
        <f t="shared" si="9"/>
        <v>K11A</v>
      </c>
      <c r="L314" s="161" t="s">
        <v>5654</v>
      </c>
      <c r="M314" s="238" t="s">
        <v>5787</v>
      </c>
    </row>
    <row r="315" spans="1:13" ht="17.25" customHeight="1">
      <c r="A315" s="236">
        <v>316</v>
      </c>
      <c r="B315" s="241" t="s">
        <v>53</v>
      </c>
      <c r="C315" s="238" t="s">
        <v>54</v>
      </c>
      <c r="D315" s="194" t="s">
        <v>5633</v>
      </c>
      <c r="E315" s="195"/>
      <c r="F315" s="239">
        <v>228000</v>
      </c>
      <c r="G315" s="195"/>
      <c r="H315" s="195"/>
      <c r="I315" s="195">
        <f t="shared" si="10"/>
        <v>228000</v>
      </c>
      <c r="J315" s="194"/>
      <c r="K315" s="196" t="str">
        <f t="shared" si="9"/>
        <v>K11A</v>
      </c>
      <c r="L315" s="161" t="s">
        <v>5654</v>
      </c>
      <c r="M315" s="238" t="s">
        <v>5688</v>
      </c>
    </row>
    <row r="316" spans="1:13" ht="17.25" customHeight="1">
      <c r="A316" s="236">
        <v>317</v>
      </c>
      <c r="B316" s="241" t="s">
        <v>55</v>
      </c>
      <c r="C316" s="238" t="s">
        <v>56</v>
      </c>
      <c r="D316" s="194" t="s">
        <v>5632</v>
      </c>
      <c r="E316" s="195"/>
      <c r="F316" s="239">
        <v>928000</v>
      </c>
      <c r="G316" s="195"/>
      <c r="H316" s="195"/>
      <c r="I316" s="195">
        <f t="shared" si="10"/>
        <v>928000</v>
      </c>
      <c r="J316" s="194"/>
      <c r="K316" s="196" t="str">
        <f t="shared" si="9"/>
        <v>K11A</v>
      </c>
      <c r="L316" s="161" t="s">
        <v>5654</v>
      </c>
      <c r="M316" s="238" t="s">
        <v>5788</v>
      </c>
    </row>
    <row r="317" spans="1:13" ht="17.25" customHeight="1">
      <c r="A317" s="236">
        <v>318</v>
      </c>
      <c r="B317" s="241" t="s">
        <v>57</v>
      </c>
      <c r="C317" s="238" t="s">
        <v>58</v>
      </c>
      <c r="D317" s="194" t="s">
        <v>5632</v>
      </c>
      <c r="E317" s="195"/>
      <c r="F317" s="239">
        <v>228000</v>
      </c>
      <c r="G317" s="195"/>
      <c r="H317" s="195"/>
      <c r="I317" s="195">
        <f t="shared" si="10"/>
        <v>228000</v>
      </c>
      <c r="J317" s="194"/>
      <c r="K317" s="196" t="str">
        <f t="shared" si="9"/>
        <v>K11A</v>
      </c>
      <c r="L317" s="161" t="s">
        <v>5654</v>
      </c>
      <c r="M317" s="238" t="s">
        <v>5722</v>
      </c>
    </row>
    <row r="318" spans="1:13" ht="17.25" customHeight="1">
      <c r="A318" s="236">
        <v>319</v>
      </c>
      <c r="B318" s="240" t="s">
        <v>98</v>
      </c>
      <c r="C318" s="238" t="s">
        <v>99</v>
      </c>
      <c r="D318" s="194" t="s">
        <v>5632</v>
      </c>
      <c r="E318" s="195"/>
      <c r="F318" s="239">
        <v>289285.71428571432</v>
      </c>
      <c r="G318" s="195"/>
      <c r="H318" s="195"/>
      <c r="I318" s="195">
        <f t="shared" si="10"/>
        <v>289285.71428571432</v>
      </c>
      <c r="J318" s="194"/>
      <c r="K318" s="196" t="str">
        <f t="shared" si="9"/>
        <v>K11A</v>
      </c>
      <c r="L318" s="161" t="s">
        <v>5654</v>
      </c>
      <c r="M318" s="238" t="s">
        <v>5789</v>
      </c>
    </row>
    <row r="319" spans="1:13" ht="17.25" customHeight="1">
      <c r="A319" s="236">
        <v>320</v>
      </c>
      <c r="B319" s="240" t="s">
        <v>100</v>
      </c>
      <c r="C319" s="238" t="s">
        <v>101</v>
      </c>
      <c r="D319" s="194" t="s">
        <v>5633</v>
      </c>
      <c r="E319" s="195"/>
      <c r="F319" s="239">
        <v>893000</v>
      </c>
      <c r="G319" s="195"/>
      <c r="H319" s="195"/>
      <c r="I319" s="195">
        <f t="shared" si="10"/>
        <v>893000</v>
      </c>
      <c r="J319" s="194"/>
      <c r="K319" s="196" t="str">
        <f t="shared" si="9"/>
        <v>K11A</v>
      </c>
      <c r="L319" s="161" t="s">
        <v>5654</v>
      </c>
      <c r="M319" s="238" t="s">
        <v>5790</v>
      </c>
    </row>
    <row r="320" spans="1:13" ht="17.25" customHeight="1">
      <c r="A320" s="236">
        <v>321</v>
      </c>
      <c r="B320" s="240" t="s">
        <v>102</v>
      </c>
      <c r="C320" s="238" t="s">
        <v>103</v>
      </c>
      <c r="D320" s="194" t="s">
        <v>5633</v>
      </c>
      <c r="E320" s="195"/>
      <c r="F320" s="239">
        <v>112500</v>
      </c>
      <c r="G320" s="195"/>
      <c r="H320" s="195"/>
      <c r="I320" s="195">
        <f t="shared" si="10"/>
        <v>112500</v>
      </c>
      <c r="J320" s="194"/>
      <c r="K320" s="196" t="str">
        <f t="shared" si="9"/>
        <v>K11A</v>
      </c>
      <c r="L320" s="161" t="s">
        <v>5654</v>
      </c>
      <c r="M320" s="238" t="s">
        <v>5692</v>
      </c>
    </row>
    <row r="321" spans="1:13" ht="17.25" customHeight="1">
      <c r="A321" s="236">
        <v>322</v>
      </c>
      <c r="B321" s="240" t="s">
        <v>104</v>
      </c>
      <c r="C321" s="238" t="s">
        <v>105</v>
      </c>
      <c r="D321" s="194" t="s">
        <v>5633</v>
      </c>
      <c r="E321" s="195"/>
      <c r="F321" s="239">
        <v>938000</v>
      </c>
      <c r="G321" s="195"/>
      <c r="H321" s="195"/>
      <c r="I321" s="195">
        <f t="shared" si="10"/>
        <v>938000</v>
      </c>
      <c r="J321" s="194"/>
      <c r="K321" s="196" t="str">
        <f t="shared" si="9"/>
        <v>K11A</v>
      </c>
      <c r="L321" s="161" t="s">
        <v>5654</v>
      </c>
      <c r="M321" s="238" t="s">
        <v>5665</v>
      </c>
    </row>
    <row r="322" spans="1:13" ht="17.25" customHeight="1">
      <c r="A322" s="236">
        <v>323</v>
      </c>
      <c r="B322" s="240" t="s">
        <v>116</v>
      </c>
      <c r="C322" s="238" t="s">
        <v>117</v>
      </c>
      <c r="D322" s="194" t="s">
        <v>5635</v>
      </c>
      <c r="E322" s="195"/>
      <c r="F322" s="239">
        <v>4520547.6190476185</v>
      </c>
      <c r="G322" s="195"/>
      <c r="H322" s="195"/>
      <c r="I322" s="195">
        <f t="shared" si="10"/>
        <v>4520547.6190476185</v>
      </c>
      <c r="J322" s="194"/>
      <c r="K322" s="196" t="str">
        <f t="shared" si="9"/>
        <v>K11A</v>
      </c>
      <c r="L322" s="161" t="s">
        <v>5651</v>
      </c>
      <c r="M322" s="238" t="s">
        <v>5791</v>
      </c>
    </row>
    <row r="323" spans="1:13" ht="17.25" customHeight="1">
      <c r="A323" s="236">
        <v>324</v>
      </c>
      <c r="B323" s="240" t="s">
        <v>120</v>
      </c>
      <c r="C323" s="238" t="s">
        <v>121</v>
      </c>
      <c r="D323" s="194" t="s">
        <v>5635</v>
      </c>
      <c r="E323" s="195"/>
      <c r="F323" s="239">
        <v>38000</v>
      </c>
      <c r="G323" s="195"/>
      <c r="H323" s="195"/>
      <c r="I323" s="195">
        <f t="shared" si="10"/>
        <v>38000</v>
      </c>
      <c r="J323" s="194"/>
      <c r="K323" s="196" t="str">
        <f t="shared" si="9"/>
        <v>K11A</v>
      </c>
      <c r="L323" s="161" t="s">
        <v>5651</v>
      </c>
      <c r="M323" s="238" t="s">
        <v>5792</v>
      </c>
    </row>
    <row r="324" spans="1:13" ht="17.25" customHeight="1">
      <c r="A324" s="236">
        <v>325</v>
      </c>
      <c r="B324" s="240" t="s">
        <v>122</v>
      </c>
      <c r="C324" s="238" t="s">
        <v>123</v>
      </c>
      <c r="D324" s="194" t="s">
        <v>5637</v>
      </c>
      <c r="E324" s="195"/>
      <c r="F324" s="239">
        <v>63000</v>
      </c>
      <c r="G324" s="195"/>
      <c r="H324" s="195"/>
      <c r="I324" s="195">
        <f t="shared" si="10"/>
        <v>63000</v>
      </c>
      <c r="J324" s="194"/>
      <c r="K324" s="196" t="str">
        <f t="shared" si="9"/>
        <v>K11A</v>
      </c>
      <c r="L324" s="161" t="s">
        <v>5649</v>
      </c>
      <c r="M324" s="238" t="s">
        <v>5793</v>
      </c>
    </row>
    <row r="325" spans="1:13" ht="17.25" customHeight="1">
      <c r="A325" s="236">
        <v>326</v>
      </c>
      <c r="B325" s="240" t="s">
        <v>130</v>
      </c>
      <c r="C325" s="238" t="s">
        <v>131</v>
      </c>
      <c r="D325" s="194" t="s">
        <v>5637</v>
      </c>
      <c r="E325" s="195"/>
      <c r="F325" s="239">
        <v>750000</v>
      </c>
      <c r="G325" s="195"/>
      <c r="H325" s="195"/>
      <c r="I325" s="195">
        <f t="shared" si="10"/>
        <v>750000</v>
      </c>
      <c r="J325" s="194"/>
      <c r="K325" s="196" t="str">
        <f t="shared" ref="K325:K387" si="11">RIGHT(D325,4)</f>
        <v>K11A</v>
      </c>
      <c r="L325" s="161" t="s">
        <v>5649</v>
      </c>
      <c r="M325" s="238" t="s">
        <v>5794</v>
      </c>
    </row>
    <row r="326" spans="1:13" ht="17.25" customHeight="1">
      <c r="A326" s="236">
        <v>327</v>
      </c>
      <c r="B326" s="240" t="s">
        <v>134</v>
      </c>
      <c r="C326" s="238" t="s">
        <v>135</v>
      </c>
      <c r="D326" s="194" t="s">
        <v>5637</v>
      </c>
      <c r="E326" s="195"/>
      <c r="F326" s="239">
        <v>813000</v>
      </c>
      <c r="G326" s="195"/>
      <c r="H326" s="195"/>
      <c r="I326" s="195">
        <f t="shared" si="10"/>
        <v>813000</v>
      </c>
      <c r="J326" s="194"/>
      <c r="K326" s="196" t="str">
        <f t="shared" si="11"/>
        <v>K11A</v>
      </c>
      <c r="L326" s="161" t="s">
        <v>5649</v>
      </c>
      <c r="M326" s="238" t="s">
        <v>5689</v>
      </c>
    </row>
    <row r="327" spans="1:13" ht="17.25" customHeight="1">
      <c r="A327" s="236">
        <v>328</v>
      </c>
      <c r="B327" s="240" t="s">
        <v>136</v>
      </c>
      <c r="C327" s="238" t="s">
        <v>137</v>
      </c>
      <c r="D327" s="194" t="s">
        <v>5637</v>
      </c>
      <c r="E327" s="195"/>
      <c r="F327" s="239">
        <v>300000</v>
      </c>
      <c r="G327" s="195"/>
      <c r="H327" s="195"/>
      <c r="I327" s="195">
        <f t="shared" si="10"/>
        <v>300000</v>
      </c>
      <c r="J327" s="194"/>
      <c r="K327" s="196" t="str">
        <f t="shared" si="11"/>
        <v>K11A</v>
      </c>
      <c r="L327" s="161" t="s">
        <v>5649</v>
      </c>
      <c r="M327" s="238" t="s">
        <v>5748</v>
      </c>
    </row>
    <row r="328" spans="1:13" ht="17.25" customHeight="1">
      <c r="A328" s="236">
        <v>329</v>
      </c>
      <c r="B328" s="240" t="s">
        <v>138</v>
      </c>
      <c r="C328" s="238" t="s">
        <v>139</v>
      </c>
      <c r="D328" s="194" t="s">
        <v>5640</v>
      </c>
      <c r="E328" s="195"/>
      <c r="F328" s="239">
        <v>289000</v>
      </c>
      <c r="G328" s="195"/>
      <c r="H328" s="195"/>
      <c r="I328" s="195">
        <f t="shared" si="10"/>
        <v>289000</v>
      </c>
      <c r="J328" s="194"/>
      <c r="K328" s="196" t="str">
        <f t="shared" si="11"/>
        <v>K11A</v>
      </c>
      <c r="L328" s="161" t="s">
        <v>5651</v>
      </c>
      <c r="M328" s="238" t="s">
        <v>5795</v>
      </c>
    </row>
    <row r="329" spans="1:13" ht="17.25" customHeight="1">
      <c r="A329" s="236">
        <v>330</v>
      </c>
      <c r="B329" s="240" t="s">
        <v>166</v>
      </c>
      <c r="C329" s="238" t="s">
        <v>167</v>
      </c>
      <c r="D329" s="194" t="s">
        <v>5635</v>
      </c>
      <c r="E329" s="195"/>
      <c r="F329" s="239">
        <v>792857.14285714284</v>
      </c>
      <c r="G329" s="195"/>
      <c r="H329" s="195"/>
      <c r="I329" s="195">
        <f t="shared" si="10"/>
        <v>792857.14285714284</v>
      </c>
      <c r="J329" s="194"/>
      <c r="K329" s="196" t="str">
        <f t="shared" si="11"/>
        <v>K11A</v>
      </c>
      <c r="L329" s="161" t="s">
        <v>5651</v>
      </c>
      <c r="M329" s="238" t="s">
        <v>5736</v>
      </c>
    </row>
    <row r="330" spans="1:13" ht="17.25" customHeight="1">
      <c r="A330" s="236">
        <v>331</v>
      </c>
      <c r="B330" s="237" t="s">
        <v>168</v>
      </c>
      <c r="C330" s="238" t="s">
        <v>169</v>
      </c>
      <c r="D330" s="194" t="s">
        <v>5641</v>
      </c>
      <c r="E330" s="195"/>
      <c r="F330" s="239">
        <v>1875000</v>
      </c>
      <c r="G330" s="195"/>
      <c r="H330" s="195"/>
      <c r="I330" s="195">
        <f t="shared" si="10"/>
        <v>1875000</v>
      </c>
      <c r="J330" s="194"/>
      <c r="K330" s="196" t="str">
        <f t="shared" si="11"/>
        <v>K11A</v>
      </c>
      <c r="L330" s="198" t="s">
        <v>5653</v>
      </c>
      <c r="M330" s="238" t="s">
        <v>5796</v>
      </c>
    </row>
    <row r="331" spans="1:13" ht="17.25" customHeight="1">
      <c r="A331" s="236">
        <v>332</v>
      </c>
      <c r="B331" s="237" t="s">
        <v>170</v>
      </c>
      <c r="C331" s="238" t="s">
        <v>171</v>
      </c>
      <c r="D331" s="194" t="s">
        <v>5642</v>
      </c>
      <c r="E331" s="195"/>
      <c r="F331" s="239">
        <v>1575000</v>
      </c>
      <c r="G331" s="195"/>
      <c r="H331" s="195"/>
      <c r="I331" s="195">
        <f t="shared" si="10"/>
        <v>1575000</v>
      </c>
      <c r="J331" s="194"/>
      <c r="K331" s="196" t="str">
        <f t="shared" si="11"/>
        <v>K11A</v>
      </c>
      <c r="L331" s="198" t="s">
        <v>5653</v>
      </c>
      <c r="M331" s="238" t="s">
        <v>5765</v>
      </c>
    </row>
    <row r="332" spans="1:13" ht="17.25" customHeight="1">
      <c r="A332" s="236">
        <v>333</v>
      </c>
      <c r="B332" s="240" t="s">
        <v>172</v>
      </c>
      <c r="C332" s="238" t="s">
        <v>173</v>
      </c>
      <c r="D332" s="194" t="s">
        <v>5641</v>
      </c>
      <c r="E332" s="195"/>
      <c r="F332" s="239">
        <v>300000</v>
      </c>
      <c r="G332" s="195"/>
      <c r="H332" s="195"/>
      <c r="I332" s="195">
        <f t="shared" si="10"/>
        <v>300000</v>
      </c>
      <c r="J332" s="194"/>
      <c r="K332" s="196" t="str">
        <f t="shared" si="11"/>
        <v>K11A</v>
      </c>
      <c r="L332" s="198" t="s">
        <v>5653</v>
      </c>
      <c r="M332" s="238" t="s">
        <v>5797</v>
      </c>
    </row>
    <row r="333" spans="1:13" ht="17.25" customHeight="1">
      <c r="A333" s="236">
        <v>334</v>
      </c>
      <c r="B333" s="240" t="s">
        <v>174</v>
      </c>
      <c r="C333" s="238" t="s">
        <v>175</v>
      </c>
      <c r="D333" s="194" t="s">
        <v>5642</v>
      </c>
      <c r="E333" s="195"/>
      <c r="F333" s="239">
        <v>300000</v>
      </c>
      <c r="G333" s="195"/>
      <c r="H333" s="195"/>
      <c r="I333" s="195">
        <f t="shared" si="10"/>
        <v>300000</v>
      </c>
      <c r="J333" s="194"/>
      <c r="K333" s="196" t="str">
        <f t="shared" si="11"/>
        <v>K11A</v>
      </c>
      <c r="L333" s="198" t="s">
        <v>5653</v>
      </c>
      <c r="M333" s="238" t="s">
        <v>5665</v>
      </c>
    </row>
    <row r="334" spans="1:13" ht="17.25" customHeight="1">
      <c r="A334" s="236">
        <v>335</v>
      </c>
      <c r="B334" s="240" t="s">
        <v>178</v>
      </c>
      <c r="C334" s="238" t="s">
        <v>179</v>
      </c>
      <c r="D334" s="194" t="s">
        <v>5640</v>
      </c>
      <c r="E334" s="195"/>
      <c r="F334" s="239">
        <v>735714.28571428568</v>
      </c>
      <c r="G334" s="195"/>
      <c r="H334" s="195"/>
      <c r="I334" s="195">
        <f t="shared" si="10"/>
        <v>735714.28571428568</v>
      </c>
      <c r="J334" s="194"/>
      <c r="K334" s="196" t="str">
        <f t="shared" si="11"/>
        <v>K11A</v>
      </c>
      <c r="L334" s="161" t="s">
        <v>5651</v>
      </c>
      <c r="M334" s="238" t="s">
        <v>5798</v>
      </c>
    </row>
    <row r="335" spans="1:13" ht="17.25" customHeight="1">
      <c r="A335" s="236">
        <v>336</v>
      </c>
      <c r="B335" s="240" t="s">
        <v>180</v>
      </c>
      <c r="C335" s="238" t="s">
        <v>181</v>
      </c>
      <c r="D335" s="194" t="s">
        <v>5640</v>
      </c>
      <c r="E335" s="195"/>
      <c r="F335" s="239">
        <v>50000</v>
      </c>
      <c r="G335" s="195"/>
      <c r="H335" s="195"/>
      <c r="I335" s="195">
        <f t="shared" si="10"/>
        <v>50000</v>
      </c>
      <c r="J335" s="194"/>
      <c r="K335" s="196" t="str">
        <f t="shared" si="11"/>
        <v>K11A</v>
      </c>
      <c r="L335" s="161" t="s">
        <v>5651</v>
      </c>
      <c r="M335" s="238" t="s">
        <v>5660</v>
      </c>
    </row>
    <row r="336" spans="1:13" ht="17.25" customHeight="1">
      <c r="A336" s="236">
        <v>337</v>
      </c>
      <c r="B336" s="240" t="s">
        <v>182</v>
      </c>
      <c r="C336" s="238" t="s">
        <v>183</v>
      </c>
      <c r="D336" s="194" t="s">
        <v>5640</v>
      </c>
      <c r="E336" s="195"/>
      <c r="F336" s="239">
        <v>917857.14285714284</v>
      </c>
      <c r="G336" s="195"/>
      <c r="H336" s="195"/>
      <c r="I336" s="195">
        <f t="shared" si="10"/>
        <v>917857.14285714284</v>
      </c>
      <c r="J336" s="194"/>
      <c r="K336" s="196" t="str">
        <f t="shared" si="11"/>
        <v>K11A</v>
      </c>
      <c r="L336" s="161" t="s">
        <v>5651</v>
      </c>
      <c r="M336" s="238" t="s">
        <v>5799</v>
      </c>
    </row>
    <row r="337" spans="1:13" ht="17.25" customHeight="1">
      <c r="A337" s="236">
        <v>338</v>
      </c>
      <c r="B337" s="240" t="s">
        <v>184</v>
      </c>
      <c r="C337" s="238" t="s">
        <v>185</v>
      </c>
      <c r="D337" s="194" t="s">
        <v>5640</v>
      </c>
      <c r="E337" s="195"/>
      <c r="F337" s="239">
        <v>542857.14285714284</v>
      </c>
      <c r="G337" s="195"/>
      <c r="H337" s="195"/>
      <c r="I337" s="195">
        <f t="shared" si="10"/>
        <v>542857.14285714284</v>
      </c>
      <c r="J337" s="194"/>
      <c r="K337" s="196" t="str">
        <f t="shared" si="11"/>
        <v>K11A</v>
      </c>
      <c r="L337" s="161" t="s">
        <v>5651</v>
      </c>
      <c r="M337" s="238" t="s">
        <v>5800</v>
      </c>
    </row>
    <row r="338" spans="1:13" ht="17.25" customHeight="1">
      <c r="A338" s="236">
        <v>339</v>
      </c>
      <c r="B338" s="240" t="s">
        <v>186</v>
      </c>
      <c r="C338" s="238" t="s">
        <v>187</v>
      </c>
      <c r="D338" s="194" t="s">
        <v>5640</v>
      </c>
      <c r="E338" s="195"/>
      <c r="F338" s="239">
        <v>675000</v>
      </c>
      <c r="G338" s="195"/>
      <c r="H338" s="195"/>
      <c r="I338" s="195">
        <f t="shared" si="10"/>
        <v>675000</v>
      </c>
      <c r="J338" s="194"/>
      <c r="K338" s="196" t="str">
        <f t="shared" si="11"/>
        <v>K11A</v>
      </c>
      <c r="L338" s="161" t="s">
        <v>5651</v>
      </c>
      <c r="M338" s="238" t="s">
        <v>5801</v>
      </c>
    </row>
    <row r="339" spans="1:13" ht="17.25" customHeight="1">
      <c r="A339" s="236">
        <v>340</v>
      </c>
      <c r="B339" s="240" t="s">
        <v>188</v>
      </c>
      <c r="C339" s="238" t="s">
        <v>189</v>
      </c>
      <c r="D339" s="194" t="s">
        <v>5640</v>
      </c>
      <c r="E339" s="195"/>
      <c r="F339" s="239">
        <v>1167857.1428571427</v>
      </c>
      <c r="G339" s="195"/>
      <c r="H339" s="195"/>
      <c r="I339" s="195">
        <f t="shared" si="10"/>
        <v>1167857.1428571427</v>
      </c>
      <c r="J339" s="194"/>
      <c r="K339" s="196" t="str">
        <f t="shared" si="11"/>
        <v>K11A</v>
      </c>
      <c r="L339" s="161" t="s">
        <v>5651</v>
      </c>
      <c r="M339" s="238" t="s">
        <v>5723</v>
      </c>
    </row>
    <row r="340" spans="1:13" ht="17.25" customHeight="1">
      <c r="A340" s="236">
        <v>341</v>
      </c>
      <c r="B340" s="240" t="s">
        <v>190</v>
      </c>
      <c r="C340" s="238" t="s">
        <v>191</v>
      </c>
      <c r="D340" s="194" t="s">
        <v>5640</v>
      </c>
      <c r="E340" s="195"/>
      <c r="F340" s="239">
        <v>2025000</v>
      </c>
      <c r="G340" s="195"/>
      <c r="H340" s="195"/>
      <c r="I340" s="195">
        <f t="shared" si="10"/>
        <v>2025000</v>
      </c>
      <c r="J340" s="194"/>
      <c r="K340" s="196" t="str">
        <f t="shared" si="11"/>
        <v>K11A</v>
      </c>
      <c r="L340" s="161" t="s">
        <v>5651</v>
      </c>
      <c r="M340" s="238" t="s">
        <v>5673</v>
      </c>
    </row>
    <row r="341" spans="1:13" ht="17.25" customHeight="1">
      <c r="A341" s="236">
        <v>342</v>
      </c>
      <c r="B341" s="240" t="s">
        <v>192</v>
      </c>
      <c r="C341" s="238" t="s">
        <v>193</v>
      </c>
      <c r="D341" s="194" t="s">
        <v>5640</v>
      </c>
      <c r="E341" s="195"/>
      <c r="F341" s="239">
        <v>450000</v>
      </c>
      <c r="G341" s="195"/>
      <c r="H341" s="195"/>
      <c r="I341" s="195">
        <f t="shared" si="10"/>
        <v>450000</v>
      </c>
      <c r="J341" s="194"/>
      <c r="K341" s="196" t="str">
        <f t="shared" si="11"/>
        <v>K11A</v>
      </c>
      <c r="L341" s="161" t="s">
        <v>5651</v>
      </c>
      <c r="M341" s="238" t="s">
        <v>5802</v>
      </c>
    </row>
    <row r="342" spans="1:13" ht="17.25" customHeight="1">
      <c r="A342" s="236">
        <v>343</v>
      </c>
      <c r="B342" s="240" t="s">
        <v>194</v>
      </c>
      <c r="C342" s="238" t="s">
        <v>195</v>
      </c>
      <c r="D342" s="194" t="s">
        <v>5640</v>
      </c>
      <c r="E342" s="195"/>
      <c r="F342" s="239">
        <v>192857.14285714284</v>
      </c>
      <c r="G342" s="195"/>
      <c r="H342" s="195"/>
      <c r="I342" s="195">
        <f t="shared" si="10"/>
        <v>192857.14285714284</v>
      </c>
      <c r="J342" s="194"/>
      <c r="K342" s="196" t="str">
        <f t="shared" si="11"/>
        <v>K11A</v>
      </c>
      <c r="L342" s="161" t="s">
        <v>5651</v>
      </c>
      <c r="M342" s="238" t="s">
        <v>5761</v>
      </c>
    </row>
    <row r="343" spans="1:13" ht="17.25" customHeight="1">
      <c r="A343" s="236">
        <v>344</v>
      </c>
      <c r="B343" s="240" t="s">
        <v>240</v>
      </c>
      <c r="C343" s="238" t="s">
        <v>241</v>
      </c>
      <c r="D343" s="194" t="s">
        <v>5316</v>
      </c>
      <c r="E343" s="195"/>
      <c r="F343" s="239">
        <v>380000</v>
      </c>
      <c r="G343" s="195"/>
      <c r="H343" s="195"/>
      <c r="I343" s="195">
        <f t="shared" si="10"/>
        <v>380000</v>
      </c>
      <c r="J343" s="194"/>
      <c r="K343" s="196" t="str">
        <f t="shared" si="11"/>
        <v>K11A</v>
      </c>
      <c r="L343" s="198" t="s">
        <v>5653</v>
      </c>
      <c r="M343" s="238" t="s">
        <v>5750</v>
      </c>
    </row>
    <row r="344" spans="1:13" ht="17.25" customHeight="1">
      <c r="A344" s="236">
        <v>345</v>
      </c>
      <c r="B344" s="240" t="s">
        <v>248</v>
      </c>
      <c r="C344" s="240" t="s">
        <v>249</v>
      </c>
      <c r="D344" s="194" t="s">
        <v>4573</v>
      </c>
      <c r="E344" s="195"/>
      <c r="F344" s="239">
        <v>50000</v>
      </c>
      <c r="G344" s="195"/>
      <c r="H344" s="195"/>
      <c r="I344" s="195">
        <f t="shared" si="10"/>
        <v>50000</v>
      </c>
      <c r="J344" s="194"/>
      <c r="K344" s="196" t="str">
        <f t="shared" si="11"/>
        <v>K11A</v>
      </c>
      <c r="L344" s="198" t="s">
        <v>5653</v>
      </c>
      <c r="M344" s="240" t="s">
        <v>5773</v>
      </c>
    </row>
    <row r="345" spans="1:13" ht="17.25" customHeight="1">
      <c r="A345" s="236">
        <v>346</v>
      </c>
      <c r="B345" s="240" t="s">
        <v>256</v>
      </c>
      <c r="C345" s="240" t="s">
        <v>257</v>
      </c>
      <c r="D345" s="194" t="s">
        <v>5316</v>
      </c>
      <c r="E345" s="195"/>
      <c r="F345" s="239">
        <v>270000</v>
      </c>
      <c r="G345" s="195">
        <f>VLOOKUP(B345,'Lệ phí thi lại'!$B$8:$F$434,5,0)</f>
        <v>60000</v>
      </c>
      <c r="H345" s="195"/>
      <c r="I345" s="195">
        <f t="shared" si="10"/>
        <v>330000</v>
      </c>
      <c r="J345" s="194"/>
      <c r="K345" s="196" t="str">
        <f t="shared" si="11"/>
        <v>K11A</v>
      </c>
      <c r="L345" s="198" t="s">
        <v>5653</v>
      </c>
      <c r="M345" s="240" t="s">
        <v>5803</v>
      </c>
    </row>
    <row r="346" spans="1:13" ht="17.25" customHeight="1">
      <c r="A346" s="236">
        <v>347</v>
      </c>
      <c r="B346" s="240" t="s">
        <v>262</v>
      </c>
      <c r="C346" s="240" t="s">
        <v>263</v>
      </c>
      <c r="D346" s="194" t="s">
        <v>5316</v>
      </c>
      <c r="E346" s="195"/>
      <c r="F346" s="239">
        <v>270000</v>
      </c>
      <c r="G346" s="195"/>
      <c r="H346" s="195"/>
      <c r="I346" s="195">
        <f t="shared" si="10"/>
        <v>270000</v>
      </c>
      <c r="J346" s="194"/>
      <c r="K346" s="196" t="str">
        <f t="shared" si="11"/>
        <v>K11A</v>
      </c>
      <c r="L346" s="198" t="s">
        <v>5653</v>
      </c>
      <c r="M346" s="240" t="s">
        <v>5688</v>
      </c>
    </row>
    <row r="347" spans="1:13" ht="17.25" customHeight="1">
      <c r="A347" s="236">
        <v>348</v>
      </c>
      <c r="B347" s="241" t="s">
        <v>266</v>
      </c>
      <c r="C347" s="240" t="s">
        <v>267</v>
      </c>
      <c r="D347" s="194" t="s">
        <v>4573</v>
      </c>
      <c r="E347" s="195"/>
      <c r="F347" s="239">
        <v>1610000</v>
      </c>
      <c r="G347" s="195"/>
      <c r="H347" s="195"/>
      <c r="I347" s="195">
        <f t="shared" si="10"/>
        <v>1610000</v>
      </c>
      <c r="J347" s="194"/>
      <c r="K347" s="196" t="str">
        <f t="shared" si="11"/>
        <v>K11A</v>
      </c>
      <c r="L347" s="198" t="s">
        <v>5653</v>
      </c>
      <c r="M347" s="240" t="s">
        <v>5718</v>
      </c>
    </row>
    <row r="348" spans="1:13" ht="17.25" customHeight="1">
      <c r="A348" s="236">
        <v>349</v>
      </c>
      <c r="B348" s="241" t="s">
        <v>278</v>
      </c>
      <c r="C348" s="240" t="s">
        <v>279</v>
      </c>
      <c r="D348" s="194" t="s">
        <v>4570</v>
      </c>
      <c r="E348" s="195"/>
      <c r="F348" s="239">
        <v>47000</v>
      </c>
      <c r="G348" s="195"/>
      <c r="H348" s="195"/>
      <c r="I348" s="195">
        <f t="shared" si="10"/>
        <v>47000</v>
      </c>
      <c r="J348" s="194"/>
      <c r="K348" s="196" t="str">
        <f t="shared" si="11"/>
        <v>K11A</v>
      </c>
      <c r="L348" s="198" t="s">
        <v>5653</v>
      </c>
      <c r="M348" s="240" t="s">
        <v>5674</v>
      </c>
    </row>
    <row r="349" spans="1:13" ht="17.25" customHeight="1">
      <c r="A349" s="236">
        <v>350</v>
      </c>
      <c r="B349" s="240" t="s">
        <v>306</v>
      </c>
      <c r="C349" s="240" t="s">
        <v>307</v>
      </c>
      <c r="D349" s="194" t="s">
        <v>5637</v>
      </c>
      <c r="E349" s="195"/>
      <c r="F349" s="239">
        <v>340000</v>
      </c>
      <c r="G349" s="195"/>
      <c r="H349" s="195"/>
      <c r="I349" s="195">
        <f t="shared" si="10"/>
        <v>340000</v>
      </c>
      <c r="J349" s="194"/>
      <c r="K349" s="196" t="str">
        <f t="shared" si="11"/>
        <v>K11A</v>
      </c>
      <c r="L349" s="161" t="s">
        <v>5649</v>
      </c>
      <c r="M349" s="240" t="s">
        <v>5748</v>
      </c>
    </row>
    <row r="350" spans="1:13" ht="17.25" customHeight="1">
      <c r="A350" s="236">
        <v>351</v>
      </c>
      <c r="B350" s="240" t="s">
        <v>338</v>
      </c>
      <c r="C350" s="237" t="s">
        <v>339</v>
      </c>
      <c r="D350" s="194" t="s">
        <v>4573</v>
      </c>
      <c r="E350" s="195"/>
      <c r="F350" s="239">
        <v>44444.444444444438</v>
      </c>
      <c r="G350" s="195"/>
      <c r="H350" s="195"/>
      <c r="I350" s="195">
        <f t="shared" ref="I350:I387" si="12">SUM(E350:H350)</f>
        <v>44444.444444444438</v>
      </c>
      <c r="J350" s="194"/>
      <c r="K350" s="196" t="str">
        <f t="shared" si="11"/>
        <v>K11A</v>
      </c>
      <c r="L350" s="198" t="s">
        <v>5653</v>
      </c>
      <c r="M350" s="237" t="s">
        <v>5749</v>
      </c>
    </row>
    <row r="351" spans="1:13" ht="17.25" customHeight="1">
      <c r="A351" s="236">
        <v>352</v>
      </c>
      <c r="B351" s="242" t="s">
        <v>346</v>
      </c>
      <c r="C351" s="237" t="s">
        <v>347</v>
      </c>
      <c r="D351" s="194" t="s">
        <v>4494</v>
      </c>
      <c r="E351" s="195"/>
      <c r="F351" s="239">
        <v>4320000</v>
      </c>
      <c r="G351" s="195"/>
      <c r="H351" s="195"/>
      <c r="I351" s="195">
        <f t="shared" si="12"/>
        <v>4320000</v>
      </c>
      <c r="J351" s="194"/>
      <c r="K351" s="196" t="str">
        <f t="shared" si="11"/>
        <v>K11A</v>
      </c>
      <c r="L351" s="161" t="s">
        <v>5654</v>
      </c>
      <c r="M351" s="237" t="s">
        <v>5656</v>
      </c>
    </row>
    <row r="352" spans="1:13" ht="17.25" customHeight="1">
      <c r="A352" s="236">
        <v>353</v>
      </c>
      <c r="B352" s="240" t="s">
        <v>198</v>
      </c>
      <c r="C352" s="238" t="s">
        <v>199</v>
      </c>
      <c r="D352" s="194" t="s">
        <v>5316</v>
      </c>
      <c r="E352" s="195"/>
      <c r="F352" s="239">
        <v>122142.85714285716</v>
      </c>
      <c r="G352" s="195"/>
      <c r="H352" s="195"/>
      <c r="I352" s="195">
        <f t="shared" si="12"/>
        <v>122142.85714285716</v>
      </c>
      <c r="J352" s="194"/>
      <c r="K352" s="196" t="str">
        <f t="shared" si="11"/>
        <v>K11A</v>
      </c>
      <c r="L352" s="198" t="s">
        <v>5653</v>
      </c>
      <c r="M352" s="238" t="s">
        <v>5804</v>
      </c>
    </row>
    <row r="353" spans="1:13" ht="17.25" customHeight="1">
      <c r="A353" s="236">
        <v>354</v>
      </c>
      <c r="B353" s="161" t="s">
        <v>5314</v>
      </c>
      <c r="C353" s="161" t="s">
        <v>5315</v>
      </c>
      <c r="D353" s="161" t="s">
        <v>4512</v>
      </c>
      <c r="E353" s="195"/>
      <c r="F353" s="195"/>
      <c r="G353" s="199">
        <v>60000</v>
      </c>
      <c r="H353" s="199">
        <v>60000</v>
      </c>
      <c r="I353" s="195">
        <f t="shared" si="12"/>
        <v>120000</v>
      </c>
      <c r="J353" s="194"/>
      <c r="K353" s="196" t="str">
        <f t="shared" si="11"/>
        <v>K11A</v>
      </c>
      <c r="L353" s="161" t="s">
        <v>5649</v>
      </c>
      <c r="M353" s="161" t="s">
        <v>5710</v>
      </c>
    </row>
    <row r="354" spans="1:13" ht="17.25" customHeight="1">
      <c r="A354" s="236">
        <v>355</v>
      </c>
      <c r="B354" s="161" t="s">
        <v>5317</v>
      </c>
      <c r="C354" s="161" t="s">
        <v>5318</v>
      </c>
      <c r="D354" s="161" t="s">
        <v>4602</v>
      </c>
      <c r="E354" s="195"/>
      <c r="F354" s="195"/>
      <c r="G354" s="199">
        <v>30000</v>
      </c>
      <c r="H354" s="199">
        <v>30000</v>
      </c>
      <c r="I354" s="195">
        <f t="shared" si="12"/>
        <v>60000</v>
      </c>
      <c r="J354" s="194"/>
      <c r="K354" s="196" t="str">
        <f t="shared" si="11"/>
        <v>K11A</v>
      </c>
      <c r="L354" s="161" t="s">
        <v>5649</v>
      </c>
      <c r="M354" s="161" t="s">
        <v>5692</v>
      </c>
    </row>
    <row r="355" spans="1:13" ht="17.25" customHeight="1">
      <c r="A355" s="236">
        <v>356</v>
      </c>
      <c r="B355" s="156" t="s">
        <v>4452</v>
      </c>
      <c r="C355" s="156" t="s">
        <v>4453</v>
      </c>
      <c r="D355" s="156" t="s">
        <v>4454</v>
      </c>
      <c r="E355" s="195"/>
      <c r="F355" s="195"/>
      <c r="G355" s="195"/>
      <c r="H355" s="163">
        <v>75000</v>
      </c>
      <c r="I355" s="195">
        <f t="shared" si="12"/>
        <v>75000</v>
      </c>
      <c r="J355" s="194"/>
      <c r="K355" s="196" t="str">
        <f t="shared" si="11"/>
        <v>K11B</v>
      </c>
      <c r="L355" s="161" t="s">
        <v>5649</v>
      </c>
      <c r="M355" s="156" t="s">
        <v>5678</v>
      </c>
    </row>
    <row r="356" spans="1:13" ht="17.25" customHeight="1">
      <c r="A356" s="236">
        <v>357</v>
      </c>
      <c r="B356" s="156" t="s">
        <v>4455</v>
      </c>
      <c r="C356" s="156" t="s">
        <v>4456</v>
      </c>
      <c r="D356" s="156" t="s">
        <v>4454</v>
      </c>
      <c r="E356" s="195"/>
      <c r="F356" s="195"/>
      <c r="G356" s="195"/>
      <c r="H356" s="163">
        <v>75000</v>
      </c>
      <c r="I356" s="195">
        <f t="shared" si="12"/>
        <v>75000</v>
      </c>
      <c r="J356" s="194"/>
      <c r="K356" s="196" t="str">
        <f t="shared" si="11"/>
        <v>K11B</v>
      </c>
      <c r="L356" s="161" t="s">
        <v>5649</v>
      </c>
      <c r="M356" s="156" t="s">
        <v>5666</v>
      </c>
    </row>
    <row r="357" spans="1:13" ht="17.25" customHeight="1">
      <c r="A357" s="236">
        <v>358</v>
      </c>
      <c r="B357" s="156" t="s">
        <v>4457</v>
      </c>
      <c r="C357" s="156" t="s">
        <v>4458</v>
      </c>
      <c r="D357" s="156" t="s">
        <v>4454</v>
      </c>
      <c r="E357" s="195"/>
      <c r="F357" s="195"/>
      <c r="G357" s="195"/>
      <c r="H357" s="163">
        <v>75000</v>
      </c>
      <c r="I357" s="195">
        <f t="shared" si="12"/>
        <v>75000</v>
      </c>
      <c r="J357" s="194"/>
      <c r="K357" s="196" t="str">
        <f t="shared" si="11"/>
        <v>K11B</v>
      </c>
      <c r="L357" s="161" t="s">
        <v>5649</v>
      </c>
      <c r="M357" s="156" t="s">
        <v>5805</v>
      </c>
    </row>
    <row r="358" spans="1:13" ht="17.25" customHeight="1">
      <c r="A358" s="236">
        <v>359</v>
      </c>
      <c r="B358" s="156" t="s">
        <v>4459</v>
      </c>
      <c r="C358" s="156" t="s">
        <v>4460</v>
      </c>
      <c r="D358" s="156" t="s">
        <v>4454</v>
      </c>
      <c r="E358" s="195"/>
      <c r="F358" s="195"/>
      <c r="G358" s="195"/>
      <c r="H358" s="163">
        <v>75000</v>
      </c>
      <c r="I358" s="195">
        <f t="shared" si="12"/>
        <v>75000</v>
      </c>
      <c r="J358" s="194"/>
      <c r="K358" s="196" t="str">
        <f t="shared" si="11"/>
        <v>K11B</v>
      </c>
      <c r="L358" s="161" t="s">
        <v>5649</v>
      </c>
      <c r="M358" s="156" t="s">
        <v>5701</v>
      </c>
    </row>
    <row r="359" spans="1:13" ht="17.25" customHeight="1">
      <c r="A359" s="236">
        <v>360</v>
      </c>
      <c r="B359" s="156" t="s">
        <v>4461</v>
      </c>
      <c r="C359" s="156" t="s">
        <v>4462</v>
      </c>
      <c r="D359" s="156" t="s">
        <v>4454</v>
      </c>
      <c r="E359" s="195"/>
      <c r="F359" s="195"/>
      <c r="G359" s="195"/>
      <c r="H359" s="163">
        <v>75000</v>
      </c>
      <c r="I359" s="195">
        <f t="shared" si="12"/>
        <v>75000</v>
      </c>
      <c r="J359" s="194"/>
      <c r="K359" s="196" t="str">
        <f t="shared" si="11"/>
        <v>K11B</v>
      </c>
      <c r="L359" s="161" t="s">
        <v>5649</v>
      </c>
      <c r="M359" s="156" t="s">
        <v>5708</v>
      </c>
    </row>
    <row r="360" spans="1:13" ht="17.25" customHeight="1">
      <c r="A360" s="236">
        <v>361</v>
      </c>
      <c r="B360" s="156" t="s">
        <v>4463</v>
      </c>
      <c r="C360" s="156" t="s">
        <v>4464</v>
      </c>
      <c r="D360" s="156" t="s">
        <v>4454</v>
      </c>
      <c r="E360" s="195"/>
      <c r="F360" s="195"/>
      <c r="G360" s="195"/>
      <c r="H360" s="163">
        <v>75000</v>
      </c>
      <c r="I360" s="195">
        <f t="shared" si="12"/>
        <v>75000</v>
      </c>
      <c r="J360" s="194"/>
      <c r="K360" s="196" t="str">
        <f t="shared" si="11"/>
        <v>K11B</v>
      </c>
      <c r="L360" s="161" t="s">
        <v>5649</v>
      </c>
      <c r="M360" s="156" t="s">
        <v>5656</v>
      </c>
    </row>
    <row r="361" spans="1:13" ht="17.25" customHeight="1">
      <c r="A361" s="236">
        <v>362</v>
      </c>
      <c r="B361" s="156" t="s">
        <v>4465</v>
      </c>
      <c r="C361" s="156" t="s">
        <v>4466</v>
      </c>
      <c r="D361" s="156" t="s">
        <v>4454</v>
      </c>
      <c r="E361" s="195"/>
      <c r="F361" s="195"/>
      <c r="G361" s="195">
        <f>VLOOKUP(B361,'Lệ phí thi lại'!$B$8:$F$434,5,0)</f>
        <v>30000</v>
      </c>
      <c r="H361" s="163">
        <v>75000</v>
      </c>
      <c r="I361" s="195">
        <f t="shared" si="12"/>
        <v>105000</v>
      </c>
      <c r="J361" s="194"/>
      <c r="K361" s="196" t="str">
        <f t="shared" si="11"/>
        <v>K11B</v>
      </c>
      <c r="L361" s="161" t="s">
        <v>5649</v>
      </c>
      <c r="M361" s="156" t="s">
        <v>5806</v>
      </c>
    </row>
    <row r="362" spans="1:13" ht="17.25" customHeight="1">
      <c r="A362" s="236">
        <v>363</v>
      </c>
      <c r="B362" s="156" t="s">
        <v>4467</v>
      </c>
      <c r="C362" s="156" t="s">
        <v>4468</v>
      </c>
      <c r="D362" s="156" t="s">
        <v>4454</v>
      </c>
      <c r="E362" s="195"/>
      <c r="F362" s="195"/>
      <c r="G362" s="195"/>
      <c r="H362" s="163">
        <v>75000</v>
      </c>
      <c r="I362" s="195">
        <f t="shared" si="12"/>
        <v>75000</v>
      </c>
      <c r="J362" s="194"/>
      <c r="K362" s="196" t="str">
        <f t="shared" si="11"/>
        <v>K11B</v>
      </c>
      <c r="L362" s="161" t="s">
        <v>5649</v>
      </c>
      <c r="M362" s="156" t="s">
        <v>5807</v>
      </c>
    </row>
    <row r="363" spans="1:13" ht="17.25" customHeight="1">
      <c r="A363" s="236">
        <v>364</v>
      </c>
      <c r="B363" s="156" t="s">
        <v>4469</v>
      </c>
      <c r="C363" s="156" t="s">
        <v>4470</v>
      </c>
      <c r="D363" s="156" t="s">
        <v>4454</v>
      </c>
      <c r="E363" s="195"/>
      <c r="F363" s="195"/>
      <c r="G363" s="195"/>
      <c r="H363" s="163">
        <v>75000</v>
      </c>
      <c r="I363" s="195">
        <f t="shared" si="12"/>
        <v>75000</v>
      </c>
      <c r="J363" s="194"/>
      <c r="K363" s="196" t="str">
        <f t="shared" si="11"/>
        <v>K11B</v>
      </c>
      <c r="L363" s="161" t="s">
        <v>5649</v>
      </c>
      <c r="M363" s="156" t="s">
        <v>5808</v>
      </c>
    </row>
    <row r="364" spans="1:13" ht="17.25" customHeight="1">
      <c r="A364" s="236">
        <v>365</v>
      </c>
      <c r="B364" s="156" t="s">
        <v>4471</v>
      </c>
      <c r="C364" s="156" t="s">
        <v>4472</v>
      </c>
      <c r="D364" s="156" t="s">
        <v>4454</v>
      </c>
      <c r="E364" s="195"/>
      <c r="F364" s="195"/>
      <c r="G364" s="195">
        <f>VLOOKUP(B364,'Lệ phí thi lại'!$B$8:$F$434,5,0)</f>
        <v>30000</v>
      </c>
      <c r="H364" s="163">
        <v>75000</v>
      </c>
      <c r="I364" s="195">
        <f t="shared" si="12"/>
        <v>105000</v>
      </c>
      <c r="J364" s="194"/>
      <c r="K364" s="196" t="str">
        <f t="shared" si="11"/>
        <v>K11B</v>
      </c>
      <c r="L364" s="161" t="s">
        <v>5649</v>
      </c>
      <c r="M364" s="156" t="s">
        <v>5693</v>
      </c>
    </row>
    <row r="365" spans="1:13" ht="17.25" customHeight="1">
      <c r="A365" s="236">
        <v>366</v>
      </c>
      <c r="B365" s="240" t="s">
        <v>118</v>
      </c>
      <c r="C365" s="238" t="s">
        <v>119</v>
      </c>
      <c r="D365" s="194" t="s">
        <v>5636</v>
      </c>
      <c r="E365" s="195"/>
      <c r="F365" s="239">
        <v>63000</v>
      </c>
      <c r="G365" s="195"/>
      <c r="H365" s="195"/>
      <c r="I365" s="195">
        <f t="shared" si="12"/>
        <v>63000</v>
      </c>
      <c r="J365" s="194"/>
      <c r="K365" s="196" t="str">
        <f t="shared" si="11"/>
        <v>K11B</v>
      </c>
      <c r="L365" s="161" t="s">
        <v>5649</v>
      </c>
      <c r="M365" s="238" t="s">
        <v>5736</v>
      </c>
    </row>
    <row r="366" spans="1:13" ht="17.25" customHeight="1">
      <c r="A366" s="236">
        <v>367</v>
      </c>
      <c r="B366" s="240" t="s">
        <v>128</v>
      </c>
      <c r="C366" s="238" t="s">
        <v>129</v>
      </c>
      <c r="D366" s="194" t="s">
        <v>5636</v>
      </c>
      <c r="E366" s="195"/>
      <c r="F366" s="239">
        <v>525000</v>
      </c>
      <c r="G366" s="195"/>
      <c r="H366" s="195"/>
      <c r="I366" s="195">
        <f t="shared" si="12"/>
        <v>525000</v>
      </c>
      <c r="J366" s="194"/>
      <c r="K366" s="196" t="str">
        <f t="shared" si="11"/>
        <v>K11B</v>
      </c>
      <c r="L366" s="161" t="s">
        <v>5649</v>
      </c>
      <c r="M366" s="238" t="s">
        <v>5809</v>
      </c>
    </row>
    <row r="367" spans="1:13" ht="17.25" customHeight="1">
      <c r="A367" s="236">
        <v>368</v>
      </c>
      <c r="B367" s="240" t="s">
        <v>176</v>
      </c>
      <c r="C367" s="238" t="s">
        <v>177</v>
      </c>
      <c r="D367" s="194" t="s">
        <v>5636</v>
      </c>
      <c r="E367" s="195"/>
      <c r="F367" s="239">
        <v>900000</v>
      </c>
      <c r="G367" s="195"/>
      <c r="H367" s="195"/>
      <c r="I367" s="195">
        <f t="shared" si="12"/>
        <v>900000</v>
      </c>
      <c r="J367" s="194"/>
      <c r="K367" s="196" t="str">
        <f t="shared" si="11"/>
        <v>K11B</v>
      </c>
      <c r="L367" s="161" t="s">
        <v>5649</v>
      </c>
      <c r="M367" s="238" t="s">
        <v>5784</v>
      </c>
    </row>
    <row r="368" spans="1:13" ht="17.25" customHeight="1">
      <c r="A368" s="236">
        <v>369</v>
      </c>
      <c r="B368" s="240" t="s">
        <v>224</v>
      </c>
      <c r="C368" s="238" t="s">
        <v>225</v>
      </c>
      <c r="D368" s="194" t="s">
        <v>5636</v>
      </c>
      <c r="E368" s="195"/>
      <c r="F368" s="239">
        <v>450000</v>
      </c>
      <c r="G368" s="195"/>
      <c r="H368" s="195"/>
      <c r="I368" s="195">
        <f t="shared" si="12"/>
        <v>450000</v>
      </c>
      <c r="J368" s="194"/>
      <c r="K368" s="196" t="str">
        <f t="shared" si="11"/>
        <v>K11B</v>
      </c>
      <c r="L368" s="161" t="s">
        <v>5649</v>
      </c>
      <c r="M368" s="238" t="s">
        <v>5810</v>
      </c>
    </row>
    <row r="369" spans="1:13" ht="17.25" customHeight="1">
      <c r="A369" s="236">
        <v>370</v>
      </c>
      <c r="B369" s="240" t="s">
        <v>226</v>
      </c>
      <c r="C369" s="238" t="s">
        <v>227</v>
      </c>
      <c r="D369" s="194" t="s">
        <v>5643</v>
      </c>
      <c r="E369" s="195"/>
      <c r="F369" s="239">
        <v>3238750</v>
      </c>
      <c r="G369" s="195"/>
      <c r="H369" s="195"/>
      <c r="I369" s="195">
        <f t="shared" si="12"/>
        <v>3238750</v>
      </c>
      <c r="J369" s="194"/>
      <c r="K369" s="196" t="str">
        <f t="shared" si="11"/>
        <v>K11B</v>
      </c>
      <c r="L369" s="161" t="s">
        <v>5649</v>
      </c>
      <c r="M369" s="238" t="s">
        <v>5688</v>
      </c>
    </row>
    <row r="370" spans="1:13" ht="17.25" customHeight="1">
      <c r="A370" s="236">
        <v>371</v>
      </c>
      <c r="B370" s="240" t="s">
        <v>228</v>
      </c>
      <c r="C370" s="238" t="s">
        <v>229</v>
      </c>
      <c r="D370" s="194" t="s">
        <v>5643</v>
      </c>
      <c r="E370" s="195"/>
      <c r="F370" s="239">
        <v>777500</v>
      </c>
      <c r="G370" s="195"/>
      <c r="H370" s="195"/>
      <c r="I370" s="195">
        <f t="shared" si="12"/>
        <v>777500</v>
      </c>
      <c r="J370" s="194"/>
      <c r="K370" s="196" t="str">
        <f t="shared" si="11"/>
        <v>K11B</v>
      </c>
      <c r="L370" s="161" t="s">
        <v>5649</v>
      </c>
      <c r="M370" s="238" t="s">
        <v>5689</v>
      </c>
    </row>
    <row r="371" spans="1:13" ht="17.25" customHeight="1">
      <c r="A371" s="236">
        <v>372</v>
      </c>
      <c r="B371" s="240" t="s">
        <v>230</v>
      </c>
      <c r="C371" s="238" t="s">
        <v>231</v>
      </c>
      <c r="D371" s="194" t="s">
        <v>5643</v>
      </c>
      <c r="E371" s="195"/>
      <c r="F371" s="239">
        <v>1127500</v>
      </c>
      <c r="G371" s="195"/>
      <c r="H371" s="195"/>
      <c r="I371" s="195">
        <f t="shared" si="12"/>
        <v>1127500</v>
      </c>
      <c r="J371" s="194"/>
      <c r="K371" s="196" t="str">
        <f t="shared" si="11"/>
        <v>K11B</v>
      </c>
      <c r="L371" s="161" t="s">
        <v>5649</v>
      </c>
      <c r="M371" s="238" t="s">
        <v>5811</v>
      </c>
    </row>
    <row r="372" spans="1:13" ht="17.25" customHeight="1">
      <c r="A372" s="236">
        <v>373</v>
      </c>
      <c r="B372" s="240" t="s">
        <v>234</v>
      </c>
      <c r="C372" s="238" t="s">
        <v>235</v>
      </c>
      <c r="D372" s="194" t="s">
        <v>5636</v>
      </c>
      <c r="E372" s="195"/>
      <c r="F372" s="239">
        <v>1575000</v>
      </c>
      <c r="G372" s="195"/>
      <c r="H372" s="195"/>
      <c r="I372" s="195">
        <f t="shared" si="12"/>
        <v>1575000</v>
      </c>
      <c r="J372" s="194"/>
      <c r="K372" s="196" t="str">
        <f t="shared" si="11"/>
        <v>K11B</v>
      </c>
      <c r="L372" s="161" t="s">
        <v>5649</v>
      </c>
      <c r="M372" s="238" t="s">
        <v>5812</v>
      </c>
    </row>
    <row r="373" spans="1:13" ht="17.25" customHeight="1">
      <c r="A373" s="236">
        <v>374</v>
      </c>
      <c r="B373" s="237" t="s">
        <v>312</v>
      </c>
      <c r="C373" s="237" t="s">
        <v>313</v>
      </c>
      <c r="D373" s="194" t="s">
        <v>5643</v>
      </c>
      <c r="E373" s="195"/>
      <c r="F373" s="239">
        <v>518000</v>
      </c>
      <c r="G373" s="195"/>
      <c r="H373" s="195"/>
      <c r="I373" s="195">
        <f t="shared" si="12"/>
        <v>518000</v>
      </c>
      <c r="J373" s="194"/>
      <c r="K373" s="196" t="str">
        <f t="shared" si="11"/>
        <v>K11B</v>
      </c>
      <c r="L373" s="161" t="s">
        <v>5649</v>
      </c>
      <c r="M373" s="237" t="s">
        <v>5693</v>
      </c>
    </row>
    <row r="374" spans="1:13" ht="17.25" customHeight="1">
      <c r="A374" s="236">
        <v>375</v>
      </c>
      <c r="B374" s="161" t="s">
        <v>5306</v>
      </c>
      <c r="C374" s="161" t="s">
        <v>5307</v>
      </c>
      <c r="D374" s="161" t="s">
        <v>4454</v>
      </c>
      <c r="E374" s="195"/>
      <c r="F374" s="195"/>
      <c r="G374" s="199">
        <v>60000</v>
      </c>
      <c r="H374" s="199">
        <v>90000</v>
      </c>
      <c r="I374" s="195">
        <f t="shared" si="12"/>
        <v>150000</v>
      </c>
      <c r="J374" s="194"/>
      <c r="K374" s="196" t="str">
        <f t="shared" si="11"/>
        <v>K11B</v>
      </c>
      <c r="L374" s="161" t="s">
        <v>5649</v>
      </c>
      <c r="M374" s="161" t="s">
        <v>5813</v>
      </c>
    </row>
    <row r="375" spans="1:13" ht="17.25" customHeight="1">
      <c r="A375" s="236">
        <v>376</v>
      </c>
      <c r="B375" s="161" t="s">
        <v>5309</v>
      </c>
      <c r="C375" s="161" t="s">
        <v>5310</v>
      </c>
      <c r="D375" s="161" t="s">
        <v>4454</v>
      </c>
      <c r="E375" s="195"/>
      <c r="F375" s="195"/>
      <c r="G375" s="199">
        <v>60000</v>
      </c>
      <c r="H375" s="199">
        <v>60000</v>
      </c>
      <c r="I375" s="195">
        <f t="shared" si="12"/>
        <v>120000</v>
      </c>
      <c r="J375" s="194"/>
      <c r="K375" s="196" t="str">
        <f t="shared" si="11"/>
        <v>K11B</v>
      </c>
      <c r="L375" s="161" t="s">
        <v>5649</v>
      </c>
      <c r="M375" s="161" t="s">
        <v>5799</v>
      </c>
    </row>
    <row r="376" spans="1:13" ht="17.25" customHeight="1">
      <c r="A376" s="236">
        <v>377</v>
      </c>
      <c r="B376" s="156" t="s">
        <v>4473</v>
      </c>
      <c r="C376" s="156" t="s">
        <v>4474</v>
      </c>
      <c r="D376" s="156" t="s">
        <v>4475</v>
      </c>
      <c r="E376" s="195"/>
      <c r="F376" s="195"/>
      <c r="G376" s="195">
        <f>VLOOKUP(B376,'Lệ phí thi lại'!$B$8:$F$434,5,0)</f>
        <v>90000</v>
      </c>
      <c r="H376" s="163">
        <v>75000</v>
      </c>
      <c r="I376" s="195">
        <f t="shared" si="12"/>
        <v>165000</v>
      </c>
      <c r="J376" s="194"/>
      <c r="K376" s="196" t="str">
        <f t="shared" si="11"/>
        <v>K11C</v>
      </c>
      <c r="L376" s="161" t="s">
        <v>5649</v>
      </c>
      <c r="M376" s="156" t="s">
        <v>5752</v>
      </c>
    </row>
    <row r="377" spans="1:13" ht="17.25" customHeight="1">
      <c r="A377" s="236">
        <v>378</v>
      </c>
      <c r="B377" s="156" t="s">
        <v>4476</v>
      </c>
      <c r="C377" s="156" t="s">
        <v>1695</v>
      </c>
      <c r="D377" s="156" t="s">
        <v>4475</v>
      </c>
      <c r="E377" s="195"/>
      <c r="F377" s="195"/>
      <c r="G377" s="195"/>
      <c r="H377" s="163">
        <v>75000</v>
      </c>
      <c r="I377" s="195">
        <f t="shared" si="12"/>
        <v>75000</v>
      </c>
      <c r="J377" s="194"/>
      <c r="K377" s="196" t="str">
        <f t="shared" si="11"/>
        <v>K11C</v>
      </c>
      <c r="L377" s="161" t="s">
        <v>5649</v>
      </c>
      <c r="M377" s="156" t="s">
        <v>5814</v>
      </c>
    </row>
    <row r="378" spans="1:13" ht="17.25" customHeight="1">
      <c r="A378" s="236">
        <v>379</v>
      </c>
      <c r="B378" s="156" t="s">
        <v>4477</v>
      </c>
      <c r="C378" s="156" t="s">
        <v>4478</v>
      </c>
      <c r="D378" s="156" t="s">
        <v>4475</v>
      </c>
      <c r="E378" s="195"/>
      <c r="F378" s="195"/>
      <c r="G378" s="195"/>
      <c r="H378" s="163">
        <v>125000</v>
      </c>
      <c r="I378" s="195">
        <f t="shared" si="12"/>
        <v>125000</v>
      </c>
      <c r="J378" s="194"/>
      <c r="K378" s="196" t="str">
        <f t="shared" si="11"/>
        <v>K11C</v>
      </c>
      <c r="L378" s="161" t="s">
        <v>5649</v>
      </c>
      <c r="M378" s="156" t="s">
        <v>5678</v>
      </c>
    </row>
    <row r="379" spans="1:13" ht="17.25" customHeight="1">
      <c r="A379" s="236">
        <v>380</v>
      </c>
      <c r="B379" s="156" t="s">
        <v>4479</v>
      </c>
      <c r="C379" s="156" t="s">
        <v>4480</v>
      </c>
      <c r="D379" s="156" t="s">
        <v>4475</v>
      </c>
      <c r="E379" s="195"/>
      <c r="F379" s="195"/>
      <c r="G379" s="195">
        <f>VLOOKUP(B379,'Lệ phí thi lại'!$B$8:$F$434,5,0)</f>
        <v>30000</v>
      </c>
      <c r="H379" s="163">
        <v>75000</v>
      </c>
      <c r="I379" s="195">
        <f t="shared" si="12"/>
        <v>105000</v>
      </c>
      <c r="J379" s="194"/>
      <c r="K379" s="196" t="str">
        <f t="shared" si="11"/>
        <v>K11C</v>
      </c>
      <c r="L379" s="161" t="s">
        <v>5649</v>
      </c>
      <c r="M379" s="156" t="s">
        <v>5689</v>
      </c>
    </row>
    <row r="380" spans="1:13" ht="17.25" customHeight="1">
      <c r="A380" s="236">
        <v>381</v>
      </c>
      <c r="B380" s="156" t="s">
        <v>4481</v>
      </c>
      <c r="C380" s="156" t="s">
        <v>4482</v>
      </c>
      <c r="D380" s="156" t="s">
        <v>4475</v>
      </c>
      <c r="E380" s="195"/>
      <c r="F380" s="195"/>
      <c r="G380" s="195"/>
      <c r="H380" s="163">
        <v>50000</v>
      </c>
      <c r="I380" s="195">
        <f t="shared" si="12"/>
        <v>50000</v>
      </c>
      <c r="J380" s="194"/>
      <c r="K380" s="196" t="str">
        <f t="shared" si="11"/>
        <v>K11C</v>
      </c>
      <c r="L380" s="161" t="s">
        <v>5649</v>
      </c>
      <c r="M380" s="156" t="s">
        <v>5692</v>
      </c>
    </row>
    <row r="381" spans="1:13" ht="17.25" customHeight="1">
      <c r="A381" s="236">
        <v>382</v>
      </c>
      <c r="B381" s="156" t="s">
        <v>4483</v>
      </c>
      <c r="C381" s="156" t="s">
        <v>325</v>
      </c>
      <c r="D381" s="156" t="s">
        <v>4475</v>
      </c>
      <c r="E381" s="195"/>
      <c r="F381" s="195"/>
      <c r="G381" s="195"/>
      <c r="H381" s="163">
        <v>75000</v>
      </c>
      <c r="I381" s="195">
        <f t="shared" si="12"/>
        <v>75000</v>
      </c>
      <c r="J381" s="194"/>
      <c r="K381" s="196" t="str">
        <f t="shared" si="11"/>
        <v>K11C</v>
      </c>
      <c r="L381" s="161" t="s">
        <v>5649</v>
      </c>
      <c r="M381" s="156" t="s">
        <v>5732</v>
      </c>
    </row>
    <row r="382" spans="1:13" ht="17.25" customHeight="1">
      <c r="A382" s="236">
        <v>383</v>
      </c>
      <c r="B382" s="156" t="s">
        <v>4484</v>
      </c>
      <c r="C382" s="156" t="s">
        <v>4485</v>
      </c>
      <c r="D382" s="156" t="s">
        <v>4475</v>
      </c>
      <c r="E382" s="195"/>
      <c r="F382" s="195"/>
      <c r="G382" s="195"/>
      <c r="H382" s="163">
        <v>225000</v>
      </c>
      <c r="I382" s="195">
        <f t="shared" si="12"/>
        <v>225000</v>
      </c>
      <c r="J382" s="194"/>
      <c r="K382" s="196" t="str">
        <f t="shared" si="11"/>
        <v>K11C</v>
      </c>
      <c r="L382" s="161" t="s">
        <v>5649</v>
      </c>
      <c r="M382" s="156" t="s">
        <v>5655</v>
      </c>
    </row>
    <row r="383" spans="1:13" ht="17.25" customHeight="1">
      <c r="A383" s="236">
        <v>384</v>
      </c>
      <c r="B383" s="156" t="s">
        <v>4486</v>
      </c>
      <c r="C383" s="156" t="s">
        <v>4487</v>
      </c>
      <c r="D383" s="156" t="s">
        <v>4475</v>
      </c>
      <c r="E383" s="195"/>
      <c r="F383" s="195"/>
      <c r="G383" s="195"/>
      <c r="H383" s="163">
        <v>175000</v>
      </c>
      <c r="I383" s="195">
        <f t="shared" si="12"/>
        <v>175000</v>
      </c>
      <c r="J383" s="194"/>
      <c r="K383" s="196" t="str">
        <f t="shared" si="11"/>
        <v>K11C</v>
      </c>
      <c r="L383" s="161" t="s">
        <v>5649</v>
      </c>
      <c r="M383" s="156" t="s">
        <v>5815</v>
      </c>
    </row>
    <row r="384" spans="1:13" ht="17.25" customHeight="1">
      <c r="A384" s="236">
        <v>385</v>
      </c>
      <c r="B384" s="156" t="s">
        <v>4488</v>
      </c>
      <c r="C384" s="156" t="s">
        <v>4489</v>
      </c>
      <c r="D384" s="156" t="s">
        <v>4475</v>
      </c>
      <c r="E384" s="195"/>
      <c r="F384" s="195"/>
      <c r="G384" s="195"/>
      <c r="H384" s="163">
        <v>75000</v>
      </c>
      <c r="I384" s="195">
        <f t="shared" si="12"/>
        <v>75000</v>
      </c>
      <c r="J384" s="194"/>
      <c r="K384" s="196" t="str">
        <f t="shared" si="11"/>
        <v>K11C</v>
      </c>
      <c r="L384" s="161" t="s">
        <v>5649</v>
      </c>
      <c r="M384" s="156" t="s">
        <v>5815</v>
      </c>
    </row>
    <row r="385" spans="1:13" ht="17.25" customHeight="1">
      <c r="A385" s="236">
        <v>386</v>
      </c>
      <c r="B385" s="156" t="s">
        <v>4490</v>
      </c>
      <c r="C385" s="156" t="s">
        <v>4491</v>
      </c>
      <c r="D385" s="156" t="s">
        <v>4475</v>
      </c>
      <c r="E385" s="195">
        <f>VLOOKUP(B385,'Học phí'!$B$8:$F$395,5,0)</f>
        <v>945000</v>
      </c>
      <c r="F385" s="195"/>
      <c r="G385" s="195"/>
      <c r="H385" s="163">
        <v>225000</v>
      </c>
      <c r="I385" s="195">
        <f t="shared" si="12"/>
        <v>1170000</v>
      </c>
      <c r="J385" s="194"/>
      <c r="K385" s="196" t="str">
        <f t="shared" si="11"/>
        <v>K11C</v>
      </c>
      <c r="L385" s="161" t="s">
        <v>5649</v>
      </c>
      <c r="M385" s="156" t="s">
        <v>5777</v>
      </c>
    </row>
    <row r="386" spans="1:13" ht="17.25" customHeight="1">
      <c r="A386" s="236">
        <v>387</v>
      </c>
      <c r="B386" s="240" t="s">
        <v>106</v>
      </c>
      <c r="C386" s="238" t="s">
        <v>107</v>
      </c>
      <c r="D386" s="194" t="s">
        <v>5634</v>
      </c>
      <c r="E386" s="195"/>
      <c r="F386" s="239">
        <v>393750</v>
      </c>
      <c r="G386" s="195"/>
      <c r="H386" s="195"/>
      <c r="I386" s="195">
        <f t="shared" si="12"/>
        <v>393750</v>
      </c>
      <c r="J386" s="194"/>
      <c r="K386" s="196" t="str">
        <f t="shared" si="11"/>
        <v>K11C</v>
      </c>
      <c r="L386" s="161" t="s">
        <v>5649</v>
      </c>
      <c r="M386" s="238" t="s">
        <v>5816</v>
      </c>
    </row>
    <row r="387" spans="1:13" ht="17.25" customHeight="1">
      <c r="A387" s="236">
        <v>388</v>
      </c>
      <c r="B387" s="240" t="s">
        <v>232</v>
      </c>
      <c r="C387" s="238" t="s">
        <v>233</v>
      </c>
      <c r="D387" s="194" t="s">
        <v>5634</v>
      </c>
      <c r="E387" s="195"/>
      <c r="F387" s="239">
        <v>25000</v>
      </c>
      <c r="G387" s="195"/>
      <c r="H387" s="195"/>
      <c r="I387" s="195">
        <f t="shared" si="12"/>
        <v>25000</v>
      </c>
      <c r="J387" s="194"/>
      <c r="K387" s="196" t="str">
        <f t="shared" si="11"/>
        <v>K11C</v>
      </c>
      <c r="L387" s="161" t="s">
        <v>5649</v>
      </c>
      <c r="M387" s="238" t="s">
        <v>5749</v>
      </c>
    </row>
    <row r="388" spans="1:13" s="152" customFormat="1" ht="17.25" customHeight="1">
      <c r="A388" s="247"/>
      <c r="B388" s="226" t="s">
        <v>5607</v>
      </c>
      <c r="C388" s="227"/>
      <c r="D388" s="228"/>
      <c r="E388" s="201">
        <f t="shared" ref="E388:H388" si="13">SUM(E5:E387)</f>
        <v>41648000</v>
      </c>
      <c r="F388" s="201">
        <f t="shared" si="13"/>
        <v>245415765.87301585</v>
      </c>
      <c r="G388" s="201">
        <f t="shared" si="13"/>
        <v>1290000</v>
      </c>
      <c r="H388" s="201">
        <f t="shared" si="13"/>
        <v>15330000</v>
      </c>
      <c r="I388" s="201">
        <f>SUM(I5:I387)</f>
        <v>303683765.87301582</v>
      </c>
      <c r="J388" s="200"/>
      <c r="K388" s="191"/>
      <c r="L388" s="202"/>
      <c r="M388" s="203"/>
    </row>
  </sheetData>
  <autoFilter ref="A4:M388"/>
  <sortState ref="A91:L2704">
    <sortCondition ref="K91:K2704"/>
  </sortState>
  <mergeCells count="4">
    <mergeCell ref="B388:D388"/>
    <mergeCell ref="A1:C1"/>
    <mergeCell ref="A2:I2"/>
    <mergeCell ref="A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388"/>
  <sheetViews>
    <sheetView topLeftCell="A246" workbookViewId="0">
      <selection activeCell="C10" sqref="C10"/>
    </sheetView>
  </sheetViews>
  <sheetFormatPr defaultRowHeight="17.25" customHeight="1"/>
  <cols>
    <col min="1" max="1" width="9.5703125" style="182" bestFit="1" customWidth="1"/>
    <col min="2" max="2" width="22.28515625" style="149" bestFit="1" customWidth="1"/>
    <col min="3" max="3" width="23.5703125" style="149" bestFit="1" customWidth="1"/>
    <col min="4" max="4" width="13.7109375" style="207" customWidth="1"/>
    <col min="5" max="8" width="11.140625" style="206" customWidth="1"/>
    <col min="9" max="9" width="13.85546875" style="153" customWidth="1"/>
    <col min="10" max="10" width="12.7109375" style="149" bestFit="1" customWidth="1"/>
    <col min="11" max="11" width="18.7109375" style="179" customWidth="1"/>
    <col min="12" max="12" width="22.140625" style="181" customWidth="1"/>
    <col min="13" max="16384" width="9.140625" style="149"/>
  </cols>
  <sheetData>
    <row r="1" spans="1:13" ht="58.5" customHeight="1">
      <c r="A1" s="232" t="s">
        <v>6107</v>
      </c>
      <c r="B1" s="233"/>
      <c r="C1" s="233"/>
      <c r="D1" s="260" t="s">
        <v>6109</v>
      </c>
      <c r="E1" s="204"/>
      <c r="F1" s="204"/>
      <c r="G1" s="204"/>
      <c r="H1" s="204"/>
      <c r="I1" s="204"/>
      <c r="J1" s="197"/>
      <c r="K1" s="196"/>
      <c r="L1" s="205"/>
      <c r="M1" s="197"/>
    </row>
    <row r="2" spans="1:13" ht="17.25" customHeight="1">
      <c r="A2" s="234" t="s">
        <v>6105</v>
      </c>
      <c r="B2" s="234"/>
      <c r="C2" s="234"/>
      <c r="D2" s="234"/>
      <c r="E2" s="234"/>
      <c r="F2" s="234"/>
      <c r="G2" s="234"/>
      <c r="H2" s="234"/>
      <c r="I2" s="234"/>
      <c r="J2" s="197"/>
      <c r="K2" s="196"/>
      <c r="L2" s="205"/>
      <c r="M2" s="197"/>
    </row>
    <row r="3" spans="1:13" ht="17.25" customHeight="1">
      <c r="A3" s="235" t="s">
        <v>6106</v>
      </c>
      <c r="B3" s="235"/>
      <c r="C3" s="235"/>
      <c r="D3" s="235"/>
      <c r="E3" s="235"/>
      <c r="F3" s="235"/>
      <c r="G3" s="235"/>
      <c r="H3" s="235"/>
      <c r="I3" s="235"/>
      <c r="J3" s="197"/>
      <c r="K3" s="196"/>
      <c r="L3" s="205"/>
      <c r="M3" s="197"/>
    </row>
    <row r="4" spans="1:13" s="146" customFormat="1" ht="17.25" customHeight="1">
      <c r="A4" s="247" t="s">
        <v>2</v>
      </c>
      <c r="B4" s="247" t="s">
        <v>902</v>
      </c>
      <c r="C4" s="247" t="s">
        <v>903</v>
      </c>
      <c r="D4" s="261" t="s">
        <v>904</v>
      </c>
      <c r="E4" s="262" t="s">
        <v>5604</v>
      </c>
      <c r="F4" s="262" t="s">
        <v>5609</v>
      </c>
      <c r="G4" s="262" t="s">
        <v>5605</v>
      </c>
      <c r="H4" s="262" t="s">
        <v>5603</v>
      </c>
      <c r="I4" s="254" t="s">
        <v>5607</v>
      </c>
      <c r="J4" s="189" t="s">
        <v>5608</v>
      </c>
      <c r="K4" s="191" t="s">
        <v>5648</v>
      </c>
      <c r="L4" s="263" t="s">
        <v>5655</v>
      </c>
      <c r="M4" s="264" t="s">
        <v>6103</v>
      </c>
    </row>
    <row r="5" spans="1:13" ht="17.25" customHeight="1">
      <c r="A5" s="236">
        <v>1</v>
      </c>
      <c r="B5" s="161" t="s">
        <v>3965</v>
      </c>
      <c r="C5" s="161" t="s">
        <v>3966</v>
      </c>
      <c r="D5" s="265" t="s">
        <v>3967</v>
      </c>
      <c r="E5" s="266"/>
      <c r="F5" s="266"/>
      <c r="G5" s="266"/>
      <c r="H5" s="267">
        <v>0</v>
      </c>
      <c r="I5" s="195">
        <f t="shared" ref="I5:I68" si="0">SUM(E5:H5)</f>
        <v>0</v>
      </c>
      <c r="J5" s="194"/>
      <c r="K5" s="196" t="str">
        <f t="shared" ref="K5:K68" si="1">RIGHT(D5,4)</f>
        <v>K12A</v>
      </c>
      <c r="L5" s="161" t="s">
        <v>5654</v>
      </c>
      <c r="M5" s="161" t="s">
        <v>5694</v>
      </c>
    </row>
    <row r="6" spans="1:13" ht="17.25" customHeight="1">
      <c r="A6" s="236">
        <v>2</v>
      </c>
      <c r="B6" s="161" t="s">
        <v>3968</v>
      </c>
      <c r="C6" s="161" t="s">
        <v>3969</v>
      </c>
      <c r="D6" s="265" t="s">
        <v>3967</v>
      </c>
      <c r="E6" s="266"/>
      <c r="F6" s="266"/>
      <c r="G6" s="266"/>
      <c r="H6" s="267">
        <v>0</v>
      </c>
      <c r="I6" s="195">
        <f t="shared" si="0"/>
        <v>0</v>
      </c>
      <c r="J6" s="194"/>
      <c r="K6" s="196" t="str">
        <f t="shared" si="1"/>
        <v>K12A</v>
      </c>
      <c r="L6" s="161" t="s">
        <v>5654</v>
      </c>
      <c r="M6" s="161" t="s">
        <v>5817</v>
      </c>
    </row>
    <row r="7" spans="1:13" ht="17.25" customHeight="1">
      <c r="A7" s="236">
        <v>3</v>
      </c>
      <c r="B7" s="161" t="s">
        <v>3970</v>
      </c>
      <c r="C7" s="161" t="s">
        <v>3971</v>
      </c>
      <c r="D7" s="265" t="s">
        <v>3967</v>
      </c>
      <c r="E7" s="266"/>
      <c r="F7" s="266"/>
      <c r="G7" s="266"/>
      <c r="H7" s="267">
        <v>50000</v>
      </c>
      <c r="I7" s="195">
        <f t="shared" si="0"/>
        <v>50000</v>
      </c>
      <c r="J7" s="194"/>
      <c r="K7" s="196" t="str">
        <f t="shared" si="1"/>
        <v>K12A</v>
      </c>
      <c r="L7" s="161" t="s">
        <v>5654</v>
      </c>
      <c r="M7" s="161" t="s">
        <v>5710</v>
      </c>
    </row>
    <row r="8" spans="1:13" ht="17.25" customHeight="1">
      <c r="A8" s="236">
        <v>4</v>
      </c>
      <c r="B8" s="161" t="s">
        <v>3972</v>
      </c>
      <c r="C8" s="161" t="s">
        <v>3973</v>
      </c>
      <c r="D8" s="265" t="s">
        <v>3967</v>
      </c>
      <c r="E8" s="266"/>
      <c r="F8" s="266"/>
      <c r="G8" s="266"/>
      <c r="H8" s="267">
        <v>0</v>
      </c>
      <c r="I8" s="195">
        <f t="shared" si="0"/>
        <v>0</v>
      </c>
      <c r="J8" s="194"/>
      <c r="K8" s="196" t="str">
        <f t="shared" si="1"/>
        <v>K12A</v>
      </c>
      <c r="L8" s="161" t="s">
        <v>5654</v>
      </c>
      <c r="M8" s="161" t="s">
        <v>5761</v>
      </c>
    </row>
    <row r="9" spans="1:13" ht="17.25" customHeight="1">
      <c r="A9" s="236">
        <v>5</v>
      </c>
      <c r="B9" s="161" t="s">
        <v>3974</v>
      </c>
      <c r="C9" s="161" t="s">
        <v>3063</v>
      </c>
      <c r="D9" s="265" t="s">
        <v>3967</v>
      </c>
      <c r="E9" s="266"/>
      <c r="F9" s="266"/>
      <c r="G9" s="266"/>
      <c r="H9" s="267">
        <v>50000</v>
      </c>
      <c r="I9" s="195">
        <f t="shared" si="0"/>
        <v>50000</v>
      </c>
      <c r="J9" s="194"/>
      <c r="K9" s="196" t="str">
        <f t="shared" si="1"/>
        <v>K12A</v>
      </c>
      <c r="L9" s="161" t="s">
        <v>5654</v>
      </c>
      <c r="M9" s="161" t="s">
        <v>5663</v>
      </c>
    </row>
    <row r="10" spans="1:13" ht="17.25" customHeight="1">
      <c r="A10" s="236">
        <v>6</v>
      </c>
      <c r="B10" s="161" t="s">
        <v>252</v>
      </c>
      <c r="C10" s="161" t="s">
        <v>253</v>
      </c>
      <c r="D10" s="265" t="s">
        <v>3990</v>
      </c>
      <c r="E10" s="266"/>
      <c r="F10" s="266">
        <f>VLOOKUP(B10,'HP lop duoi 10'!$A$2:$C$194,3,0)</f>
        <v>270000</v>
      </c>
      <c r="G10" s="266">
        <f>VLOOKUP(B10,'Lệ phí thi lại'!$B$8:$F$434,5,0)</f>
        <v>60000</v>
      </c>
      <c r="H10" s="267">
        <v>75000</v>
      </c>
      <c r="I10" s="195">
        <f t="shared" si="0"/>
        <v>405000</v>
      </c>
      <c r="J10" s="194"/>
      <c r="K10" s="196" t="str">
        <f t="shared" si="1"/>
        <v>K12A</v>
      </c>
      <c r="L10" s="198" t="s">
        <v>5653</v>
      </c>
      <c r="M10" s="161" t="s">
        <v>5818</v>
      </c>
    </row>
    <row r="11" spans="1:13" ht="17.25" customHeight="1">
      <c r="A11" s="236">
        <v>7</v>
      </c>
      <c r="B11" s="161" t="s">
        <v>3991</v>
      </c>
      <c r="C11" s="161" t="s">
        <v>3992</v>
      </c>
      <c r="D11" s="265" t="s">
        <v>3990</v>
      </c>
      <c r="E11" s="266"/>
      <c r="F11" s="266"/>
      <c r="G11" s="266">
        <f>VLOOKUP(B11,'Lệ phí thi lại'!$B$8:$F$434,5,0)</f>
        <v>120000</v>
      </c>
      <c r="H11" s="267">
        <v>75000</v>
      </c>
      <c r="I11" s="195">
        <f t="shared" si="0"/>
        <v>195000</v>
      </c>
      <c r="J11" s="194"/>
      <c r="K11" s="196" t="str">
        <f t="shared" si="1"/>
        <v>K12A</v>
      </c>
      <c r="L11" s="198" t="s">
        <v>5653</v>
      </c>
      <c r="M11" s="161" t="s">
        <v>5681</v>
      </c>
    </row>
    <row r="12" spans="1:13" ht="17.25" customHeight="1">
      <c r="A12" s="236">
        <v>8</v>
      </c>
      <c r="B12" s="161" t="s">
        <v>3993</v>
      </c>
      <c r="C12" s="161" t="s">
        <v>3994</v>
      </c>
      <c r="D12" s="265" t="s">
        <v>3990</v>
      </c>
      <c r="E12" s="266"/>
      <c r="F12" s="266"/>
      <c r="G12" s="266"/>
      <c r="H12" s="267">
        <v>75000</v>
      </c>
      <c r="I12" s="195">
        <f t="shared" si="0"/>
        <v>75000</v>
      </c>
      <c r="J12" s="194"/>
      <c r="K12" s="196" t="str">
        <f t="shared" si="1"/>
        <v>K12A</v>
      </c>
      <c r="L12" s="198" t="s">
        <v>5653</v>
      </c>
      <c r="M12" s="161" t="s">
        <v>5771</v>
      </c>
    </row>
    <row r="13" spans="1:13" ht="17.25" customHeight="1">
      <c r="A13" s="236">
        <v>9</v>
      </c>
      <c r="B13" s="161" t="s">
        <v>3995</v>
      </c>
      <c r="C13" s="161" t="s">
        <v>3996</v>
      </c>
      <c r="D13" s="265" t="s">
        <v>3990</v>
      </c>
      <c r="E13" s="266"/>
      <c r="F13" s="266"/>
      <c r="G13" s="266"/>
      <c r="H13" s="267">
        <v>75000</v>
      </c>
      <c r="I13" s="195">
        <f t="shared" si="0"/>
        <v>75000</v>
      </c>
      <c r="J13" s="194"/>
      <c r="K13" s="196" t="str">
        <f t="shared" si="1"/>
        <v>K12A</v>
      </c>
      <c r="L13" s="198" t="s">
        <v>5653</v>
      </c>
      <c r="M13" s="161" t="s">
        <v>5660</v>
      </c>
    </row>
    <row r="14" spans="1:13" ht="17.25" customHeight="1">
      <c r="A14" s="236">
        <v>10</v>
      </c>
      <c r="B14" s="161" t="s">
        <v>3997</v>
      </c>
      <c r="C14" s="161" t="s">
        <v>3998</v>
      </c>
      <c r="D14" s="265" t="s">
        <v>3990</v>
      </c>
      <c r="E14" s="266"/>
      <c r="F14" s="266"/>
      <c r="G14" s="266">
        <f>VLOOKUP(B14,'Lệ phí thi lại'!$B$8:$F$434,5,0)</f>
        <v>60000</v>
      </c>
      <c r="H14" s="267">
        <v>75000</v>
      </c>
      <c r="I14" s="195">
        <f t="shared" si="0"/>
        <v>135000</v>
      </c>
      <c r="J14" s="194"/>
      <c r="K14" s="196" t="str">
        <f t="shared" si="1"/>
        <v>K12A</v>
      </c>
      <c r="L14" s="198" t="s">
        <v>5653</v>
      </c>
      <c r="M14" s="161" t="s">
        <v>5819</v>
      </c>
    </row>
    <row r="15" spans="1:13" ht="17.25" customHeight="1">
      <c r="A15" s="236">
        <v>11</v>
      </c>
      <c r="B15" s="161" t="s">
        <v>350</v>
      </c>
      <c r="C15" s="161" t="s">
        <v>351</v>
      </c>
      <c r="D15" s="265" t="s">
        <v>3990</v>
      </c>
      <c r="E15" s="266"/>
      <c r="F15" s="266">
        <f>VLOOKUP(B15,'HP lop duoi 10'!$A$2:$C$194,3,0)</f>
        <v>934000</v>
      </c>
      <c r="G15" s="266"/>
      <c r="H15" s="267">
        <v>125000</v>
      </c>
      <c r="I15" s="195">
        <f t="shared" si="0"/>
        <v>1059000</v>
      </c>
      <c r="J15" s="194"/>
      <c r="K15" s="196" t="str">
        <f t="shared" si="1"/>
        <v>K12A</v>
      </c>
      <c r="L15" s="198" t="s">
        <v>5653</v>
      </c>
      <c r="M15" s="161" t="s">
        <v>5675</v>
      </c>
    </row>
    <row r="16" spans="1:13" ht="17.25" customHeight="1">
      <c r="A16" s="236">
        <v>12</v>
      </c>
      <c r="B16" s="161" t="s">
        <v>3999</v>
      </c>
      <c r="C16" s="161" t="s">
        <v>4000</v>
      </c>
      <c r="D16" s="265" t="s">
        <v>3990</v>
      </c>
      <c r="E16" s="266"/>
      <c r="F16" s="266"/>
      <c r="G16" s="266"/>
      <c r="H16" s="267">
        <v>75000</v>
      </c>
      <c r="I16" s="195">
        <f t="shared" si="0"/>
        <v>75000</v>
      </c>
      <c r="J16" s="194"/>
      <c r="K16" s="196" t="str">
        <f t="shared" si="1"/>
        <v>K12A</v>
      </c>
      <c r="L16" s="198" t="s">
        <v>5653</v>
      </c>
      <c r="M16" s="161" t="s">
        <v>5820</v>
      </c>
    </row>
    <row r="17" spans="1:13" ht="17.25" customHeight="1">
      <c r="A17" s="236">
        <v>13</v>
      </c>
      <c r="B17" s="161" t="s">
        <v>4001</v>
      </c>
      <c r="C17" s="161" t="s">
        <v>4002</v>
      </c>
      <c r="D17" s="265" t="s">
        <v>3990</v>
      </c>
      <c r="E17" s="266"/>
      <c r="F17" s="266"/>
      <c r="G17" s="266"/>
      <c r="H17" s="267">
        <v>75000</v>
      </c>
      <c r="I17" s="195">
        <f t="shared" si="0"/>
        <v>75000</v>
      </c>
      <c r="J17" s="194"/>
      <c r="K17" s="196" t="str">
        <f t="shared" si="1"/>
        <v>K12A</v>
      </c>
      <c r="L17" s="198" t="s">
        <v>5653</v>
      </c>
      <c r="M17" s="161" t="s">
        <v>5821</v>
      </c>
    </row>
    <row r="18" spans="1:13" ht="17.25" customHeight="1">
      <c r="A18" s="236">
        <v>14</v>
      </c>
      <c r="B18" s="161" t="s">
        <v>4003</v>
      </c>
      <c r="C18" s="161" t="s">
        <v>4004</v>
      </c>
      <c r="D18" s="265" t="s">
        <v>3990</v>
      </c>
      <c r="E18" s="266"/>
      <c r="F18" s="266"/>
      <c r="G18" s="266"/>
      <c r="H18" s="267">
        <v>75000</v>
      </c>
      <c r="I18" s="195">
        <f t="shared" si="0"/>
        <v>75000</v>
      </c>
      <c r="J18" s="194"/>
      <c r="K18" s="196" t="str">
        <f t="shared" si="1"/>
        <v>K12A</v>
      </c>
      <c r="L18" s="198" t="s">
        <v>5653</v>
      </c>
      <c r="M18" s="161" t="s">
        <v>5669</v>
      </c>
    </row>
    <row r="19" spans="1:13" ht="17.25" customHeight="1">
      <c r="A19" s="236">
        <v>15</v>
      </c>
      <c r="B19" s="161" t="s">
        <v>260</v>
      </c>
      <c r="C19" s="161" t="s">
        <v>261</v>
      </c>
      <c r="D19" s="265" t="s">
        <v>3990</v>
      </c>
      <c r="E19" s="266">
        <v>1600000</v>
      </c>
      <c r="F19" s="266">
        <f>VLOOKUP(B19,'HP lop duoi 10'!$A$2:$C$194,3,0)</f>
        <v>180000</v>
      </c>
      <c r="G19" s="266"/>
      <c r="H19" s="267">
        <v>75000</v>
      </c>
      <c r="I19" s="195">
        <f t="shared" si="0"/>
        <v>1855000</v>
      </c>
      <c r="J19" s="194"/>
      <c r="K19" s="196" t="str">
        <f t="shared" si="1"/>
        <v>K12A</v>
      </c>
      <c r="L19" s="198" t="s">
        <v>5653</v>
      </c>
      <c r="M19" s="161" t="s">
        <v>5822</v>
      </c>
    </row>
    <row r="20" spans="1:13" ht="17.25" customHeight="1">
      <c r="A20" s="236">
        <v>16</v>
      </c>
      <c r="B20" s="161" t="s">
        <v>4038</v>
      </c>
      <c r="C20" s="161" t="s">
        <v>4039</v>
      </c>
      <c r="D20" s="265" t="s">
        <v>4040</v>
      </c>
      <c r="E20" s="266"/>
      <c r="F20" s="266"/>
      <c r="G20" s="266">
        <f>VLOOKUP(B20,'Lệ phí thi lại'!$B$8:$F$434,5,0)</f>
        <v>30000</v>
      </c>
      <c r="H20" s="267">
        <v>50000</v>
      </c>
      <c r="I20" s="195">
        <f t="shared" si="0"/>
        <v>80000</v>
      </c>
      <c r="J20" s="194"/>
      <c r="K20" s="196" t="str">
        <f t="shared" si="1"/>
        <v>K12A</v>
      </c>
      <c r="L20" s="161" t="s">
        <v>5649</v>
      </c>
      <c r="M20" s="161" t="s">
        <v>5694</v>
      </c>
    </row>
    <row r="21" spans="1:13" ht="17.25" customHeight="1">
      <c r="A21" s="236">
        <v>17</v>
      </c>
      <c r="B21" s="161" t="s">
        <v>4041</v>
      </c>
      <c r="C21" s="161" t="s">
        <v>4042</v>
      </c>
      <c r="D21" s="265" t="s">
        <v>4040</v>
      </c>
      <c r="E21" s="266"/>
      <c r="F21" s="266"/>
      <c r="G21" s="266"/>
      <c r="H21" s="267">
        <v>100000</v>
      </c>
      <c r="I21" s="195">
        <f t="shared" si="0"/>
        <v>100000</v>
      </c>
      <c r="J21" s="194"/>
      <c r="K21" s="196" t="str">
        <f t="shared" si="1"/>
        <v>K12A</v>
      </c>
      <c r="L21" s="161" t="s">
        <v>5649</v>
      </c>
      <c r="M21" s="161" t="s">
        <v>5726</v>
      </c>
    </row>
    <row r="22" spans="1:13" ht="17.25" customHeight="1">
      <c r="A22" s="236">
        <v>18</v>
      </c>
      <c r="B22" s="161" t="s">
        <v>4043</v>
      </c>
      <c r="C22" s="161" t="s">
        <v>4044</v>
      </c>
      <c r="D22" s="265" t="s">
        <v>4040</v>
      </c>
      <c r="E22" s="266"/>
      <c r="F22" s="266"/>
      <c r="G22" s="266"/>
      <c r="H22" s="267">
        <v>50000</v>
      </c>
      <c r="I22" s="195">
        <f t="shared" si="0"/>
        <v>50000</v>
      </c>
      <c r="J22" s="194"/>
      <c r="K22" s="196" t="str">
        <f t="shared" si="1"/>
        <v>K12A</v>
      </c>
      <c r="L22" s="161" t="s">
        <v>5649</v>
      </c>
      <c r="M22" s="161" t="s">
        <v>5716</v>
      </c>
    </row>
    <row r="23" spans="1:13" ht="17.25" customHeight="1">
      <c r="A23" s="236">
        <v>19</v>
      </c>
      <c r="B23" s="161" t="s">
        <v>4045</v>
      </c>
      <c r="C23" s="161" t="s">
        <v>4046</v>
      </c>
      <c r="D23" s="265" t="s">
        <v>4040</v>
      </c>
      <c r="E23" s="266"/>
      <c r="F23" s="266"/>
      <c r="G23" s="266"/>
      <c r="H23" s="267">
        <v>175000</v>
      </c>
      <c r="I23" s="195">
        <f t="shared" si="0"/>
        <v>175000</v>
      </c>
      <c r="J23" s="194"/>
      <c r="K23" s="196" t="str">
        <f t="shared" si="1"/>
        <v>K12A</v>
      </c>
      <c r="L23" s="161" t="s">
        <v>5649</v>
      </c>
      <c r="M23" s="161" t="s">
        <v>5748</v>
      </c>
    </row>
    <row r="24" spans="1:13" ht="17.25" customHeight="1">
      <c r="A24" s="236">
        <v>20</v>
      </c>
      <c r="B24" s="161" t="s">
        <v>4047</v>
      </c>
      <c r="C24" s="161" t="s">
        <v>4048</v>
      </c>
      <c r="D24" s="265" t="s">
        <v>4040</v>
      </c>
      <c r="E24" s="266"/>
      <c r="F24" s="266"/>
      <c r="G24" s="266">
        <f>VLOOKUP(B24,'Lệ phí thi lại'!$B$8:$F$434,5,0)</f>
        <v>90000</v>
      </c>
      <c r="H24" s="267">
        <v>100000</v>
      </c>
      <c r="I24" s="195">
        <f t="shared" si="0"/>
        <v>190000</v>
      </c>
      <c r="J24" s="194"/>
      <c r="K24" s="196" t="str">
        <f t="shared" si="1"/>
        <v>K12A</v>
      </c>
      <c r="L24" s="161" t="s">
        <v>5649</v>
      </c>
      <c r="M24" s="161" t="s">
        <v>5706</v>
      </c>
    </row>
    <row r="25" spans="1:13" ht="17.25" customHeight="1">
      <c r="A25" s="236">
        <v>21</v>
      </c>
      <c r="B25" s="161" t="s">
        <v>4049</v>
      </c>
      <c r="C25" s="161" t="s">
        <v>4050</v>
      </c>
      <c r="D25" s="265" t="s">
        <v>4040</v>
      </c>
      <c r="E25" s="266"/>
      <c r="F25" s="266"/>
      <c r="G25" s="266"/>
      <c r="H25" s="267">
        <v>150000</v>
      </c>
      <c r="I25" s="195">
        <f t="shared" si="0"/>
        <v>150000</v>
      </c>
      <c r="J25" s="194"/>
      <c r="K25" s="196" t="str">
        <f t="shared" si="1"/>
        <v>K12A</v>
      </c>
      <c r="L25" s="161" t="s">
        <v>5649</v>
      </c>
      <c r="M25" s="161" t="s">
        <v>5718</v>
      </c>
    </row>
    <row r="26" spans="1:13" ht="17.25" customHeight="1">
      <c r="A26" s="236">
        <v>22</v>
      </c>
      <c r="B26" s="161" t="s">
        <v>371</v>
      </c>
      <c r="C26" s="161" t="s">
        <v>372</v>
      </c>
      <c r="D26" s="265" t="s">
        <v>4040</v>
      </c>
      <c r="E26" s="266"/>
      <c r="F26" s="266">
        <f>VLOOKUP(B26,'HP lop duoi 10'!$A$2:$C$194,3,0)</f>
        <v>1855000</v>
      </c>
      <c r="G26" s="266"/>
      <c r="H26" s="267">
        <v>125000</v>
      </c>
      <c r="I26" s="195">
        <f t="shared" si="0"/>
        <v>1980000</v>
      </c>
      <c r="J26" s="194"/>
      <c r="K26" s="196" t="str">
        <f t="shared" si="1"/>
        <v>K12A</v>
      </c>
      <c r="L26" s="161" t="s">
        <v>5649</v>
      </c>
      <c r="M26" s="161" t="s">
        <v>5823</v>
      </c>
    </row>
    <row r="27" spans="1:13" ht="17.25" customHeight="1">
      <c r="A27" s="236">
        <v>23</v>
      </c>
      <c r="B27" s="161" t="s">
        <v>373</v>
      </c>
      <c r="C27" s="161" t="s">
        <v>374</v>
      </c>
      <c r="D27" s="265" t="s">
        <v>4040</v>
      </c>
      <c r="E27" s="266"/>
      <c r="F27" s="266">
        <f>VLOOKUP(B27,'HP lop duoi 10'!$A$2:$C$194,3,0)</f>
        <v>1855000</v>
      </c>
      <c r="G27" s="266"/>
      <c r="H27" s="267">
        <v>125000</v>
      </c>
      <c r="I27" s="195">
        <f t="shared" si="0"/>
        <v>1980000</v>
      </c>
      <c r="J27" s="194"/>
      <c r="K27" s="196" t="str">
        <f t="shared" si="1"/>
        <v>K12A</v>
      </c>
      <c r="L27" s="161" t="s">
        <v>5649</v>
      </c>
      <c r="M27" s="161" t="s">
        <v>5824</v>
      </c>
    </row>
    <row r="28" spans="1:13" ht="17.25" customHeight="1">
      <c r="A28" s="236">
        <v>24</v>
      </c>
      <c r="B28" s="161" t="s">
        <v>4051</v>
      </c>
      <c r="C28" s="161" t="s">
        <v>4052</v>
      </c>
      <c r="D28" s="265" t="s">
        <v>4040</v>
      </c>
      <c r="E28" s="266"/>
      <c r="F28" s="266"/>
      <c r="G28" s="266"/>
      <c r="H28" s="267">
        <v>50000</v>
      </c>
      <c r="I28" s="195">
        <f t="shared" si="0"/>
        <v>50000</v>
      </c>
      <c r="J28" s="194"/>
      <c r="K28" s="196" t="str">
        <f t="shared" si="1"/>
        <v>K12A</v>
      </c>
      <c r="L28" s="161" t="s">
        <v>5649</v>
      </c>
      <c r="M28" s="161" t="s">
        <v>5669</v>
      </c>
    </row>
    <row r="29" spans="1:13" ht="17.25" customHeight="1">
      <c r="A29" s="236">
        <v>25</v>
      </c>
      <c r="B29" s="161" t="s">
        <v>4053</v>
      </c>
      <c r="C29" s="161" t="s">
        <v>4054</v>
      </c>
      <c r="D29" s="265" t="s">
        <v>4040</v>
      </c>
      <c r="E29" s="266"/>
      <c r="F29" s="266"/>
      <c r="G29" s="266"/>
      <c r="H29" s="267">
        <v>50000</v>
      </c>
      <c r="I29" s="195">
        <f t="shared" si="0"/>
        <v>50000</v>
      </c>
      <c r="J29" s="194"/>
      <c r="K29" s="196" t="str">
        <f t="shared" si="1"/>
        <v>K12A</v>
      </c>
      <c r="L29" s="161" t="s">
        <v>5649</v>
      </c>
      <c r="M29" s="161" t="s">
        <v>5662</v>
      </c>
    </row>
    <row r="30" spans="1:13" ht="17.25" customHeight="1">
      <c r="A30" s="236">
        <v>26</v>
      </c>
      <c r="B30" s="161" t="s">
        <v>4055</v>
      </c>
      <c r="C30" s="161" t="s">
        <v>4056</v>
      </c>
      <c r="D30" s="265" t="s">
        <v>4040</v>
      </c>
      <c r="E30" s="266"/>
      <c r="F30" s="266"/>
      <c r="G30" s="266"/>
      <c r="H30" s="267">
        <v>50000</v>
      </c>
      <c r="I30" s="195">
        <f t="shared" si="0"/>
        <v>50000</v>
      </c>
      <c r="J30" s="194"/>
      <c r="K30" s="196" t="str">
        <f t="shared" si="1"/>
        <v>K12A</v>
      </c>
      <c r="L30" s="161" t="s">
        <v>5649</v>
      </c>
      <c r="M30" s="161" t="s">
        <v>5825</v>
      </c>
    </row>
    <row r="31" spans="1:13" ht="17.25" customHeight="1">
      <c r="A31" s="236">
        <v>27</v>
      </c>
      <c r="B31" s="161" t="s">
        <v>4057</v>
      </c>
      <c r="C31" s="161" t="s">
        <v>4058</v>
      </c>
      <c r="D31" s="265" t="s">
        <v>4040</v>
      </c>
      <c r="E31" s="266"/>
      <c r="F31" s="266"/>
      <c r="G31" s="266"/>
      <c r="H31" s="267">
        <v>50000</v>
      </c>
      <c r="I31" s="195">
        <f t="shared" si="0"/>
        <v>50000</v>
      </c>
      <c r="J31" s="194"/>
      <c r="K31" s="196" t="str">
        <f t="shared" si="1"/>
        <v>K12A</v>
      </c>
      <c r="L31" s="161" t="s">
        <v>5649</v>
      </c>
      <c r="M31" s="161" t="s">
        <v>5700</v>
      </c>
    </row>
    <row r="32" spans="1:13" ht="17.25" customHeight="1">
      <c r="A32" s="236">
        <v>28</v>
      </c>
      <c r="B32" s="161" t="s">
        <v>4059</v>
      </c>
      <c r="C32" s="161" t="s">
        <v>4060</v>
      </c>
      <c r="D32" s="265" t="s">
        <v>4040</v>
      </c>
      <c r="E32" s="266"/>
      <c r="F32" s="266"/>
      <c r="G32" s="266"/>
      <c r="H32" s="267">
        <v>50000</v>
      </c>
      <c r="I32" s="195">
        <f t="shared" si="0"/>
        <v>50000</v>
      </c>
      <c r="J32" s="194"/>
      <c r="K32" s="196" t="str">
        <f t="shared" si="1"/>
        <v>K12A</v>
      </c>
      <c r="L32" s="161" t="s">
        <v>5649</v>
      </c>
      <c r="M32" s="161" t="s">
        <v>5663</v>
      </c>
    </row>
    <row r="33" spans="1:13" ht="17.25" customHeight="1">
      <c r="A33" s="236">
        <v>29</v>
      </c>
      <c r="B33" s="161" t="s">
        <v>4105</v>
      </c>
      <c r="C33" s="161" t="s">
        <v>4106</v>
      </c>
      <c r="D33" s="265" t="s">
        <v>4107</v>
      </c>
      <c r="E33" s="266"/>
      <c r="F33" s="266"/>
      <c r="G33" s="266"/>
      <c r="H33" s="267">
        <v>50000</v>
      </c>
      <c r="I33" s="195">
        <f t="shared" si="0"/>
        <v>50000</v>
      </c>
      <c r="J33" s="194"/>
      <c r="K33" s="196" t="str">
        <f t="shared" si="1"/>
        <v>K12A</v>
      </c>
      <c r="L33" s="161" t="s">
        <v>5654</v>
      </c>
      <c r="M33" s="161" t="s">
        <v>5694</v>
      </c>
    </row>
    <row r="34" spans="1:13" ht="17.25" customHeight="1">
      <c r="A34" s="236">
        <v>30</v>
      </c>
      <c r="B34" s="161" t="s">
        <v>4108</v>
      </c>
      <c r="C34" s="161" t="s">
        <v>4109</v>
      </c>
      <c r="D34" s="265" t="s">
        <v>4107</v>
      </c>
      <c r="E34" s="266"/>
      <c r="F34" s="266"/>
      <c r="G34" s="266"/>
      <c r="H34" s="267">
        <v>50000</v>
      </c>
      <c r="I34" s="195">
        <f t="shared" si="0"/>
        <v>50000</v>
      </c>
      <c r="J34" s="194"/>
      <c r="K34" s="196" t="str">
        <f t="shared" si="1"/>
        <v>K12A</v>
      </c>
      <c r="L34" s="161" t="s">
        <v>5654</v>
      </c>
      <c r="M34" s="161" t="s">
        <v>5726</v>
      </c>
    </row>
    <row r="35" spans="1:13" ht="17.25" customHeight="1">
      <c r="A35" s="236">
        <v>31</v>
      </c>
      <c r="B35" s="161" t="s">
        <v>4110</v>
      </c>
      <c r="C35" s="161" t="s">
        <v>4111</v>
      </c>
      <c r="D35" s="265" t="s">
        <v>4107</v>
      </c>
      <c r="E35" s="266"/>
      <c r="F35" s="266"/>
      <c r="G35" s="266"/>
      <c r="H35" s="267">
        <v>50000</v>
      </c>
      <c r="I35" s="195">
        <f t="shared" si="0"/>
        <v>50000</v>
      </c>
      <c r="J35" s="194"/>
      <c r="K35" s="196" t="str">
        <f t="shared" si="1"/>
        <v>K12A</v>
      </c>
      <c r="L35" s="161" t="s">
        <v>5654</v>
      </c>
      <c r="M35" s="161" t="s">
        <v>5826</v>
      </c>
    </row>
    <row r="36" spans="1:13" ht="17.25" customHeight="1">
      <c r="A36" s="236">
        <v>32</v>
      </c>
      <c r="B36" s="161" t="s">
        <v>4112</v>
      </c>
      <c r="C36" s="161" t="s">
        <v>4113</v>
      </c>
      <c r="D36" s="265" t="s">
        <v>4107</v>
      </c>
      <c r="E36" s="266"/>
      <c r="F36" s="266"/>
      <c r="G36" s="266"/>
      <c r="H36" s="267">
        <v>50000</v>
      </c>
      <c r="I36" s="195">
        <f t="shared" si="0"/>
        <v>50000</v>
      </c>
      <c r="J36" s="194"/>
      <c r="K36" s="196" t="str">
        <f t="shared" si="1"/>
        <v>K12A</v>
      </c>
      <c r="L36" s="161" t="s">
        <v>5654</v>
      </c>
      <c r="M36" s="161" t="s">
        <v>5826</v>
      </c>
    </row>
    <row r="37" spans="1:13" ht="17.25" customHeight="1">
      <c r="A37" s="236">
        <v>33</v>
      </c>
      <c r="B37" s="161" t="s">
        <v>4114</v>
      </c>
      <c r="C37" s="161" t="s">
        <v>4115</v>
      </c>
      <c r="D37" s="265" t="s">
        <v>4107</v>
      </c>
      <c r="E37" s="266"/>
      <c r="F37" s="266"/>
      <c r="G37" s="266"/>
      <c r="H37" s="267">
        <v>50000</v>
      </c>
      <c r="I37" s="195">
        <f t="shared" si="0"/>
        <v>50000</v>
      </c>
      <c r="J37" s="194"/>
      <c r="K37" s="196" t="str">
        <f t="shared" si="1"/>
        <v>K12A</v>
      </c>
      <c r="L37" s="161" t="s">
        <v>5654</v>
      </c>
      <c r="M37" s="161" t="s">
        <v>5760</v>
      </c>
    </row>
    <row r="38" spans="1:13" ht="17.25" customHeight="1">
      <c r="A38" s="236">
        <v>34</v>
      </c>
      <c r="B38" s="161" t="s">
        <v>4116</v>
      </c>
      <c r="C38" s="161" t="s">
        <v>4117</v>
      </c>
      <c r="D38" s="265" t="s">
        <v>4107</v>
      </c>
      <c r="E38" s="266"/>
      <c r="F38" s="266"/>
      <c r="G38" s="266"/>
      <c r="H38" s="267">
        <v>50000</v>
      </c>
      <c r="I38" s="195">
        <f t="shared" si="0"/>
        <v>50000</v>
      </c>
      <c r="J38" s="194"/>
      <c r="K38" s="196" t="str">
        <f t="shared" si="1"/>
        <v>K12A</v>
      </c>
      <c r="L38" s="161" t="s">
        <v>5654</v>
      </c>
      <c r="M38" s="161" t="s">
        <v>5664</v>
      </c>
    </row>
    <row r="39" spans="1:13" ht="17.25" customHeight="1">
      <c r="A39" s="236">
        <v>35</v>
      </c>
      <c r="B39" s="161" t="s">
        <v>4118</v>
      </c>
      <c r="C39" s="161" t="s">
        <v>4119</v>
      </c>
      <c r="D39" s="265" t="s">
        <v>4107</v>
      </c>
      <c r="E39" s="266"/>
      <c r="F39" s="266"/>
      <c r="G39" s="266"/>
      <c r="H39" s="267">
        <v>50000</v>
      </c>
      <c r="I39" s="195">
        <f t="shared" si="0"/>
        <v>50000</v>
      </c>
      <c r="J39" s="194"/>
      <c r="K39" s="196" t="str">
        <f t="shared" si="1"/>
        <v>K12A</v>
      </c>
      <c r="L39" s="161" t="s">
        <v>5654</v>
      </c>
      <c r="M39" s="161" t="s">
        <v>5778</v>
      </c>
    </row>
    <row r="40" spans="1:13" ht="17.25" customHeight="1">
      <c r="A40" s="236">
        <v>36</v>
      </c>
      <c r="B40" s="161" t="s">
        <v>4120</v>
      </c>
      <c r="C40" s="161" t="s">
        <v>4121</v>
      </c>
      <c r="D40" s="265" t="s">
        <v>4107</v>
      </c>
      <c r="E40" s="266"/>
      <c r="F40" s="266"/>
      <c r="G40" s="266"/>
      <c r="H40" s="267">
        <v>50000</v>
      </c>
      <c r="I40" s="195">
        <f t="shared" si="0"/>
        <v>50000</v>
      </c>
      <c r="J40" s="194"/>
      <c r="K40" s="196" t="str">
        <f t="shared" si="1"/>
        <v>K12A</v>
      </c>
      <c r="L40" s="161" t="s">
        <v>5654</v>
      </c>
      <c r="M40" s="161" t="s">
        <v>5827</v>
      </c>
    </row>
    <row r="41" spans="1:13" ht="17.25" customHeight="1">
      <c r="A41" s="236">
        <v>37</v>
      </c>
      <c r="B41" s="161" t="s">
        <v>4122</v>
      </c>
      <c r="C41" s="161" t="s">
        <v>4123</v>
      </c>
      <c r="D41" s="265" t="s">
        <v>4107</v>
      </c>
      <c r="E41" s="266"/>
      <c r="F41" s="266"/>
      <c r="G41" s="266"/>
      <c r="H41" s="267">
        <v>50000</v>
      </c>
      <c r="I41" s="195">
        <f t="shared" si="0"/>
        <v>50000</v>
      </c>
      <c r="J41" s="194"/>
      <c r="K41" s="196" t="str">
        <f t="shared" si="1"/>
        <v>K12A</v>
      </c>
      <c r="L41" s="161" t="s">
        <v>5654</v>
      </c>
      <c r="M41" s="161" t="s">
        <v>5716</v>
      </c>
    </row>
    <row r="42" spans="1:13" ht="17.25" customHeight="1">
      <c r="A42" s="236">
        <v>38</v>
      </c>
      <c r="B42" s="161" t="s">
        <v>4124</v>
      </c>
      <c r="C42" s="161" t="s">
        <v>4125</v>
      </c>
      <c r="D42" s="265" t="s">
        <v>4107</v>
      </c>
      <c r="E42" s="266"/>
      <c r="F42" s="266"/>
      <c r="G42" s="266"/>
      <c r="H42" s="267">
        <v>50000</v>
      </c>
      <c r="I42" s="195">
        <f t="shared" si="0"/>
        <v>50000</v>
      </c>
      <c r="J42" s="194"/>
      <c r="K42" s="196" t="str">
        <f t="shared" si="1"/>
        <v>K12A</v>
      </c>
      <c r="L42" s="161" t="s">
        <v>5654</v>
      </c>
      <c r="M42" s="161" t="s">
        <v>5756</v>
      </c>
    </row>
    <row r="43" spans="1:13" ht="17.25" customHeight="1">
      <c r="A43" s="236">
        <v>39</v>
      </c>
      <c r="B43" s="161" t="s">
        <v>4126</v>
      </c>
      <c r="C43" s="161" t="s">
        <v>4127</v>
      </c>
      <c r="D43" s="265" t="s">
        <v>4107</v>
      </c>
      <c r="E43" s="266"/>
      <c r="F43" s="266"/>
      <c r="G43" s="266"/>
      <c r="H43" s="267">
        <v>50000</v>
      </c>
      <c r="I43" s="195">
        <f t="shared" si="0"/>
        <v>50000</v>
      </c>
      <c r="J43" s="194"/>
      <c r="K43" s="196" t="str">
        <f t="shared" si="1"/>
        <v>K12A</v>
      </c>
      <c r="L43" s="161" t="s">
        <v>5654</v>
      </c>
      <c r="M43" s="161" t="s">
        <v>5668</v>
      </c>
    </row>
    <row r="44" spans="1:13" ht="17.25" customHeight="1">
      <c r="A44" s="236">
        <v>40</v>
      </c>
      <c r="B44" s="161" t="s">
        <v>4128</v>
      </c>
      <c r="C44" s="161" t="s">
        <v>4129</v>
      </c>
      <c r="D44" s="265" t="s">
        <v>4107</v>
      </c>
      <c r="E44" s="266"/>
      <c r="F44" s="266"/>
      <c r="G44" s="266"/>
      <c r="H44" s="267">
        <v>50000</v>
      </c>
      <c r="I44" s="195">
        <f t="shared" si="0"/>
        <v>50000</v>
      </c>
      <c r="J44" s="194"/>
      <c r="K44" s="196" t="str">
        <f t="shared" si="1"/>
        <v>K12A</v>
      </c>
      <c r="L44" s="161" t="s">
        <v>5654</v>
      </c>
      <c r="M44" s="161" t="s">
        <v>5678</v>
      </c>
    </row>
    <row r="45" spans="1:13" ht="17.25" customHeight="1">
      <c r="A45" s="236">
        <v>41</v>
      </c>
      <c r="B45" s="161" t="s">
        <v>4130</v>
      </c>
      <c r="C45" s="161" t="s">
        <v>4131</v>
      </c>
      <c r="D45" s="265" t="s">
        <v>4107</v>
      </c>
      <c r="E45" s="266"/>
      <c r="F45" s="266"/>
      <c r="G45" s="266"/>
      <c r="H45" s="267">
        <v>50000</v>
      </c>
      <c r="I45" s="195">
        <f t="shared" si="0"/>
        <v>50000</v>
      </c>
      <c r="J45" s="194"/>
      <c r="K45" s="196" t="str">
        <f t="shared" si="1"/>
        <v>K12A</v>
      </c>
      <c r="L45" s="161" t="s">
        <v>5654</v>
      </c>
      <c r="M45" s="161" t="s">
        <v>5674</v>
      </c>
    </row>
    <row r="46" spans="1:13" ht="17.25" customHeight="1">
      <c r="A46" s="236">
        <v>42</v>
      </c>
      <c r="B46" s="161" t="s">
        <v>4132</v>
      </c>
      <c r="C46" s="161" t="s">
        <v>4133</v>
      </c>
      <c r="D46" s="265" t="s">
        <v>4107</v>
      </c>
      <c r="E46" s="266"/>
      <c r="F46" s="266"/>
      <c r="G46" s="266"/>
      <c r="H46" s="267">
        <v>50000</v>
      </c>
      <c r="I46" s="195">
        <f t="shared" si="0"/>
        <v>50000</v>
      </c>
      <c r="J46" s="194"/>
      <c r="K46" s="196" t="str">
        <f t="shared" si="1"/>
        <v>K12A</v>
      </c>
      <c r="L46" s="161" t="s">
        <v>5654</v>
      </c>
      <c r="M46" s="161" t="s">
        <v>5746</v>
      </c>
    </row>
    <row r="47" spans="1:13" ht="17.25" customHeight="1">
      <c r="A47" s="236">
        <v>43</v>
      </c>
      <c r="B47" s="161" t="s">
        <v>367</v>
      </c>
      <c r="C47" s="161" t="s">
        <v>368</v>
      </c>
      <c r="D47" s="265" t="s">
        <v>4107</v>
      </c>
      <c r="E47" s="266"/>
      <c r="F47" s="266">
        <f>VLOOKUP(B47,'HP lop duoi 10'!$A$2:$C$194,3,0)</f>
        <v>720000</v>
      </c>
      <c r="G47" s="266"/>
      <c r="H47" s="267">
        <v>125000</v>
      </c>
      <c r="I47" s="195">
        <f t="shared" si="0"/>
        <v>845000</v>
      </c>
      <c r="J47" s="194"/>
      <c r="K47" s="196" t="str">
        <f t="shared" si="1"/>
        <v>K12A</v>
      </c>
      <c r="L47" s="161" t="s">
        <v>5654</v>
      </c>
      <c r="M47" s="161" t="s">
        <v>5659</v>
      </c>
    </row>
    <row r="48" spans="1:13" ht="17.25" customHeight="1">
      <c r="A48" s="236">
        <v>44</v>
      </c>
      <c r="B48" s="161" t="s">
        <v>4134</v>
      </c>
      <c r="C48" s="161" t="s">
        <v>4135</v>
      </c>
      <c r="D48" s="265" t="s">
        <v>4107</v>
      </c>
      <c r="E48" s="266"/>
      <c r="F48" s="266"/>
      <c r="G48" s="266"/>
      <c r="H48" s="267">
        <v>50000</v>
      </c>
      <c r="I48" s="195">
        <f t="shared" si="0"/>
        <v>50000</v>
      </c>
      <c r="J48" s="194"/>
      <c r="K48" s="196" t="str">
        <f t="shared" si="1"/>
        <v>K12A</v>
      </c>
      <c r="L48" s="161" t="s">
        <v>5654</v>
      </c>
      <c r="M48" s="161" t="s">
        <v>5828</v>
      </c>
    </row>
    <row r="49" spans="1:13" ht="17.25" customHeight="1">
      <c r="A49" s="236">
        <v>45</v>
      </c>
      <c r="B49" s="161" t="s">
        <v>4136</v>
      </c>
      <c r="C49" s="161" t="s">
        <v>4137</v>
      </c>
      <c r="D49" s="265" t="s">
        <v>4107</v>
      </c>
      <c r="E49" s="266"/>
      <c r="F49" s="266"/>
      <c r="G49" s="266"/>
      <c r="H49" s="267">
        <v>50000</v>
      </c>
      <c r="I49" s="195">
        <f t="shared" si="0"/>
        <v>50000</v>
      </c>
      <c r="J49" s="194"/>
      <c r="K49" s="196" t="str">
        <f t="shared" si="1"/>
        <v>K12A</v>
      </c>
      <c r="L49" s="161" t="s">
        <v>5654</v>
      </c>
      <c r="M49" s="161" t="s">
        <v>5681</v>
      </c>
    </row>
    <row r="50" spans="1:13" ht="17.25" customHeight="1">
      <c r="A50" s="236">
        <v>46</v>
      </c>
      <c r="B50" s="161" t="s">
        <v>4138</v>
      </c>
      <c r="C50" s="161" t="s">
        <v>4139</v>
      </c>
      <c r="D50" s="265" t="s">
        <v>4107</v>
      </c>
      <c r="E50" s="266"/>
      <c r="F50" s="266"/>
      <c r="G50" s="266"/>
      <c r="H50" s="267">
        <v>50000</v>
      </c>
      <c r="I50" s="195">
        <f t="shared" si="0"/>
        <v>50000</v>
      </c>
      <c r="J50" s="194"/>
      <c r="K50" s="196" t="str">
        <f t="shared" si="1"/>
        <v>K12A</v>
      </c>
      <c r="L50" s="161" t="s">
        <v>5654</v>
      </c>
      <c r="M50" s="161" t="s">
        <v>5769</v>
      </c>
    </row>
    <row r="51" spans="1:13" ht="17.25" customHeight="1">
      <c r="A51" s="236">
        <v>47</v>
      </c>
      <c r="B51" s="161" t="s">
        <v>4140</v>
      </c>
      <c r="C51" s="161" t="s">
        <v>4141</v>
      </c>
      <c r="D51" s="265" t="s">
        <v>4107</v>
      </c>
      <c r="E51" s="266"/>
      <c r="F51" s="266"/>
      <c r="G51" s="266"/>
      <c r="H51" s="267">
        <v>50000</v>
      </c>
      <c r="I51" s="195">
        <f t="shared" si="0"/>
        <v>50000</v>
      </c>
      <c r="J51" s="194"/>
      <c r="K51" s="196" t="str">
        <f t="shared" si="1"/>
        <v>K12A</v>
      </c>
      <c r="L51" s="161" t="s">
        <v>5654</v>
      </c>
      <c r="M51" s="161" t="s">
        <v>5829</v>
      </c>
    </row>
    <row r="52" spans="1:13" ht="17.25" customHeight="1">
      <c r="A52" s="236">
        <v>48</v>
      </c>
      <c r="B52" s="161" t="s">
        <v>4142</v>
      </c>
      <c r="C52" s="161" t="s">
        <v>4143</v>
      </c>
      <c r="D52" s="265" t="s">
        <v>4107</v>
      </c>
      <c r="E52" s="266"/>
      <c r="F52" s="266"/>
      <c r="G52" s="266"/>
      <c r="H52" s="267">
        <v>50000</v>
      </c>
      <c r="I52" s="195">
        <f t="shared" si="0"/>
        <v>50000</v>
      </c>
      <c r="J52" s="194"/>
      <c r="K52" s="196" t="str">
        <f t="shared" si="1"/>
        <v>K12A</v>
      </c>
      <c r="L52" s="161" t="s">
        <v>5654</v>
      </c>
      <c r="M52" s="161" t="s">
        <v>5697</v>
      </c>
    </row>
    <row r="53" spans="1:13" ht="17.25" customHeight="1">
      <c r="A53" s="236">
        <v>49</v>
      </c>
      <c r="B53" s="161" t="s">
        <v>4144</v>
      </c>
      <c r="C53" s="161" t="s">
        <v>4145</v>
      </c>
      <c r="D53" s="265" t="s">
        <v>4107</v>
      </c>
      <c r="E53" s="266"/>
      <c r="F53" s="266"/>
      <c r="G53" s="266"/>
      <c r="H53" s="267">
        <v>125000</v>
      </c>
      <c r="I53" s="195">
        <f t="shared" si="0"/>
        <v>125000</v>
      </c>
      <c r="J53" s="194"/>
      <c r="K53" s="196" t="str">
        <f t="shared" si="1"/>
        <v>K12A</v>
      </c>
      <c r="L53" s="161" t="s">
        <v>5654</v>
      </c>
      <c r="M53" s="161" t="s">
        <v>5697</v>
      </c>
    </row>
    <row r="54" spans="1:13" ht="17.25" customHeight="1">
      <c r="A54" s="236">
        <v>50</v>
      </c>
      <c r="B54" s="161" t="s">
        <v>4146</v>
      </c>
      <c r="C54" s="161" t="s">
        <v>4147</v>
      </c>
      <c r="D54" s="265" t="s">
        <v>4107</v>
      </c>
      <c r="E54" s="266"/>
      <c r="F54" s="266"/>
      <c r="G54" s="266"/>
      <c r="H54" s="267">
        <v>50000</v>
      </c>
      <c r="I54" s="195">
        <f t="shared" si="0"/>
        <v>50000</v>
      </c>
      <c r="J54" s="194"/>
      <c r="K54" s="196" t="str">
        <f t="shared" si="1"/>
        <v>K12A</v>
      </c>
      <c r="L54" s="161" t="s">
        <v>5654</v>
      </c>
      <c r="M54" s="161" t="s">
        <v>5697</v>
      </c>
    </row>
    <row r="55" spans="1:13" ht="17.25" customHeight="1">
      <c r="A55" s="236">
        <v>51</v>
      </c>
      <c r="B55" s="161" t="s">
        <v>4148</v>
      </c>
      <c r="C55" s="161" t="s">
        <v>4149</v>
      </c>
      <c r="D55" s="265" t="s">
        <v>4107</v>
      </c>
      <c r="E55" s="266"/>
      <c r="F55" s="266"/>
      <c r="G55" s="266"/>
      <c r="H55" s="267">
        <v>50000</v>
      </c>
      <c r="I55" s="195">
        <f t="shared" si="0"/>
        <v>50000</v>
      </c>
      <c r="J55" s="194"/>
      <c r="K55" s="196" t="str">
        <f t="shared" si="1"/>
        <v>K12A</v>
      </c>
      <c r="L55" s="161" t="s">
        <v>5654</v>
      </c>
      <c r="M55" s="161" t="s">
        <v>5830</v>
      </c>
    </row>
    <row r="56" spans="1:13" ht="17.25" customHeight="1">
      <c r="A56" s="236">
        <v>52</v>
      </c>
      <c r="B56" s="161" t="s">
        <v>4150</v>
      </c>
      <c r="C56" s="161" t="s">
        <v>4151</v>
      </c>
      <c r="D56" s="265" t="s">
        <v>4107</v>
      </c>
      <c r="E56" s="266"/>
      <c r="F56" s="266"/>
      <c r="G56" s="266"/>
      <c r="H56" s="267">
        <v>50000</v>
      </c>
      <c r="I56" s="195">
        <f t="shared" si="0"/>
        <v>50000</v>
      </c>
      <c r="J56" s="194"/>
      <c r="K56" s="196" t="str">
        <f t="shared" si="1"/>
        <v>K12A</v>
      </c>
      <c r="L56" s="161" t="s">
        <v>5654</v>
      </c>
      <c r="M56" s="161" t="s">
        <v>5831</v>
      </c>
    </row>
    <row r="57" spans="1:13" ht="17.25" customHeight="1">
      <c r="A57" s="236">
        <v>53</v>
      </c>
      <c r="B57" s="161" t="s">
        <v>4152</v>
      </c>
      <c r="C57" s="161" t="s">
        <v>4153</v>
      </c>
      <c r="D57" s="265" t="s">
        <v>4107</v>
      </c>
      <c r="E57" s="266"/>
      <c r="F57" s="266"/>
      <c r="G57" s="266"/>
      <c r="H57" s="267">
        <v>125000</v>
      </c>
      <c r="I57" s="195">
        <f t="shared" si="0"/>
        <v>125000</v>
      </c>
      <c r="J57" s="194"/>
      <c r="K57" s="196" t="str">
        <f t="shared" si="1"/>
        <v>K12A</v>
      </c>
      <c r="L57" s="161" t="s">
        <v>5654</v>
      </c>
      <c r="M57" s="161" t="s">
        <v>5831</v>
      </c>
    </row>
    <row r="58" spans="1:13" ht="17.25" customHeight="1">
      <c r="A58" s="236">
        <v>54</v>
      </c>
      <c r="B58" s="161" t="s">
        <v>4154</v>
      </c>
      <c r="C58" s="161" t="s">
        <v>788</v>
      </c>
      <c r="D58" s="265" t="s">
        <v>4107</v>
      </c>
      <c r="E58" s="266"/>
      <c r="F58" s="266"/>
      <c r="G58" s="266"/>
      <c r="H58" s="267">
        <v>125000</v>
      </c>
      <c r="I58" s="195">
        <f t="shared" si="0"/>
        <v>125000</v>
      </c>
      <c r="J58" s="194"/>
      <c r="K58" s="196" t="str">
        <f t="shared" si="1"/>
        <v>K12A</v>
      </c>
      <c r="L58" s="161" t="s">
        <v>5654</v>
      </c>
      <c r="M58" s="161" t="s">
        <v>5660</v>
      </c>
    </row>
    <row r="59" spans="1:13" ht="17.25" customHeight="1">
      <c r="A59" s="236">
        <v>55</v>
      </c>
      <c r="B59" s="161" t="s">
        <v>4155</v>
      </c>
      <c r="C59" s="161" t="s">
        <v>4156</v>
      </c>
      <c r="D59" s="265" t="s">
        <v>4107</v>
      </c>
      <c r="E59" s="266"/>
      <c r="F59" s="266"/>
      <c r="G59" s="266"/>
      <c r="H59" s="267">
        <v>50000</v>
      </c>
      <c r="I59" s="195">
        <f t="shared" si="0"/>
        <v>50000</v>
      </c>
      <c r="J59" s="194"/>
      <c r="K59" s="196" t="str">
        <f t="shared" si="1"/>
        <v>K12A</v>
      </c>
      <c r="L59" s="161" t="s">
        <v>5654</v>
      </c>
      <c r="M59" s="161" t="s">
        <v>5660</v>
      </c>
    </row>
    <row r="60" spans="1:13" ht="17.25" customHeight="1">
      <c r="A60" s="236">
        <v>56</v>
      </c>
      <c r="B60" s="161" t="s">
        <v>4157</v>
      </c>
      <c r="C60" s="161" t="s">
        <v>4158</v>
      </c>
      <c r="D60" s="265" t="s">
        <v>4107</v>
      </c>
      <c r="E60" s="266"/>
      <c r="F60" s="266"/>
      <c r="G60" s="266"/>
      <c r="H60" s="267">
        <v>50000</v>
      </c>
      <c r="I60" s="195">
        <f t="shared" si="0"/>
        <v>50000</v>
      </c>
      <c r="J60" s="194"/>
      <c r="K60" s="196" t="str">
        <f t="shared" si="1"/>
        <v>K12A</v>
      </c>
      <c r="L60" s="161" t="s">
        <v>5654</v>
      </c>
      <c r="M60" s="161" t="s">
        <v>5666</v>
      </c>
    </row>
    <row r="61" spans="1:13" ht="17.25" customHeight="1">
      <c r="A61" s="236">
        <v>57</v>
      </c>
      <c r="B61" s="161" t="s">
        <v>4159</v>
      </c>
      <c r="C61" s="161" t="s">
        <v>1457</v>
      </c>
      <c r="D61" s="265" t="s">
        <v>4107</v>
      </c>
      <c r="E61" s="266"/>
      <c r="F61" s="266"/>
      <c r="G61" s="266"/>
      <c r="H61" s="267">
        <v>50000</v>
      </c>
      <c r="I61" s="195">
        <f t="shared" si="0"/>
        <v>50000</v>
      </c>
      <c r="J61" s="194"/>
      <c r="K61" s="196" t="str">
        <f t="shared" si="1"/>
        <v>K12A</v>
      </c>
      <c r="L61" s="161" t="s">
        <v>5654</v>
      </c>
      <c r="M61" s="161" t="s">
        <v>5701</v>
      </c>
    </row>
    <row r="62" spans="1:13" ht="17.25" customHeight="1">
      <c r="A62" s="236">
        <v>58</v>
      </c>
      <c r="B62" s="161" t="s">
        <v>4160</v>
      </c>
      <c r="C62" s="161" t="s">
        <v>4161</v>
      </c>
      <c r="D62" s="265" t="s">
        <v>4107</v>
      </c>
      <c r="E62" s="266"/>
      <c r="F62" s="266"/>
      <c r="G62" s="266"/>
      <c r="H62" s="267">
        <v>50000</v>
      </c>
      <c r="I62" s="195">
        <f t="shared" si="0"/>
        <v>50000</v>
      </c>
      <c r="J62" s="194"/>
      <c r="K62" s="196" t="str">
        <f t="shared" si="1"/>
        <v>K12A</v>
      </c>
      <c r="L62" s="161" t="s">
        <v>5654</v>
      </c>
      <c r="M62" s="161" t="s">
        <v>5701</v>
      </c>
    </row>
    <row r="63" spans="1:13" ht="17.25" customHeight="1">
      <c r="A63" s="236">
        <v>59</v>
      </c>
      <c r="B63" s="161" t="s">
        <v>4162</v>
      </c>
      <c r="C63" s="161" t="s">
        <v>4163</v>
      </c>
      <c r="D63" s="265" t="s">
        <v>4107</v>
      </c>
      <c r="E63" s="266"/>
      <c r="F63" s="266"/>
      <c r="G63" s="266">
        <f>VLOOKUP(B63,'Lệ phí thi lại'!$B$8:$F$434,5,0)</f>
        <v>60000</v>
      </c>
      <c r="H63" s="267">
        <v>50000</v>
      </c>
      <c r="I63" s="195">
        <f t="shared" si="0"/>
        <v>110000</v>
      </c>
      <c r="J63" s="194"/>
      <c r="K63" s="196" t="str">
        <f t="shared" si="1"/>
        <v>K12A</v>
      </c>
      <c r="L63" s="161" t="s">
        <v>5654</v>
      </c>
      <c r="M63" s="161" t="s">
        <v>5669</v>
      </c>
    </row>
    <row r="64" spans="1:13" ht="17.25" customHeight="1">
      <c r="A64" s="236">
        <v>60</v>
      </c>
      <c r="B64" s="161" t="s">
        <v>4164</v>
      </c>
      <c r="C64" s="161" t="s">
        <v>4165</v>
      </c>
      <c r="D64" s="265" t="s">
        <v>4107</v>
      </c>
      <c r="E64" s="266"/>
      <c r="F64" s="266"/>
      <c r="G64" s="266"/>
      <c r="H64" s="267">
        <v>50000</v>
      </c>
      <c r="I64" s="195">
        <f t="shared" si="0"/>
        <v>50000</v>
      </c>
      <c r="J64" s="194"/>
      <c r="K64" s="196" t="str">
        <f t="shared" si="1"/>
        <v>K12A</v>
      </c>
      <c r="L64" s="161" t="s">
        <v>5654</v>
      </c>
      <c r="M64" s="161" t="s">
        <v>5766</v>
      </c>
    </row>
    <row r="65" spans="1:13" ht="17.25" customHeight="1">
      <c r="A65" s="236">
        <v>61</v>
      </c>
      <c r="B65" s="161" t="s">
        <v>4173</v>
      </c>
      <c r="C65" s="161" t="s">
        <v>4174</v>
      </c>
      <c r="D65" s="265" t="s">
        <v>4175</v>
      </c>
      <c r="E65" s="266"/>
      <c r="F65" s="266"/>
      <c r="G65" s="266"/>
      <c r="H65" s="267">
        <v>175000</v>
      </c>
      <c r="I65" s="195">
        <f t="shared" si="0"/>
        <v>175000</v>
      </c>
      <c r="J65" s="194"/>
      <c r="K65" s="196" t="str">
        <f t="shared" si="1"/>
        <v>K12A</v>
      </c>
      <c r="L65" s="161" t="s">
        <v>5651</v>
      </c>
      <c r="M65" s="161" t="s">
        <v>5692</v>
      </c>
    </row>
    <row r="66" spans="1:13" ht="17.25" customHeight="1">
      <c r="A66" s="236">
        <v>62</v>
      </c>
      <c r="B66" s="161" t="s">
        <v>4176</v>
      </c>
      <c r="C66" s="161" t="s">
        <v>4177</v>
      </c>
      <c r="D66" s="265" t="s">
        <v>4178</v>
      </c>
      <c r="E66" s="266"/>
      <c r="F66" s="266"/>
      <c r="G66" s="266"/>
      <c r="H66" s="267">
        <v>50000</v>
      </c>
      <c r="I66" s="195">
        <f t="shared" si="0"/>
        <v>50000</v>
      </c>
      <c r="J66" s="194"/>
      <c r="K66" s="196" t="str">
        <f t="shared" si="1"/>
        <v>K12A</v>
      </c>
      <c r="L66" s="161" t="s">
        <v>5651</v>
      </c>
      <c r="M66" s="161" t="s">
        <v>5832</v>
      </c>
    </row>
    <row r="67" spans="1:13" ht="17.25" customHeight="1">
      <c r="A67" s="236">
        <v>63</v>
      </c>
      <c r="B67" s="161" t="s">
        <v>4179</v>
      </c>
      <c r="C67" s="161" t="s">
        <v>4180</v>
      </c>
      <c r="D67" s="265" t="s">
        <v>4178</v>
      </c>
      <c r="E67" s="266"/>
      <c r="F67" s="266"/>
      <c r="G67" s="266"/>
      <c r="H67" s="267">
        <v>50000</v>
      </c>
      <c r="I67" s="195">
        <f t="shared" si="0"/>
        <v>50000</v>
      </c>
      <c r="J67" s="194"/>
      <c r="K67" s="196" t="str">
        <f t="shared" si="1"/>
        <v>K12A</v>
      </c>
      <c r="L67" s="161" t="s">
        <v>5651</v>
      </c>
      <c r="M67" s="161" t="s">
        <v>5833</v>
      </c>
    </row>
    <row r="68" spans="1:13" ht="17.25" customHeight="1">
      <c r="A68" s="236">
        <v>64</v>
      </c>
      <c r="B68" s="161" t="s">
        <v>4181</v>
      </c>
      <c r="C68" s="161" t="s">
        <v>4182</v>
      </c>
      <c r="D68" s="265" t="s">
        <v>4178</v>
      </c>
      <c r="E68" s="266"/>
      <c r="F68" s="266"/>
      <c r="G68" s="266"/>
      <c r="H68" s="267">
        <v>50000</v>
      </c>
      <c r="I68" s="195">
        <f t="shared" si="0"/>
        <v>50000</v>
      </c>
      <c r="J68" s="194"/>
      <c r="K68" s="196" t="str">
        <f t="shared" si="1"/>
        <v>K12A</v>
      </c>
      <c r="L68" s="161" t="s">
        <v>5651</v>
      </c>
      <c r="M68" s="161" t="s">
        <v>5834</v>
      </c>
    </row>
    <row r="69" spans="1:13" ht="17.25" customHeight="1">
      <c r="A69" s="236">
        <v>65</v>
      </c>
      <c r="B69" s="161" t="s">
        <v>4183</v>
      </c>
      <c r="C69" s="161" t="s">
        <v>4184</v>
      </c>
      <c r="D69" s="265" t="s">
        <v>4178</v>
      </c>
      <c r="E69" s="266"/>
      <c r="F69" s="266"/>
      <c r="G69" s="266"/>
      <c r="H69" s="267">
        <v>50000</v>
      </c>
      <c r="I69" s="195">
        <f t="shared" ref="I69:I132" si="2">SUM(E69:H69)</f>
        <v>50000</v>
      </c>
      <c r="J69" s="194"/>
      <c r="K69" s="196" t="str">
        <f t="shared" ref="K69:K132" si="3">RIGHT(D69,4)</f>
        <v>K12A</v>
      </c>
      <c r="L69" s="161" t="s">
        <v>5651</v>
      </c>
      <c r="M69" s="161" t="s">
        <v>5693</v>
      </c>
    </row>
    <row r="70" spans="1:13" ht="17.25" customHeight="1">
      <c r="A70" s="236">
        <v>66</v>
      </c>
      <c r="B70" s="161" t="s">
        <v>4185</v>
      </c>
      <c r="C70" s="161" t="s">
        <v>4186</v>
      </c>
      <c r="D70" s="265" t="s">
        <v>4187</v>
      </c>
      <c r="E70" s="266"/>
      <c r="F70" s="266"/>
      <c r="G70" s="266">
        <f>VLOOKUP(B70,'Lệ phí thi lại'!$B$8:$F$434,5,0)</f>
        <v>120000</v>
      </c>
      <c r="H70" s="267">
        <v>125000</v>
      </c>
      <c r="I70" s="195">
        <f t="shared" si="2"/>
        <v>245000</v>
      </c>
      <c r="J70" s="194"/>
      <c r="K70" s="196" t="str">
        <f t="shared" si="3"/>
        <v>K12A</v>
      </c>
      <c r="L70" s="161" t="s">
        <v>5651</v>
      </c>
      <c r="M70" s="161" t="s">
        <v>5835</v>
      </c>
    </row>
    <row r="71" spans="1:13" ht="17.25" customHeight="1">
      <c r="A71" s="236">
        <v>67</v>
      </c>
      <c r="B71" s="161" t="s">
        <v>4188</v>
      </c>
      <c r="C71" s="161" t="s">
        <v>4189</v>
      </c>
      <c r="D71" s="265" t="s">
        <v>4190</v>
      </c>
      <c r="E71" s="266"/>
      <c r="F71" s="266"/>
      <c r="G71" s="266">
        <f>VLOOKUP(B71,'Lệ phí thi lại'!$B$8:$F$434,5,0)</f>
        <v>30000</v>
      </c>
      <c r="H71" s="267">
        <v>125000</v>
      </c>
      <c r="I71" s="195">
        <f t="shared" si="2"/>
        <v>155000</v>
      </c>
      <c r="J71" s="194"/>
      <c r="K71" s="196" t="str">
        <f t="shared" si="3"/>
        <v>K12A</v>
      </c>
      <c r="L71" s="161" t="s">
        <v>5649</v>
      </c>
      <c r="M71" s="161" t="s">
        <v>5687</v>
      </c>
    </row>
    <row r="72" spans="1:13" ht="17.25" customHeight="1">
      <c r="A72" s="236">
        <v>68</v>
      </c>
      <c r="B72" s="161" t="s">
        <v>4191</v>
      </c>
      <c r="C72" s="161" t="s">
        <v>4192</v>
      </c>
      <c r="D72" s="265" t="s">
        <v>4190</v>
      </c>
      <c r="E72" s="266"/>
      <c r="F72" s="266"/>
      <c r="G72" s="266"/>
      <c r="H72" s="267">
        <v>125000</v>
      </c>
      <c r="I72" s="195">
        <f t="shared" si="2"/>
        <v>125000</v>
      </c>
      <c r="J72" s="194"/>
      <c r="K72" s="196" t="str">
        <f t="shared" si="3"/>
        <v>K12A</v>
      </c>
      <c r="L72" s="161" t="s">
        <v>5649</v>
      </c>
      <c r="M72" s="161" t="s">
        <v>5836</v>
      </c>
    </row>
    <row r="73" spans="1:13" ht="17.25" customHeight="1">
      <c r="A73" s="236">
        <v>69</v>
      </c>
      <c r="B73" s="161" t="s">
        <v>4193</v>
      </c>
      <c r="C73" s="161" t="s">
        <v>4194</v>
      </c>
      <c r="D73" s="265" t="s">
        <v>4195</v>
      </c>
      <c r="E73" s="266"/>
      <c r="F73" s="266"/>
      <c r="G73" s="266"/>
      <c r="H73" s="267">
        <v>25000</v>
      </c>
      <c r="I73" s="195">
        <f t="shared" si="2"/>
        <v>25000</v>
      </c>
      <c r="J73" s="194"/>
      <c r="K73" s="196" t="str">
        <f t="shared" si="3"/>
        <v>K12A</v>
      </c>
      <c r="L73" s="161" t="s">
        <v>5649</v>
      </c>
      <c r="M73" s="161" t="s">
        <v>5752</v>
      </c>
    </row>
    <row r="74" spans="1:13" ht="17.25" customHeight="1">
      <c r="A74" s="236">
        <v>70</v>
      </c>
      <c r="B74" s="161" t="s">
        <v>4196</v>
      </c>
      <c r="C74" s="161" t="s">
        <v>4197</v>
      </c>
      <c r="D74" s="265" t="s">
        <v>4195</v>
      </c>
      <c r="E74" s="266"/>
      <c r="F74" s="266"/>
      <c r="G74" s="266"/>
      <c r="H74" s="267">
        <v>25000</v>
      </c>
      <c r="I74" s="195">
        <f t="shared" si="2"/>
        <v>25000</v>
      </c>
      <c r="J74" s="194"/>
      <c r="K74" s="196" t="str">
        <f t="shared" si="3"/>
        <v>K12A</v>
      </c>
      <c r="L74" s="161" t="s">
        <v>5649</v>
      </c>
      <c r="M74" s="161" t="s">
        <v>5694</v>
      </c>
    </row>
    <row r="75" spans="1:13" ht="17.25" customHeight="1">
      <c r="A75" s="236">
        <v>71</v>
      </c>
      <c r="B75" s="161" t="s">
        <v>4198</v>
      </c>
      <c r="C75" s="161" t="s">
        <v>4199</v>
      </c>
      <c r="D75" s="265" t="s">
        <v>4195</v>
      </c>
      <c r="E75" s="266"/>
      <c r="F75" s="266"/>
      <c r="G75" s="266"/>
      <c r="H75" s="267">
        <v>25000</v>
      </c>
      <c r="I75" s="195">
        <f t="shared" si="2"/>
        <v>25000</v>
      </c>
      <c r="J75" s="194"/>
      <c r="K75" s="196" t="str">
        <f t="shared" si="3"/>
        <v>K12A</v>
      </c>
      <c r="L75" s="161" t="s">
        <v>5649</v>
      </c>
      <c r="M75" s="161" t="s">
        <v>5694</v>
      </c>
    </row>
    <row r="76" spans="1:13" ht="17.25" customHeight="1">
      <c r="A76" s="236">
        <v>72</v>
      </c>
      <c r="B76" s="161" t="s">
        <v>4200</v>
      </c>
      <c r="C76" s="161" t="s">
        <v>4201</v>
      </c>
      <c r="D76" s="265" t="s">
        <v>4195</v>
      </c>
      <c r="E76" s="266"/>
      <c r="F76" s="266"/>
      <c r="G76" s="266"/>
      <c r="H76" s="267">
        <v>25000</v>
      </c>
      <c r="I76" s="195">
        <f t="shared" si="2"/>
        <v>25000</v>
      </c>
      <c r="J76" s="194"/>
      <c r="K76" s="196" t="str">
        <f t="shared" si="3"/>
        <v>K12A</v>
      </c>
      <c r="L76" s="161" t="s">
        <v>5649</v>
      </c>
      <c r="M76" s="161" t="s">
        <v>5837</v>
      </c>
    </row>
    <row r="77" spans="1:13" ht="17.25" customHeight="1">
      <c r="A77" s="236">
        <v>73</v>
      </c>
      <c r="B77" s="161" t="s">
        <v>4202</v>
      </c>
      <c r="C77" s="161" t="s">
        <v>4203</v>
      </c>
      <c r="D77" s="265" t="s">
        <v>4195</v>
      </c>
      <c r="E77" s="266"/>
      <c r="F77" s="266"/>
      <c r="G77" s="266"/>
      <c r="H77" s="267">
        <v>25000</v>
      </c>
      <c r="I77" s="195">
        <f t="shared" si="2"/>
        <v>25000</v>
      </c>
      <c r="J77" s="194"/>
      <c r="K77" s="196" t="str">
        <f t="shared" si="3"/>
        <v>K12A</v>
      </c>
      <c r="L77" s="161" t="s">
        <v>5649</v>
      </c>
      <c r="M77" s="161" t="s">
        <v>5838</v>
      </c>
    </row>
    <row r="78" spans="1:13" ht="17.25" customHeight="1">
      <c r="A78" s="236">
        <v>74</v>
      </c>
      <c r="B78" s="161" t="s">
        <v>4204</v>
      </c>
      <c r="C78" s="161" t="s">
        <v>4205</v>
      </c>
      <c r="D78" s="265" t="s">
        <v>4195</v>
      </c>
      <c r="E78" s="266"/>
      <c r="F78" s="266"/>
      <c r="G78" s="266"/>
      <c r="H78" s="267">
        <v>25000</v>
      </c>
      <c r="I78" s="195">
        <f t="shared" si="2"/>
        <v>25000</v>
      </c>
      <c r="J78" s="194"/>
      <c r="K78" s="196" t="str">
        <f t="shared" si="3"/>
        <v>K12A</v>
      </c>
      <c r="L78" s="161" t="s">
        <v>5649</v>
      </c>
      <c r="M78" s="161" t="s">
        <v>5771</v>
      </c>
    </row>
    <row r="79" spans="1:13" ht="17.25" customHeight="1">
      <c r="A79" s="236">
        <v>75</v>
      </c>
      <c r="B79" s="161" t="s">
        <v>4206</v>
      </c>
      <c r="C79" s="161" t="s">
        <v>4207</v>
      </c>
      <c r="D79" s="265" t="s">
        <v>4195</v>
      </c>
      <c r="E79" s="266"/>
      <c r="F79" s="266"/>
      <c r="G79" s="266"/>
      <c r="H79" s="267">
        <v>25000</v>
      </c>
      <c r="I79" s="195">
        <f t="shared" si="2"/>
        <v>25000</v>
      </c>
      <c r="J79" s="194"/>
      <c r="K79" s="196" t="str">
        <f t="shared" si="3"/>
        <v>K12A</v>
      </c>
      <c r="L79" s="161" t="s">
        <v>5649</v>
      </c>
      <c r="M79" s="161" t="s">
        <v>5682</v>
      </c>
    </row>
    <row r="80" spans="1:13" ht="17.25" customHeight="1">
      <c r="A80" s="236">
        <v>76</v>
      </c>
      <c r="B80" s="161" t="s">
        <v>4208</v>
      </c>
      <c r="C80" s="161" t="s">
        <v>4209</v>
      </c>
      <c r="D80" s="265" t="s">
        <v>4195</v>
      </c>
      <c r="E80" s="266"/>
      <c r="F80" s="266"/>
      <c r="G80" s="266"/>
      <c r="H80" s="267">
        <v>25000</v>
      </c>
      <c r="I80" s="195">
        <f t="shared" si="2"/>
        <v>25000</v>
      </c>
      <c r="J80" s="194"/>
      <c r="K80" s="196" t="str">
        <f t="shared" si="3"/>
        <v>K12A</v>
      </c>
      <c r="L80" s="161" t="s">
        <v>5649</v>
      </c>
      <c r="M80" s="161" t="s">
        <v>5839</v>
      </c>
    </row>
    <row r="81" spans="1:13" ht="17.25" customHeight="1">
      <c r="A81" s="236">
        <v>77</v>
      </c>
      <c r="B81" s="161" t="s">
        <v>4210</v>
      </c>
      <c r="C81" s="161" t="s">
        <v>4211</v>
      </c>
      <c r="D81" s="265" t="s">
        <v>4195</v>
      </c>
      <c r="E81" s="266"/>
      <c r="F81" s="266"/>
      <c r="G81" s="266"/>
      <c r="H81" s="267">
        <v>25000</v>
      </c>
      <c r="I81" s="195">
        <f t="shared" si="2"/>
        <v>25000</v>
      </c>
      <c r="J81" s="194"/>
      <c r="K81" s="196" t="str">
        <f t="shared" si="3"/>
        <v>K12A</v>
      </c>
      <c r="L81" s="161" t="s">
        <v>5649</v>
      </c>
      <c r="M81" s="161" t="s">
        <v>5840</v>
      </c>
    </row>
    <row r="82" spans="1:13" ht="17.25" customHeight="1">
      <c r="A82" s="236">
        <v>78</v>
      </c>
      <c r="B82" s="161" t="s">
        <v>4212</v>
      </c>
      <c r="C82" s="161" t="s">
        <v>4213</v>
      </c>
      <c r="D82" s="265" t="s">
        <v>4195</v>
      </c>
      <c r="E82" s="266"/>
      <c r="F82" s="266"/>
      <c r="G82" s="266"/>
      <c r="H82" s="267">
        <v>25000</v>
      </c>
      <c r="I82" s="195">
        <f t="shared" si="2"/>
        <v>25000</v>
      </c>
      <c r="J82" s="194"/>
      <c r="K82" s="196" t="str">
        <f t="shared" si="3"/>
        <v>K12A</v>
      </c>
      <c r="L82" s="161" t="s">
        <v>5649</v>
      </c>
      <c r="M82" s="161" t="s">
        <v>5660</v>
      </c>
    </row>
    <row r="83" spans="1:13" ht="17.25" customHeight="1">
      <c r="A83" s="236">
        <v>79</v>
      </c>
      <c r="B83" s="161" t="s">
        <v>4214</v>
      </c>
      <c r="C83" s="161" t="s">
        <v>4215</v>
      </c>
      <c r="D83" s="265" t="s">
        <v>4195</v>
      </c>
      <c r="E83" s="266"/>
      <c r="F83" s="266"/>
      <c r="G83" s="266"/>
      <c r="H83" s="267">
        <v>25000</v>
      </c>
      <c r="I83" s="195">
        <f t="shared" si="2"/>
        <v>25000</v>
      </c>
      <c r="J83" s="194"/>
      <c r="K83" s="196" t="str">
        <f t="shared" si="3"/>
        <v>K12A</v>
      </c>
      <c r="L83" s="161" t="s">
        <v>5649</v>
      </c>
      <c r="M83" s="161" t="s">
        <v>5841</v>
      </c>
    </row>
    <row r="84" spans="1:13" ht="17.25" customHeight="1">
      <c r="A84" s="236">
        <v>80</v>
      </c>
      <c r="B84" s="161" t="s">
        <v>4216</v>
      </c>
      <c r="C84" s="161" t="s">
        <v>4217</v>
      </c>
      <c r="D84" s="265" t="s">
        <v>4195</v>
      </c>
      <c r="E84" s="266"/>
      <c r="F84" s="266"/>
      <c r="G84" s="266"/>
      <c r="H84" s="267">
        <v>25000</v>
      </c>
      <c r="I84" s="195">
        <f t="shared" si="2"/>
        <v>25000</v>
      </c>
      <c r="J84" s="194"/>
      <c r="K84" s="196" t="str">
        <f t="shared" si="3"/>
        <v>K12A</v>
      </c>
      <c r="L84" s="161" t="s">
        <v>5649</v>
      </c>
      <c r="M84" s="161" t="s">
        <v>5732</v>
      </c>
    </row>
    <row r="85" spans="1:13" ht="17.25" customHeight="1">
      <c r="A85" s="236">
        <v>81</v>
      </c>
      <c r="B85" s="161" t="s">
        <v>4218</v>
      </c>
      <c r="C85" s="161" t="s">
        <v>4219</v>
      </c>
      <c r="D85" s="265" t="s">
        <v>4195</v>
      </c>
      <c r="E85" s="266"/>
      <c r="F85" s="266"/>
      <c r="G85" s="266"/>
      <c r="H85" s="267">
        <v>25000</v>
      </c>
      <c r="I85" s="195">
        <f t="shared" si="2"/>
        <v>25000</v>
      </c>
      <c r="J85" s="194"/>
      <c r="K85" s="196" t="str">
        <f t="shared" si="3"/>
        <v>K12A</v>
      </c>
      <c r="L85" s="161" t="s">
        <v>5649</v>
      </c>
      <c r="M85" s="161" t="s">
        <v>5701</v>
      </c>
    </row>
    <row r="86" spans="1:13" ht="17.25" customHeight="1">
      <c r="A86" s="236">
        <v>82</v>
      </c>
      <c r="B86" s="161" t="s">
        <v>4220</v>
      </c>
      <c r="C86" s="161" t="s">
        <v>4221</v>
      </c>
      <c r="D86" s="265" t="s">
        <v>4195</v>
      </c>
      <c r="E86" s="266"/>
      <c r="F86" s="266"/>
      <c r="G86" s="266"/>
      <c r="H86" s="267">
        <v>25000</v>
      </c>
      <c r="I86" s="195">
        <f t="shared" si="2"/>
        <v>25000</v>
      </c>
      <c r="J86" s="194"/>
      <c r="K86" s="196" t="str">
        <f t="shared" si="3"/>
        <v>K12A</v>
      </c>
      <c r="L86" s="161" t="s">
        <v>5649</v>
      </c>
      <c r="M86" s="161" t="s">
        <v>5842</v>
      </c>
    </row>
    <row r="87" spans="1:13" ht="17.25" customHeight="1">
      <c r="A87" s="236">
        <v>83</v>
      </c>
      <c r="B87" s="161" t="s">
        <v>4222</v>
      </c>
      <c r="C87" s="161" t="s">
        <v>4223</v>
      </c>
      <c r="D87" s="265" t="s">
        <v>4195</v>
      </c>
      <c r="E87" s="266"/>
      <c r="F87" s="266"/>
      <c r="G87" s="266"/>
      <c r="H87" s="267">
        <v>25000</v>
      </c>
      <c r="I87" s="195">
        <f t="shared" si="2"/>
        <v>25000</v>
      </c>
      <c r="J87" s="194"/>
      <c r="K87" s="196" t="str">
        <f t="shared" si="3"/>
        <v>K12A</v>
      </c>
      <c r="L87" s="161" t="s">
        <v>5649</v>
      </c>
      <c r="M87" s="161" t="s">
        <v>5748</v>
      </c>
    </row>
    <row r="88" spans="1:13" ht="17.25" customHeight="1">
      <c r="A88" s="236">
        <v>84</v>
      </c>
      <c r="B88" s="161" t="s">
        <v>4224</v>
      </c>
      <c r="C88" s="161" t="s">
        <v>4225</v>
      </c>
      <c r="D88" s="265" t="s">
        <v>4195</v>
      </c>
      <c r="E88" s="266"/>
      <c r="F88" s="266"/>
      <c r="G88" s="266"/>
      <c r="H88" s="267">
        <v>25000</v>
      </c>
      <c r="I88" s="195">
        <f t="shared" si="2"/>
        <v>25000</v>
      </c>
      <c r="J88" s="194"/>
      <c r="K88" s="196" t="str">
        <f t="shared" si="3"/>
        <v>K12A</v>
      </c>
      <c r="L88" s="161" t="s">
        <v>5649</v>
      </c>
      <c r="M88" s="161" t="s">
        <v>5665</v>
      </c>
    </row>
    <row r="89" spans="1:13" ht="17.25" customHeight="1">
      <c r="A89" s="236">
        <v>85</v>
      </c>
      <c r="B89" s="161" t="s">
        <v>4226</v>
      </c>
      <c r="C89" s="161" t="s">
        <v>4227</v>
      </c>
      <c r="D89" s="265" t="s">
        <v>4195</v>
      </c>
      <c r="E89" s="266"/>
      <c r="F89" s="266"/>
      <c r="G89" s="266"/>
      <c r="H89" s="267">
        <v>25000</v>
      </c>
      <c r="I89" s="195">
        <f t="shared" si="2"/>
        <v>25000</v>
      </c>
      <c r="J89" s="194"/>
      <c r="K89" s="196" t="str">
        <f t="shared" si="3"/>
        <v>K12A</v>
      </c>
      <c r="L89" s="161" t="s">
        <v>5649</v>
      </c>
      <c r="M89" s="161" t="s">
        <v>5843</v>
      </c>
    </row>
    <row r="90" spans="1:13" ht="17.25" customHeight="1">
      <c r="A90" s="236">
        <v>86</v>
      </c>
      <c r="B90" s="161" t="s">
        <v>4228</v>
      </c>
      <c r="C90" s="161" t="s">
        <v>4229</v>
      </c>
      <c r="D90" s="265" t="s">
        <v>4195</v>
      </c>
      <c r="E90" s="266"/>
      <c r="F90" s="266"/>
      <c r="G90" s="266"/>
      <c r="H90" s="267">
        <v>25000</v>
      </c>
      <c r="I90" s="195">
        <f t="shared" si="2"/>
        <v>25000</v>
      </c>
      <c r="J90" s="194"/>
      <c r="K90" s="196" t="str">
        <f t="shared" si="3"/>
        <v>K12A</v>
      </c>
      <c r="L90" s="161" t="s">
        <v>5649</v>
      </c>
      <c r="M90" s="161" t="s">
        <v>5736</v>
      </c>
    </row>
    <row r="91" spans="1:13" ht="17.25" customHeight="1">
      <c r="A91" s="236">
        <v>87</v>
      </c>
      <c r="B91" s="161" t="s">
        <v>4230</v>
      </c>
      <c r="C91" s="161" t="s">
        <v>4231</v>
      </c>
      <c r="D91" s="265" t="s">
        <v>4195</v>
      </c>
      <c r="E91" s="266"/>
      <c r="F91" s="266"/>
      <c r="G91" s="266"/>
      <c r="H91" s="267">
        <v>25000</v>
      </c>
      <c r="I91" s="195">
        <f t="shared" si="2"/>
        <v>25000</v>
      </c>
      <c r="J91" s="194"/>
      <c r="K91" s="196" t="str">
        <f t="shared" si="3"/>
        <v>K12A</v>
      </c>
      <c r="L91" s="161" t="s">
        <v>5649</v>
      </c>
      <c r="M91" s="161" t="s">
        <v>5844</v>
      </c>
    </row>
    <row r="92" spans="1:13" ht="17.25" customHeight="1">
      <c r="A92" s="236">
        <v>88</v>
      </c>
      <c r="B92" s="161" t="s">
        <v>4232</v>
      </c>
      <c r="C92" s="161" t="s">
        <v>4233</v>
      </c>
      <c r="D92" s="265" t="s">
        <v>4195</v>
      </c>
      <c r="E92" s="266"/>
      <c r="F92" s="266"/>
      <c r="G92" s="266"/>
      <c r="H92" s="267">
        <v>25000</v>
      </c>
      <c r="I92" s="195">
        <f t="shared" si="2"/>
        <v>25000</v>
      </c>
      <c r="J92" s="194"/>
      <c r="K92" s="196" t="str">
        <f t="shared" si="3"/>
        <v>K12A</v>
      </c>
      <c r="L92" s="161" t="s">
        <v>5649</v>
      </c>
      <c r="M92" s="161" t="s">
        <v>5671</v>
      </c>
    </row>
    <row r="93" spans="1:13" ht="17.25" customHeight="1">
      <c r="A93" s="236">
        <v>89</v>
      </c>
      <c r="B93" s="161" t="s">
        <v>4234</v>
      </c>
      <c r="C93" s="161" t="s">
        <v>4235</v>
      </c>
      <c r="D93" s="265" t="s">
        <v>4195</v>
      </c>
      <c r="E93" s="266"/>
      <c r="F93" s="266"/>
      <c r="G93" s="266"/>
      <c r="H93" s="267">
        <v>25000</v>
      </c>
      <c r="I93" s="195">
        <f t="shared" si="2"/>
        <v>25000</v>
      </c>
      <c r="J93" s="194"/>
      <c r="K93" s="196" t="str">
        <f t="shared" si="3"/>
        <v>K12A</v>
      </c>
      <c r="L93" s="161" t="s">
        <v>5649</v>
      </c>
      <c r="M93" s="161" t="s">
        <v>5845</v>
      </c>
    </row>
    <row r="94" spans="1:13" ht="17.25" customHeight="1">
      <c r="A94" s="236">
        <v>90</v>
      </c>
      <c r="B94" s="161" t="s">
        <v>4236</v>
      </c>
      <c r="C94" s="161" t="s">
        <v>4237</v>
      </c>
      <c r="D94" s="265" t="s">
        <v>4195</v>
      </c>
      <c r="E94" s="266"/>
      <c r="F94" s="266"/>
      <c r="G94" s="266"/>
      <c r="H94" s="267">
        <v>25000</v>
      </c>
      <c r="I94" s="195">
        <f t="shared" si="2"/>
        <v>25000</v>
      </c>
      <c r="J94" s="194"/>
      <c r="K94" s="196" t="str">
        <f t="shared" si="3"/>
        <v>K12A</v>
      </c>
      <c r="L94" s="161" t="s">
        <v>5649</v>
      </c>
      <c r="M94" s="161" t="s">
        <v>5846</v>
      </c>
    </row>
    <row r="95" spans="1:13" ht="17.25" customHeight="1">
      <c r="A95" s="236">
        <v>91</v>
      </c>
      <c r="B95" s="161" t="s">
        <v>4238</v>
      </c>
      <c r="C95" s="161" t="s">
        <v>4239</v>
      </c>
      <c r="D95" s="265" t="s">
        <v>4195</v>
      </c>
      <c r="E95" s="266"/>
      <c r="F95" s="266"/>
      <c r="G95" s="266"/>
      <c r="H95" s="267">
        <v>25000</v>
      </c>
      <c r="I95" s="195">
        <f t="shared" si="2"/>
        <v>25000</v>
      </c>
      <c r="J95" s="194"/>
      <c r="K95" s="196" t="str">
        <f t="shared" si="3"/>
        <v>K12A</v>
      </c>
      <c r="L95" s="161" t="s">
        <v>5649</v>
      </c>
      <c r="M95" s="161" t="s">
        <v>5720</v>
      </c>
    </row>
    <row r="96" spans="1:13" ht="17.25" customHeight="1">
      <c r="A96" s="236">
        <v>92</v>
      </c>
      <c r="B96" s="161" t="s">
        <v>4240</v>
      </c>
      <c r="C96" s="161" t="s">
        <v>4241</v>
      </c>
      <c r="D96" s="265" t="s">
        <v>4195</v>
      </c>
      <c r="E96" s="266"/>
      <c r="F96" s="266"/>
      <c r="G96" s="266"/>
      <c r="H96" s="267">
        <v>25000</v>
      </c>
      <c r="I96" s="195">
        <f t="shared" si="2"/>
        <v>25000</v>
      </c>
      <c r="J96" s="194"/>
      <c r="K96" s="196" t="str">
        <f t="shared" si="3"/>
        <v>K12A</v>
      </c>
      <c r="L96" s="161" t="s">
        <v>5649</v>
      </c>
      <c r="M96" s="161" t="s">
        <v>5708</v>
      </c>
    </row>
    <row r="97" spans="1:13" ht="17.25" customHeight="1">
      <c r="A97" s="236">
        <v>93</v>
      </c>
      <c r="B97" s="161" t="s">
        <v>4242</v>
      </c>
      <c r="C97" s="161" t="s">
        <v>4243</v>
      </c>
      <c r="D97" s="265" t="s">
        <v>4195</v>
      </c>
      <c r="E97" s="266"/>
      <c r="F97" s="266"/>
      <c r="G97" s="266"/>
      <c r="H97" s="267">
        <v>25000</v>
      </c>
      <c r="I97" s="195">
        <f t="shared" si="2"/>
        <v>25000</v>
      </c>
      <c r="J97" s="194"/>
      <c r="K97" s="196" t="str">
        <f t="shared" si="3"/>
        <v>K12A</v>
      </c>
      <c r="L97" s="161" t="s">
        <v>5649</v>
      </c>
      <c r="M97" s="161" t="s">
        <v>5656</v>
      </c>
    </row>
    <row r="98" spans="1:13" ht="17.25" customHeight="1">
      <c r="A98" s="236">
        <v>94</v>
      </c>
      <c r="B98" s="161" t="s">
        <v>4244</v>
      </c>
      <c r="C98" s="161" t="s">
        <v>4245</v>
      </c>
      <c r="D98" s="265" t="s">
        <v>4195</v>
      </c>
      <c r="E98" s="266"/>
      <c r="F98" s="266"/>
      <c r="G98" s="266"/>
      <c r="H98" s="267">
        <v>25000</v>
      </c>
      <c r="I98" s="195">
        <f t="shared" si="2"/>
        <v>25000</v>
      </c>
      <c r="J98" s="194"/>
      <c r="K98" s="196" t="str">
        <f t="shared" si="3"/>
        <v>K12A</v>
      </c>
      <c r="L98" s="161" t="s">
        <v>5649</v>
      </c>
      <c r="M98" s="161" t="s">
        <v>5847</v>
      </c>
    </row>
    <row r="99" spans="1:13" ht="17.25" customHeight="1">
      <c r="A99" s="236">
        <v>95</v>
      </c>
      <c r="B99" s="161" t="s">
        <v>4246</v>
      </c>
      <c r="C99" s="161" t="s">
        <v>4247</v>
      </c>
      <c r="D99" s="265" t="s">
        <v>4195</v>
      </c>
      <c r="E99" s="266"/>
      <c r="F99" s="266"/>
      <c r="G99" s="266"/>
      <c r="H99" s="267">
        <v>25000</v>
      </c>
      <c r="I99" s="195">
        <f t="shared" si="2"/>
        <v>25000</v>
      </c>
      <c r="J99" s="194"/>
      <c r="K99" s="196" t="str">
        <f t="shared" si="3"/>
        <v>K12A</v>
      </c>
      <c r="L99" s="161" t="s">
        <v>5649</v>
      </c>
      <c r="M99" s="161" t="s">
        <v>5848</v>
      </c>
    </row>
    <row r="100" spans="1:13" ht="17.25" customHeight="1">
      <c r="A100" s="236">
        <v>96</v>
      </c>
      <c r="B100" s="161" t="s">
        <v>4248</v>
      </c>
      <c r="C100" s="161" t="s">
        <v>4249</v>
      </c>
      <c r="D100" s="265" t="s">
        <v>4195</v>
      </c>
      <c r="E100" s="266"/>
      <c r="F100" s="266"/>
      <c r="G100" s="266"/>
      <c r="H100" s="267">
        <v>25000</v>
      </c>
      <c r="I100" s="195">
        <f t="shared" si="2"/>
        <v>25000</v>
      </c>
      <c r="J100" s="194"/>
      <c r="K100" s="196" t="str">
        <f t="shared" si="3"/>
        <v>K12A</v>
      </c>
      <c r="L100" s="161" t="s">
        <v>5649</v>
      </c>
      <c r="M100" s="161" t="s">
        <v>5849</v>
      </c>
    </row>
    <row r="101" spans="1:13" ht="17.25" customHeight="1">
      <c r="A101" s="236">
        <v>97</v>
      </c>
      <c r="B101" s="161" t="s">
        <v>4250</v>
      </c>
      <c r="C101" s="161" t="s">
        <v>4251</v>
      </c>
      <c r="D101" s="265" t="s">
        <v>4195</v>
      </c>
      <c r="E101" s="266"/>
      <c r="F101" s="266"/>
      <c r="G101" s="266"/>
      <c r="H101" s="267">
        <v>25000</v>
      </c>
      <c r="I101" s="195">
        <f t="shared" si="2"/>
        <v>25000</v>
      </c>
      <c r="J101" s="194"/>
      <c r="K101" s="196" t="str">
        <f t="shared" si="3"/>
        <v>K12A</v>
      </c>
      <c r="L101" s="161" t="s">
        <v>5649</v>
      </c>
      <c r="M101" s="161" t="s">
        <v>5684</v>
      </c>
    </row>
    <row r="102" spans="1:13" ht="17.25" customHeight="1">
      <c r="A102" s="236">
        <v>98</v>
      </c>
      <c r="B102" s="161" t="s">
        <v>4252</v>
      </c>
      <c r="C102" s="161" t="s">
        <v>4253</v>
      </c>
      <c r="D102" s="265" t="s">
        <v>4195</v>
      </c>
      <c r="E102" s="266"/>
      <c r="F102" s="266"/>
      <c r="G102" s="266"/>
      <c r="H102" s="267">
        <v>25000</v>
      </c>
      <c r="I102" s="195">
        <f t="shared" si="2"/>
        <v>25000</v>
      </c>
      <c r="J102" s="194"/>
      <c r="K102" s="196" t="str">
        <f t="shared" si="3"/>
        <v>K12A</v>
      </c>
      <c r="L102" s="161" t="s">
        <v>5649</v>
      </c>
      <c r="M102" s="161" t="s">
        <v>5663</v>
      </c>
    </row>
    <row r="103" spans="1:13" ht="17.25" customHeight="1">
      <c r="A103" s="236">
        <v>99</v>
      </c>
      <c r="B103" s="161" t="s">
        <v>4254</v>
      </c>
      <c r="C103" s="161" t="s">
        <v>197</v>
      </c>
      <c r="D103" s="265" t="s">
        <v>4195</v>
      </c>
      <c r="E103" s="266"/>
      <c r="F103" s="266"/>
      <c r="G103" s="266"/>
      <c r="H103" s="267">
        <v>25000</v>
      </c>
      <c r="I103" s="195">
        <f t="shared" si="2"/>
        <v>25000</v>
      </c>
      <c r="J103" s="194"/>
      <c r="K103" s="196" t="str">
        <f t="shared" si="3"/>
        <v>K12A</v>
      </c>
      <c r="L103" s="161" t="s">
        <v>5649</v>
      </c>
      <c r="M103" s="161" t="s">
        <v>5688</v>
      </c>
    </row>
    <row r="104" spans="1:13" ht="17.25" customHeight="1">
      <c r="A104" s="236">
        <v>100</v>
      </c>
      <c r="B104" s="161" t="s">
        <v>4255</v>
      </c>
      <c r="C104" s="161" t="s">
        <v>4256</v>
      </c>
      <c r="D104" s="265" t="s">
        <v>4195</v>
      </c>
      <c r="E104" s="266"/>
      <c r="F104" s="266"/>
      <c r="G104" s="266"/>
      <c r="H104" s="267">
        <v>25000</v>
      </c>
      <c r="I104" s="195">
        <f t="shared" si="2"/>
        <v>25000</v>
      </c>
      <c r="J104" s="194"/>
      <c r="K104" s="196" t="str">
        <f t="shared" si="3"/>
        <v>K12A</v>
      </c>
      <c r="L104" s="161" t="s">
        <v>5649</v>
      </c>
      <c r="M104" s="161" t="s">
        <v>5767</v>
      </c>
    </row>
    <row r="105" spans="1:13" ht="17.25" customHeight="1">
      <c r="A105" s="236">
        <v>101</v>
      </c>
      <c r="B105" s="161" t="s">
        <v>4257</v>
      </c>
      <c r="C105" s="161" t="s">
        <v>4258</v>
      </c>
      <c r="D105" s="265" t="s">
        <v>4195</v>
      </c>
      <c r="E105" s="266"/>
      <c r="F105" s="266"/>
      <c r="G105" s="266"/>
      <c r="H105" s="267">
        <v>25000</v>
      </c>
      <c r="I105" s="195">
        <f t="shared" si="2"/>
        <v>25000</v>
      </c>
      <c r="J105" s="194"/>
      <c r="K105" s="196" t="str">
        <f t="shared" si="3"/>
        <v>K12A</v>
      </c>
      <c r="L105" s="161" t="s">
        <v>5649</v>
      </c>
      <c r="M105" s="161" t="s">
        <v>5850</v>
      </c>
    </row>
    <row r="106" spans="1:13" ht="17.25" customHeight="1">
      <c r="A106" s="236">
        <v>102</v>
      </c>
      <c r="B106" s="161" t="s">
        <v>4259</v>
      </c>
      <c r="C106" s="161" t="s">
        <v>4260</v>
      </c>
      <c r="D106" s="265" t="s">
        <v>4195</v>
      </c>
      <c r="E106" s="266"/>
      <c r="F106" s="266"/>
      <c r="G106" s="266"/>
      <c r="H106" s="267">
        <v>25000</v>
      </c>
      <c r="I106" s="195">
        <f t="shared" si="2"/>
        <v>25000</v>
      </c>
      <c r="J106" s="194"/>
      <c r="K106" s="196" t="str">
        <f t="shared" si="3"/>
        <v>K12A</v>
      </c>
      <c r="L106" s="161" t="s">
        <v>5649</v>
      </c>
      <c r="M106" s="161" t="s">
        <v>5851</v>
      </c>
    </row>
    <row r="107" spans="1:13" ht="17.25" customHeight="1">
      <c r="A107" s="236">
        <v>103</v>
      </c>
      <c r="B107" s="161" t="s">
        <v>4261</v>
      </c>
      <c r="C107" s="161" t="s">
        <v>4262</v>
      </c>
      <c r="D107" s="265" t="s">
        <v>4263</v>
      </c>
      <c r="E107" s="266"/>
      <c r="F107" s="266"/>
      <c r="G107" s="266"/>
      <c r="H107" s="267">
        <v>75000</v>
      </c>
      <c r="I107" s="195">
        <f t="shared" si="2"/>
        <v>75000</v>
      </c>
      <c r="J107" s="194"/>
      <c r="K107" s="196" t="str">
        <f t="shared" si="3"/>
        <v>K12A</v>
      </c>
      <c r="L107" s="161" t="s">
        <v>5649</v>
      </c>
      <c r="M107" s="161" t="s">
        <v>5852</v>
      </c>
    </row>
    <row r="108" spans="1:13" ht="17.25" customHeight="1">
      <c r="A108" s="236">
        <v>104</v>
      </c>
      <c r="B108" s="161" t="s">
        <v>4264</v>
      </c>
      <c r="C108" s="161" t="s">
        <v>4265</v>
      </c>
      <c r="D108" s="265" t="s">
        <v>4263</v>
      </c>
      <c r="E108" s="266"/>
      <c r="F108" s="266"/>
      <c r="G108" s="266"/>
      <c r="H108" s="267">
        <v>50000</v>
      </c>
      <c r="I108" s="195">
        <f t="shared" si="2"/>
        <v>50000</v>
      </c>
      <c r="J108" s="194"/>
      <c r="K108" s="196" t="str">
        <f t="shared" si="3"/>
        <v>K12A</v>
      </c>
      <c r="L108" s="161" t="s">
        <v>5649</v>
      </c>
      <c r="M108" s="161" t="s">
        <v>5773</v>
      </c>
    </row>
    <row r="109" spans="1:13" ht="17.25" customHeight="1">
      <c r="A109" s="236">
        <v>105</v>
      </c>
      <c r="B109" s="161" t="s">
        <v>4266</v>
      </c>
      <c r="C109" s="161" t="s">
        <v>4267</v>
      </c>
      <c r="D109" s="265" t="s">
        <v>4263</v>
      </c>
      <c r="E109" s="266"/>
      <c r="F109" s="266"/>
      <c r="G109" s="266"/>
      <c r="H109" s="267">
        <v>50000</v>
      </c>
      <c r="I109" s="195">
        <f t="shared" si="2"/>
        <v>50000</v>
      </c>
      <c r="J109" s="194"/>
      <c r="K109" s="196" t="str">
        <f t="shared" si="3"/>
        <v>K12A</v>
      </c>
      <c r="L109" s="161" t="s">
        <v>5649</v>
      </c>
      <c r="M109" s="161" t="s">
        <v>5701</v>
      </c>
    </row>
    <row r="110" spans="1:13" ht="17.25" customHeight="1">
      <c r="A110" s="236">
        <v>106</v>
      </c>
      <c r="B110" s="161" t="s">
        <v>4268</v>
      </c>
      <c r="C110" s="161" t="s">
        <v>4269</v>
      </c>
      <c r="D110" s="265" t="s">
        <v>4263</v>
      </c>
      <c r="E110" s="266"/>
      <c r="F110" s="266"/>
      <c r="G110" s="266"/>
      <c r="H110" s="267">
        <v>75000</v>
      </c>
      <c r="I110" s="195">
        <f t="shared" si="2"/>
        <v>75000</v>
      </c>
      <c r="J110" s="194"/>
      <c r="K110" s="196" t="str">
        <f t="shared" si="3"/>
        <v>K12A</v>
      </c>
      <c r="L110" s="161" t="s">
        <v>5649</v>
      </c>
      <c r="M110" s="161" t="s">
        <v>5736</v>
      </c>
    </row>
    <row r="111" spans="1:13" ht="17.25" customHeight="1">
      <c r="A111" s="236">
        <v>107</v>
      </c>
      <c r="B111" s="161" t="s">
        <v>4270</v>
      </c>
      <c r="C111" s="161" t="s">
        <v>4271</v>
      </c>
      <c r="D111" s="265" t="s">
        <v>4263</v>
      </c>
      <c r="E111" s="266"/>
      <c r="F111" s="266"/>
      <c r="G111" s="266"/>
      <c r="H111" s="267">
        <v>175000</v>
      </c>
      <c r="I111" s="195">
        <f t="shared" si="2"/>
        <v>175000</v>
      </c>
      <c r="J111" s="194"/>
      <c r="K111" s="196" t="str">
        <f t="shared" si="3"/>
        <v>K12A</v>
      </c>
      <c r="L111" s="161" t="s">
        <v>5649</v>
      </c>
      <c r="M111" s="161" t="s">
        <v>5671</v>
      </c>
    </row>
    <row r="112" spans="1:13" ht="17.25" customHeight="1">
      <c r="A112" s="236">
        <v>108</v>
      </c>
      <c r="B112" s="161" t="s">
        <v>4272</v>
      </c>
      <c r="C112" s="161" t="s">
        <v>4273</v>
      </c>
      <c r="D112" s="265" t="s">
        <v>4263</v>
      </c>
      <c r="E112" s="266"/>
      <c r="F112" s="266"/>
      <c r="G112" s="266">
        <f>VLOOKUP(B112,'Lệ phí thi lại'!$B$8:$F$434,5,0)</f>
        <v>120000</v>
      </c>
      <c r="H112" s="267">
        <v>75000</v>
      </c>
      <c r="I112" s="195">
        <f t="shared" si="2"/>
        <v>195000</v>
      </c>
      <c r="J112" s="194"/>
      <c r="K112" s="196" t="str">
        <f t="shared" si="3"/>
        <v>K12A</v>
      </c>
      <c r="L112" s="161" t="s">
        <v>5649</v>
      </c>
      <c r="M112" s="161" t="s">
        <v>5662</v>
      </c>
    </row>
    <row r="113" spans="1:13" ht="17.25" customHeight="1">
      <c r="A113" s="236">
        <v>109</v>
      </c>
      <c r="B113" s="161" t="s">
        <v>4274</v>
      </c>
      <c r="C113" s="161" t="s">
        <v>4275</v>
      </c>
      <c r="D113" s="265" t="s">
        <v>4263</v>
      </c>
      <c r="E113" s="266"/>
      <c r="F113" s="266"/>
      <c r="G113" s="266"/>
      <c r="H113" s="267">
        <v>50000</v>
      </c>
      <c r="I113" s="195">
        <f t="shared" si="2"/>
        <v>50000</v>
      </c>
      <c r="J113" s="194"/>
      <c r="K113" s="196" t="str">
        <f t="shared" si="3"/>
        <v>K12A</v>
      </c>
      <c r="L113" s="161" t="s">
        <v>5649</v>
      </c>
      <c r="M113" s="161" t="s">
        <v>5790</v>
      </c>
    </row>
    <row r="114" spans="1:13" ht="17.25" customHeight="1">
      <c r="A114" s="236">
        <v>110</v>
      </c>
      <c r="B114" s="161" t="s">
        <v>4276</v>
      </c>
      <c r="C114" s="161" t="s">
        <v>4277</v>
      </c>
      <c r="D114" s="265" t="s">
        <v>4263</v>
      </c>
      <c r="E114" s="266"/>
      <c r="F114" s="266"/>
      <c r="G114" s="266"/>
      <c r="H114" s="267">
        <v>50000</v>
      </c>
      <c r="I114" s="195">
        <f t="shared" si="2"/>
        <v>50000</v>
      </c>
      <c r="J114" s="194"/>
      <c r="K114" s="196" t="str">
        <f t="shared" si="3"/>
        <v>K12A</v>
      </c>
      <c r="L114" s="161" t="s">
        <v>5649</v>
      </c>
      <c r="M114" s="161" t="s">
        <v>5751</v>
      </c>
    </row>
    <row r="115" spans="1:13" ht="17.25" customHeight="1">
      <c r="A115" s="236">
        <v>111</v>
      </c>
      <c r="B115" s="161" t="s">
        <v>4294</v>
      </c>
      <c r="C115" s="161" t="s">
        <v>4295</v>
      </c>
      <c r="D115" s="265" t="s">
        <v>4296</v>
      </c>
      <c r="E115" s="266"/>
      <c r="F115" s="266"/>
      <c r="G115" s="266"/>
      <c r="H115" s="267">
        <v>75000</v>
      </c>
      <c r="I115" s="195">
        <f t="shared" si="2"/>
        <v>75000</v>
      </c>
      <c r="J115" s="194"/>
      <c r="K115" s="196" t="str">
        <f t="shared" si="3"/>
        <v>K12A</v>
      </c>
      <c r="L115" s="198" t="s">
        <v>5653</v>
      </c>
      <c r="M115" s="161" t="s">
        <v>5795</v>
      </c>
    </row>
    <row r="116" spans="1:13" ht="17.25" customHeight="1">
      <c r="A116" s="236">
        <v>112</v>
      </c>
      <c r="B116" s="161" t="s">
        <v>4297</v>
      </c>
      <c r="C116" s="161" t="s">
        <v>4298</v>
      </c>
      <c r="D116" s="265" t="s">
        <v>4296</v>
      </c>
      <c r="E116" s="266"/>
      <c r="F116" s="266"/>
      <c r="G116" s="266"/>
      <c r="H116" s="267">
        <v>75000</v>
      </c>
      <c r="I116" s="195">
        <f t="shared" si="2"/>
        <v>75000</v>
      </c>
      <c r="J116" s="194"/>
      <c r="K116" s="196" t="str">
        <f t="shared" si="3"/>
        <v>K12A</v>
      </c>
      <c r="L116" s="198" t="s">
        <v>5653</v>
      </c>
      <c r="M116" s="161" t="s">
        <v>5853</v>
      </c>
    </row>
    <row r="117" spans="1:13" ht="17.25" customHeight="1">
      <c r="A117" s="236">
        <v>113</v>
      </c>
      <c r="B117" s="161" t="s">
        <v>4299</v>
      </c>
      <c r="C117" s="161" t="s">
        <v>4300</v>
      </c>
      <c r="D117" s="265" t="s">
        <v>4296</v>
      </c>
      <c r="E117" s="266"/>
      <c r="F117" s="266"/>
      <c r="G117" s="266"/>
      <c r="H117" s="267">
        <v>75000</v>
      </c>
      <c r="I117" s="195">
        <f t="shared" si="2"/>
        <v>75000</v>
      </c>
      <c r="J117" s="194"/>
      <c r="K117" s="196" t="str">
        <f t="shared" si="3"/>
        <v>K12A</v>
      </c>
      <c r="L117" s="198" t="s">
        <v>5653</v>
      </c>
      <c r="M117" s="161" t="s">
        <v>5775</v>
      </c>
    </row>
    <row r="118" spans="1:13" ht="17.25" customHeight="1">
      <c r="A118" s="236">
        <v>114</v>
      </c>
      <c r="B118" s="161" t="s">
        <v>4301</v>
      </c>
      <c r="C118" s="161" t="s">
        <v>4302</v>
      </c>
      <c r="D118" s="265" t="s">
        <v>4296</v>
      </c>
      <c r="E118" s="266"/>
      <c r="F118" s="266"/>
      <c r="G118" s="266"/>
      <c r="H118" s="267">
        <v>75000</v>
      </c>
      <c r="I118" s="195">
        <f t="shared" si="2"/>
        <v>75000</v>
      </c>
      <c r="J118" s="194"/>
      <c r="K118" s="196" t="str">
        <f t="shared" si="3"/>
        <v>K12A</v>
      </c>
      <c r="L118" s="198" t="s">
        <v>5653</v>
      </c>
      <c r="M118" s="161" t="s">
        <v>5765</v>
      </c>
    </row>
    <row r="119" spans="1:13" ht="17.25" customHeight="1">
      <c r="A119" s="236">
        <v>115</v>
      </c>
      <c r="B119" s="161" t="s">
        <v>4303</v>
      </c>
      <c r="C119" s="161" t="s">
        <v>4304</v>
      </c>
      <c r="D119" s="265" t="s">
        <v>4296</v>
      </c>
      <c r="E119" s="266"/>
      <c r="F119" s="266"/>
      <c r="G119" s="266"/>
      <c r="H119" s="267">
        <v>75000</v>
      </c>
      <c r="I119" s="195">
        <f t="shared" si="2"/>
        <v>75000</v>
      </c>
      <c r="J119" s="194"/>
      <c r="K119" s="196" t="str">
        <f t="shared" si="3"/>
        <v>K12A</v>
      </c>
      <c r="L119" s="198" t="s">
        <v>5653</v>
      </c>
      <c r="M119" s="161" t="s">
        <v>5854</v>
      </c>
    </row>
    <row r="120" spans="1:13" ht="17.25" customHeight="1">
      <c r="A120" s="236">
        <v>116</v>
      </c>
      <c r="B120" s="161" t="s">
        <v>4305</v>
      </c>
      <c r="C120" s="161" t="s">
        <v>4306</v>
      </c>
      <c r="D120" s="265" t="s">
        <v>4296</v>
      </c>
      <c r="E120" s="266"/>
      <c r="F120" s="266"/>
      <c r="G120" s="266"/>
      <c r="H120" s="267">
        <v>75000</v>
      </c>
      <c r="I120" s="195">
        <f t="shared" si="2"/>
        <v>75000</v>
      </c>
      <c r="J120" s="194"/>
      <c r="K120" s="196" t="str">
        <f t="shared" si="3"/>
        <v>K12A</v>
      </c>
      <c r="L120" s="198" t="s">
        <v>5653</v>
      </c>
      <c r="M120" s="161" t="s">
        <v>5855</v>
      </c>
    </row>
    <row r="121" spans="1:13" ht="17.25" customHeight="1">
      <c r="A121" s="236">
        <v>117</v>
      </c>
      <c r="B121" s="161" t="s">
        <v>4307</v>
      </c>
      <c r="C121" s="161" t="s">
        <v>4308</v>
      </c>
      <c r="D121" s="265" t="s">
        <v>4309</v>
      </c>
      <c r="E121" s="266"/>
      <c r="F121" s="266"/>
      <c r="G121" s="266"/>
      <c r="H121" s="267">
        <v>75000</v>
      </c>
      <c r="I121" s="195">
        <f t="shared" si="2"/>
        <v>75000</v>
      </c>
      <c r="J121" s="194"/>
      <c r="K121" s="196" t="str">
        <f t="shared" si="3"/>
        <v>K12A</v>
      </c>
      <c r="L121" s="198" t="s">
        <v>5653</v>
      </c>
      <c r="M121" s="161" t="s">
        <v>5856</v>
      </c>
    </row>
    <row r="122" spans="1:13" ht="17.25" customHeight="1">
      <c r="A122" s="236">
        <v>118</v>
      </c>
      <c r="B122" s="161" t="s">
        <v>4310</v>
      </c>
      <c r="C122" s="161" t="s">
        <v>4311</v>
      </c>
      <c r="D122" s="265" t="s">
        <v>4309</v>
      </c>
      <c r="E122" s="266"/>
      <c r="F122" s="266"/>
      <c r="G122" s="266"/>
      <c r="H122" s="267">
        <v>75000</v>
      </c>
      <c r="I122" s="195">
        <f t="shared" si="2"/>
        <v>75000</v>
      </c>
      <c r="J122" s="194"/>
      <c r="K122" s="196" t="str">
        <f t="shared" si="3"/>
        <v>K12A</v>
      </c>
      <c r="L122" s="198" t="s">
        <v>5653</v>
      </c>
      <c r="M122" s="161" t="s">
        <v>5659</v>
      </c>
    </row>
    <row r="123" spans="1:13" ht="17.25" customHeight="1">
      <c r="A123" s="236">
        <v>119</v>
      </c>
      <c r="B123" s="161" t="s">
        <v>4312</v>
      </c>
      <c r="C123" s="161" t="s">
        <v>4313</v>
      </c>
      <c r="D123" s="265" t="s">
        <v>4309</v>
      </c>
      <c r="E123" s="266"/>
      <c r="F123" s="266"/>
      <c r="G123" s="266"/>
      <c r="H123" s="267">
        <v>75000</v>
      </c>
      <c r="I123" s="195">
        <f t="shared" si="2"/>
        <v>75000</v>
      </c>
      <c r="J123" s="194"/>
      <c r="K123" s="196" t="str">
        <f t="shared" si="3"/>
        <v>K12A</v>
      </c>
      <c r="L123" s="198" t="s">
        <v>5653</v>
      </c>
      <c r="M123" s="161" t="s">
        <v>5781</v>
      </c>
    </row>
    <row r="124" spans="1:13" ht="17.25" customHeight="1">
      <c r="A124" s="236">
        <v>120</v>
      </c>
      <c r="B124" s="161" t="s">
        <v>4314</v>
      </c>
      <c r="C124" s="161" t="s">
        <v>2878</v>
      </c>
      <c r="D124" s="265" t="s">
        <v>4309</v>
      </c>
      <c r="E124" s="266"/>
      <c r="F124" s="266"/>
      <c r="G124" s="266">
        <f>VLOOKUP(B124,'Lệ phí thi lại'!$B$8:$F$434,5,0)</f>
        <v>60000</v>
      </c>
      <c r="H124" s="267">
        <v>75000</v>
      </c>
      <c r="I124" s="195">
        <f t="shared" si="2"/>
        <v>135000</v>
      </c>
      <c r="J124" s="194"/>
      <c r="K124" s="196" t="str">
        <f t="shared" si="3"/>
        <v>K12A</v>
      </c>
      <c r="L124" s="198" t="s">
        <v>5653</v>
      </c>
      <c r="M124" s="161" t="s">
        <v>5857</v>
      </c>
    </row>
    <row r="125" spans="1:13" ht="17.25" customHeight="1">
      <c r="A125" s="236">
        <v>121</v>
      </c>
      <c r="B125" s="161" t="s">
        <v>4315</v>
      </c>
      <c r="C125" s="161" t="s">
        <v>4316</v>
      </c>
      <c r="D125" s="265" t="s">
        <v>4309</v>
      </c>
      <c r="E125" s="266"/>
      <c r="F125" s="266"/>
      <c r="G125" s="266"/>
      <c r="H125" s="267">
        <v>75000</v>
      </c>
      <c r="I125" s="195">
        <f t="shared" si="2"/>
        <v>75000</v>
      </c>
      <c r="J125" s="194"/>
      <c r="K125" s="196" t="str">
        <f t="shared" si="3"/>
        <v>K12A</v>
      </c>
      <c r="L125" s="198" t="s">
        <v>5653</v>
      </c>
      <c r="M125" s="161" t="s">
        <v>5840</v>
      </c>
    </row>
    <row r="126" spans="1:13" ht="17.25" customHeight="1">
      <c r="A126" s="236">
        <v>122</v>
      </c>
      <c r="B126" s="161" t="s">
        <v>4317</v>
      </c>
      <c r="C126" s="161" t="s">
        <v>4318</v>
      </c>
      <c r="D126" s="265" t="s">
        <v>4309</v>
      </c>
      <c r="E126" s="266"/>
      <c r="F126" s="266"/>
      <c r="G126" s="266"/>
      <c r="H126" s="267">
        <v>75000</v>
      </c>
      <c r="I126" s="195">
        <f t="shared" si="2"/>
        <v>75000</v>
      </c>
      <c r="J126" s="194"/>
      <c r="K126" s="196" t="str">
        <f t="shared" si="3"/>
        <v>K12A</v>
      </c>
      <c r="L126" s="198" t="s">
        <v>5653</v>
      </c>
      <c r="M126" s="161" t="s">
        <v>5692</v>
      </c>
    </row>
    <row r="127" spans="1:13" ht="17.25" customHeight="1">
      <c r="A127" s="236">
        <v>123</v>
      </c>
      <c r="B127" s="161" t="s">
        <v>4319</v>
      </c>
      <c r="C127" s="161" t="s">
        <v>861</v>
      </c>
      <c r="D127" s="265" t="s">
        <v>4309</v>
      </c>
      <c r="E127" s="266"/>
      <c r="F127" s="266"/>
      <c r="G127" s="266">
        <f>VLOOKUP(B127,'Lệ phí thi lại'!$B$8:$F$434,5,0)</f>
        <v>30000</v>
      </c>
      <c r="H127" s="267">
        <v>75000</v>
      </c>
      <c r="I127" s="195">
        <f t="shared" si="2"/>
        <v>105000</v>
      </c>
      <c r="J127" s="194"/>
      <c r="K127" s="196" t="str">
        <f t="shared" si="3"/>
        <v>K12A</v>
      </c>
      <c r="L127" s="198" t="s">
        <v>5653</v>
      </c>
      <c r="M127" s="161" t="s">
        <v>5732</v>
      </c>
    </row>
    <row r="128" spans="1:13" ht="17.25" customHeight="1">
      <c r="A128" s="236">
        <v>124</v>
      </c>
      <c r="B128" s="161" t="s">
        <v>4320</v>
      </c>
      <c r="C128" s="161" t="s">
        <v>4321</v>
      </c>
      <c r="D128" s="265" t="s">
        <v>4309</v>
      </c>
      <c r="E128" s="266"/>
      <c r="F128" s="266"/>
      <c r="G128" s="266">
        <f>VLOOKUP(B128,'Lệ phí thi lại'!$B$8:$F$434,5,0)</f>
        <v>150000</v>
      </c>
      <c r="H128" s="267">
        <v>75000</v>
      </c>
      <c r="I128" s="195">
        <f t="shared" si="2"/>
        <v>225000</v>
      </c>
      <c r="J128" s="194"/>
      <c r="K128" s="196" t="str">
        <f t="shared" si="3"/>
        <v>K12A</v>
      </c>
      <c r="L128" s="198" t="s">
        <v>5653</v>
      </c>
      <c r="M128" s="161" t="s">
        <v>5795</v>
      </c>
    </row>
    <row r="129" spans="1:13" ht="17.25" customHeight="1">
      <c r="A129" s="236">
        <v>125</v>
      </c>
      <c r="B129" s="161" t="s">
        <v>4322</v>
      </c>
      <c r="C129" s="161" t="s">
        <v>4323</v>
      </c>
      <c r="D129" s="265" t="s">
        <v>4309</v>
      </c>
      <c r="E129" s="266"/>
      <c r="F129" s="266"/>
      <c r="G129" s="266"/>
      <c r="H129" s="267">
        <v>75000</v>
      </c>
      <c r="I129" s="195">
        <f t="shared" si="2"/>
        <v>75000</v>
      </c>
      <c r="J129" s="194"/>
      <c r="K129" s="196" t="str">
        <f t="shared" si="3"/>
        <v>K12A</v>
      </c>
      <c r="L129" s="198" t="s">
        <v>5653</v>
      </c>
      <c r="M129" s="161" t="s">
        <v>5663</v>
      </c>
    </row>
    <row r="130" spans="1:13" ht="17.25" customHeight="1">
      <c r="A130" s="236">
        <v>126</v>
      </c>
      <c r="B130" s="161" t="s">
        <v>4324</v>
      </c>
      <c r="C130" s="161" t="s">
        <v>4325</v>
      </c>
      <c r="D130" s="265" t="s">
        <v>4309</v>
      </c>
      <c r="E130" s="266"/>
      <c r="F130" s="266"/>
      <c r="G130" s="266"/>
      <c r="H130" s="267">
        <v>75000</v>
      </c>
      <c r="I130" s="195">
        <f t="shared" si="2"/>
        <v>75000</v>
      </c>
      <c r="J130" s="194"/>
      <c r="K130" s="196" t="str">
        <f t="shared" si="3"/>
        <v>K12A</v>
      </c>
      <c r="L130" s="198" t="s">
        <v>5653</v>
      </c>
      <c r="M130" s="161" t="s">
        <v>5858</v>
      </c>
    </row>
    <row r="131" spans="1:13" ht="17.25" customHeight="1">
      <c r="A131" s="236">
        <v>127</v>
      </c>
      <c r="B131" s="161" t="s">
        <v>4355</v>
      </c>
      <c r="C131" s="161" t="s">
        <v>4356</v>
      </c>
      <c r="D131" s="265" t="s">
        <v>4357</v>
      </c>
      <c r="E131" s="266"/>
      <c r="F131" s="266"/>
      <c r="G131" s="266"/>
      <c r="H131" s="267">
        <v>50000</v>
      </c>
      <c r="I131" s="195">
        <f t="shared" si="2"/>
        <v>50000</v>
      </c>
      <c r="J131" s="194"/>
      <c r="K131" s="196" t="str">
        <f t="shared" si="3"/>
        <v>K12A</v>
      </c>
      <c r="L131" s="161" t="s">
        <v>5651</v>
      </c>
      <c r="M131" s="161" t="s">
        <v>5749</v>
      </c>
    </row>
    <row r="132" spans="1:13" ht="17.25" customHeight="1">
      <c r="A132" s="236">
        <v>128</v>
      </c>
      <c r="B132" s="161" t="s">
        <v>4358</v>
      </c>
      <c r="C132" s="161" t="s">
        <v>4359</v>
      </c>
      <c r="D132" s="265" t="s">
        <v>4360</v>
      </c>
      <c r="E132" s="266"/>
      <c r="F132" s="266"/>
      <c r="G132" s="266">
        <f>VLOOKUP(B132,'Lệ phí thi lại'!$B$8:$F$434,5,0)</f>
        <v>30000</v>
      </c>
      <c r="H132" s="267">
        <v>50000</v>
      </c>
      <c r="I132" s="195">
        <f t="shared" si="2"/>
        <v>80000</v>
      </c>
      <c r="J132" s="194"/>
      <c r="K132" s="196" t="str">
        <f t="shared" si="3"/>
        <v>K12A</v>
      </c>
      <c r="L132" s="161" t="s">
        <v>5649</v>
      </c>
      <c r="M132" s="161" t="s">
        <v>5694</v>
      </c>
    </row>
    <row r="133" spans="1:13" ht="17.25" customHeight="1">
      <c r="A133" s="236">
        <v>129</v>
      </c>
      <c r="B133" s="161" t="s">
        <v>4361</v>
      </c>
      <c r="C133" s="161" t="s">
        <v>4362</v>
      </c>
      <c r="D133" s="265" t="s">
        <v>4360</v>
      </c>
      <c r="E133" s="266"/>
      <c r="F133" s="266"/>
      <c r="G133" s="266"/>
      <c r="H133" s="267">
        <v>175000</v>
      </c>
      <c r="I133" s="195">
        <f t="shared" ref="I133:I196" si="4">SUM(E133:H133)</f>
        <v>175000</v>
      </c>
      <c r="J133" s="194"/>
      <c r="K133" s="196" t="str">
        <f t="shared" ref="K133:K196" si="5">RIGHT(D133,4)</f>
        <v>K12A</v>
      </c>
      <c r="L133" s="161" t="s">
        <v>5649</v>
      </c>
      <c r="M133" s="161" t="s">
        <v>5694</v>
      </c>
    </row>
    <row r="134" spans="1:13" ht="17.25" customHeight="1">
      <c r="A134" s="236">
        <v>130</v>
      </c>
      <c r="B134" s="161" t="s">
        <v>4363</v>
      </c>
      <c r="C134" s="161" t="s">
        <v>1424</v>
      </c>
      <c r="D134" s="265" t="s">
        <v>4360</v>
      </c>
      <c r="E134" s="266"/>
      <c r="F134" s="266"/>
      <c r="G134" s="266">
        <f>VLOOKUP(B134,'Lệ phí thi lại'!$B$8:$F$434,5,0)</f>
        <v>60000</v>
      </c>
      <c r="H134" s="267">
        <v>175000</v>
      </c>
      <c r="I134" s="195">
        <f t="shared" si="4"/>
        <v>235000</v>
      </c>
      <c r="J134" s="194"/>
      <c r="K134" s="196" t="str">
        <f t="shared" si="5"/>
        <v>K12A</v>
      </c>
      <c r="L134" s="161" t="s">
        <v>5649</v>
      </c>
      <c r="M134" s="161" t="s">
        <v>5694</v>
      </c>
    </row>
    <row r="135" spans="1:13" ht="17.25" customHeight="1">
      <c r="A135" s="236">
        <v>131</v>
      </c>
      <c r="B135" s="161" t="s">
        <v>4364</v>
      </c>
      <c r="C135" s="161" t="s">
        <v>4365</v>
      </c>
      <c r="D135" s="265" t="s">
        <v>4360</v>
      </c>
      <c r="E135" s="266"/>
      <c r="F135" s="266"/>
      <c r="G135" s="266"/>
      <c r="H135" s="267">
        <v>50000</v>
      </c>
      <c r="I135" s="195">
        <f t="shared" si="4"/>
        <v>50000</v>
      </c>
      <c r="J135" s="194"/>
      <c r="K135" s="196" t="str">
        <f t="shared" si="5"/>
        <v>K12A</v>
      </c>
      <c r="L135" s="161" t="s">
        <v>5649</v>
      </c>
      <c r="M135" s="161" t="s">
        <v>5694</v>
      </c>
    </row>
    <row r="136" spans="1:13" ht="17.25" customHeight="1">
      <c r="A136" s="236">
        <v>132</v>
      </c>
      <c r="B136" s="161" t="s">
        <v>4366</v>
      </c>
      <c r="C136" s="161" t="s">
        <v>4367</v>
      </c>
      <c r="D136" s="265" t="s">
        <v>4360</v>
      </c>
      <c r="E136" s="266"/>
      <c r="F136" s="266"/>
      <c r="G136" s="266">
        <f>VLOOKUP(B136,'Lệ phí thi lại'!$B$8:$F$434,5,0)</f>
        <v>60000</v>
      </c>
      <c r="H136" s="267">
        <v>50000</v>
      </c>
      <c r="I136" s="195">
        <f t="shared" si="4"/>
        <v>110000</v>
      </c>
      <c r="J136" s="194"/>
      <c r="K136" s="196" t="str">
        <f t="shared" si="5"/>
        <v>K12A</v>
      </c>
      <c r="L136" s="161" t="s">
        <v>5649</v>
      </c>
      <c r="M136" s="161" t="s">
        <v>5852</v>
      </c>
    </row>
    <row r="137" spans="1:13" ht="17.25" customHeight="1">
      <c r="A137" s="236">
        <v>133</v>
      </c>
      <c r="B137" s="161" t="s">
        <v>4368</v>
      </c>
      <c r="C137" s="161" t="s">
        <v>4369</v>
      </c>
      <c r="D137" s="265" t="s">
        <v>4360</v>
      </c>
      <c r="E137" s="266"/>
      <c r="F137" s="266"/>
      <c r="G137" s="266"/>
      <c r="H137" s="267">
        <v>50000</v>
      </c>
      <c r="I137" s="195">
        <f t="shared" si="4"/>
        <v>50000</v>
      </c>
      <c r="J137" s="194"/>
      <c r="K137" s="196" t="str">
        <f t="shared" si="5"/>
        <v>K12A</v>
      </c>
      <c r="L137" s="161" t="s">
        <v>5649</v>
      </c>
      <c r="M137" s="161" t="s">
        <v>5852</v>
      </c>
    </row>
    <row r="138" spans="1:13" ht="17.25" customHeight="1">
      <c r="A138" s="236">
        <v>134</v>
      </c>
      <c r="B138" s="161" t="s">
        <v>4370</v>
      </c>
      <c r="C138" s="161" t="s">
        <v>4371</v>
      </c>
      <c r="D138" s="265" t="s">
        <v>4360</v>
      </c>
      <c r="E138" s="266"/>
      <c r="F138" s="266"/>
      <c r="G138" s="266"/>
      <c r="H138" s="267">
        <v>50000</v>
      </c>
      <c r="I138" s="195">
        <f t="shared" si="4"/>
        <v>50000</v>
      </c>
      <c r="J138" s="194"/>
      <c r="K138" s="196" t="str">
        <f t="shared" si="5"/>
        <v>K12A</v>
      </c>
      <c r="L138" s="161" t="s">
        <v>5649</v>
      </c>
      <c r="M138" s="161" t="s">
        <v>5859</v>
      </c>
    </row>
    <row r="139" spans="1:13" ht="17.25" customHeight="1">
      <c r="A139" s="236">
        <v>135</v>
      </c>
      <c r="B139" s="161" t="s">
        <v>4372</v>
      </c>
      <c r="C139" s="161" t="s">
        <v>4373</v>
      </c>
      <c r="D139" s="265" t="s">
        <v>4360</v>
      </c>
      <c r="E139" s="266"/>
      <c r="F139" s="266"/>
      <c r="G139" s="266"/>
      <c r="H139" s="267">
        <v>175000</v>
      </c>
      <c r="I139" s="195">
        <f t="shared" si="4"/>
        <v>175000</v>
      </c>
      <c r="J139" s="194"/>
      <c r="K139" s="196" t="str">
        <f t="shared" si="5"/>
        <v>K12A</v>
      </c>
      <c r="L139" s="161" t="s">
        <v>5649</v>
      </c>
      <c r="M139" s="161" t="s">
        <v>5746</v>
      </c>
    </row>
    <row r="140" spans="1:13" ht="17.25" customHeight="1">
      <c r="A140" s="236">
        <v>136</v>
      </c>
      <c r="B140" s="161" t="s">
        <v>4374</v>
      </c>
      <c r="C140" s="161" t="s">
        <v>4375</v>
      </c>
      <c r="D140" s="265" t="s">
        <v>4360</v>
      </c>
      <c r="E140" s="266"/>
      <c r="F140" s="266"/>
      <c r="G140" s="266"/>
      <c r="H140" s="267">
        <v>175000</v>
      </c>
      <c r="I140" s="195">
        <f t="shared" si="4"/>
        <v>175000</v>
      </c>
      <c r="J140" s="194"/>
      <c r="K140" s="196" t="str">
        <f t="shared" si="5"/>
        <v>K12A</v>
      </c>
      <c r="L140" s="161" t="s">
        <v>5649</v>
      </c>
      <c r="M140" s="161" t="s">
        <v>5838</v>
      </c>
    </row>
    <row r="141" spans="1:13" ht="17.25" customHeight="1">
      <c r="A141" s="236">
        <v>137</v>
      </c>
      <c r="B141" s="161" t="s">
        <v>4376</v>
      </c>
      <c r="C141" s="161" t="s">
        <v>4377</v>
      </c>
      <c r="D141" s="265" t="s">
        <v>4360</v>
      </c>
      <c r="E141" s="266"/>
      <c r="F141" s="266"/>
      <c r="G141" s="266"/>
      <c r="H141" s="267">
        <v>50000</v>
      </c>
      <c r="I141" s="195">
        <f t="shared" si="4"/>
        <v>50000</v>
      </c>
      <c r="J141" s="194"/>
      <c r="K141" s="196" t="str">
        <f t="shared" si="5"/>
        <v>K12A</v>
      </c>
      <c r="L141" s="161" t="s">
        <v>5649</v>
      </c>
      <c r="M141" s="161" t="s">
        <v>5682</v>
      </c>
    </row>
    <row r="142" spans="1:13" ht="17.25" customHeight="1">
      <c r="A142" s="236">
        <v>138</v>
      </c>
      <c r="B142" s="161" t="s">
        <v>4378</v>
      </c>
      <c r="C142" s="161" t="s">
        <v>4379</v>
      </c>
      <c r="D142" s="265" t="s">
        <v>4360</v>
      </c>
      <c r="E142" s="266"/>
      <c r="F142" s="266"/>
      <c r="G142" s="266"/>
      <c r="H142" s="267">
        <v>50000</v>
      </c>
      <c r="I142" s="195">
        <f t="shared" si="4"/>
        <v>50000</v>
      </c>
      <c r="J142" s="194"/>
      <c r="K142" s="196" t="str">
        <f t="shared" si="5"/>
        <v>K12A</v>
      </c>
      <c r="L142" s="161" t="s">
        <v>5649</v>
      </c>
      <c r="M142" s="161" t="s">
        <v>5682</v>
      </c>
    </row>
    <row r="143" spans="1:13" ht="17.25" customHeight="1">
      <c r="A143" s="236">
        <v>139</v>
      </c>
      <c r="B143" s="161" t="s">
        <v>4380</v>
      </c>
      <c r="C143" s="161" t="s">
        <v>4381</v>
      </c>
      <c r="D143" s="265" t="s">
        <v>4360</v>
      </c>
      <c r="E143" s="266"/>
      <c r="F143" s="266"/>
      <c r="G143" s="266"/>
      <c r="H143" s="267">
        <v>50000</v>
      </c>
      <c r="I143" s="195">
        <f t="shared" si="4"/>
        <v>50000</v>
      </c>
      <c r="J143" s="194"/>
      <c r="K143" s="196" t="str">
        <f t="shared" si="5"/>
        <v>K12A</v>
      </c>
      <c r="L143" s="161" t="s">
        <v>5649</v>
      </c>
      <c r="M143" s="161" t="s">
        <v>5689</v>
      </c>
    </row>
    <row r="144" spans="1:13" ht="17.25" customHeight="1">
      <c r="A144" s="236">
        <v>140</v>
      </c>
      <c r="B144" s="161" t="s">
        <v>4382</v>
      </c>
      <c r="C144" s="161" t="s">
        <v>4383</v>
      </c>
      <c r="D144" s="265" t="s">
        <v>4360</v>
      </c>
      <c r="E144" s="266"/>
      <c r="F144" s="266"/>
      <c r="G144" s="266"/>
      <c r="H144" s="267">
        <v>50000</v>
      </c>
      <c r="I144" s="195">
        <f t="shared" si="4"/>
        <v>50000</v>
      </c>
      <c r="J144" s="194"/>
      <c r="K144" s="196" t="str">
        <f t="shared" si="5"/>
        <v>K12A</v>
      </c>
      <c r="L144" s="161" t="s">
        <v>5649</v>
      </c>
      <c r="M144" s="161" t="s">
        <v>5697</v>
      </c>
    </row>
    <row r="145" spans="1:13" ht="17.25" customHeight="1">
      <c r="A145" s="236">
        <v>141</v>
      </c>
      <c r="B145" s="161" t="s">
        <v>4384</v>
      </c>
      <c r="C145" s="161" t="s">
        <v>4385</v>
      </c>
      <c r="D145" s="265" t="s">
        <v>4360</v>
      </c>
      <c r="E145" s="266"/>
      <c r="F145" s="266"/>
      <c r="G145" s="266">
        <f>VLOOKUP(B145,'Lệ phí thi lại'!$B$8:$F$434,5,0)</f>
        <v>30000</v>
      </c>
      <c r="H145" s="267">
        <v>50000</v>
      </c>
      <c r="I145" s="195">
        <f t="shared" si="4"/>
        <v>80000</v>
      </c>
      <c r="J145" s="194"/>
      <c r="K145" s="196" t="str">
        <f t="shared" si="5"/>
        <v>K12A</v>
      </c>
      <c r="L145" s="161" t="s">
        <v>5649</v>
      </c>
      <c r="M145" s="161" t="s">
        <v>5660</v>
      </c>
    </row>
    <row r="146" spans="1:13" ht="17.25" customHeight="1">
      <c r="A146" s="236">
        <v>142</v>
      </c>
      <c r="B146" s="161" t="s">
        <v>4386</v>
      </c>
      <c r="C146" s="161" t="s">
        <v>4387</v>
      </c>
      <c r="D146" s="265" t="s">
        <v>4360</v>
      </c>
      <c r="E146" s="266"/>
      <c r="F146" s="266"/>
      <c r="G146" s="266"/>
      <c r="H146" s="267">
        <v>50000</v>
      </c>
      <c r="I146" s="195">
        <f t="shared" si="4"/>
        <v>50000</v>
      </c>
      <c r="J146" s="194"/>
      <c r="K146" s="196" t="str">
        <f t="shared" si="5"/>
        <v>K12A</v>
      </c>
      <c r="L146" s="161" t="s">
        <v>5649</v>
      </c>
      <c r="M146" s="161" t="s">
        <v>5692</v>
      </c>
    </row>
    <row r="147" spans="1:13" ht="17.25" customHeight="1">
      <c r="A147" s="236">
        <v>143</v>
      </c>
      <c r="B147" s="161" t="s">
        <v>4388</v>
      </c>
      <c r="C147" s="161" t="s">
        <v>4389</v>
      </c>
      <c r="D147" s="265" t="s">
        <v>4360</v>
      </c>
      <c r="E147" s="266"/>
      <c r="F147" s="266"/>
      <c r="G147" s="266"/>
      <c r="H147" s="267">
        <v>50000</v>
      </c>
      <c r="I147" s="195">
        <f t="shared" si="4"/>
        <v>50000</v>
      </c>
      <c r="J147" s="194"/>
      <c r="K147" s="196" t="str">
        <f t="shared" si="5"/>
        <v>K12A</v>
      </c>
      <c r="L147" s="161" t="s">
        <v>5649</v>
      </c>
      <c r="M147" s="161" t="s">
        <v>5701</v>
      </c>
    </row>
    <row r="148" spans="1:13" ht="17.25" customHeight="1">
      <c r="A148" s="236">
        <v>144</v>
      </c>
      <c r="B148" s="161" t="s">
        <v>4390</v>
      </c>
      <c r="C148" s="161" t="s">
        <v>4391</v>
      </c>
      <c r="D148" s="265" t="s">
        <v>4360</v>
      </c>
      <c r="E148" s="266"/>
      <c r="F148" s="266"/>
      <c r="G148" s="266"/>
      <c r="H148" s="267">
        <v>175000</v>
      </c>
      <c r="I148" s="195">
        <f t="shared" si="4"/>
        <v>175000</v>
      </c>
      <c r="J148" s="194"/>
      <c r="K148" s="196" t="str">
        <f t="shared" si="5"/>
        <v>K12A</v>
      </c>
      <c r="L148" s="161" t="s">
        <v>5649</v>
      </c>
      <c r="M148" s="161" t="s">
        <v>5860</v>
      </c>
    </row>
    <row r="149" spans="1:13" ht="17.25" customHeight="1">
      <c r="A149" s="236">
        <v>145</v>
      </c>
      <c r="B149" s="161" t="s">
        <v>4392</v>
      </c>
      <c r="C149" s="161" t="s">
        <v>576</v>
      </c>
      <c r="D149" s="265" t="s">
        <v>4360</v>
      </c>
      <c r="E149" s="266"/>
      <c r="F149" s="266"/>
      <c r="G149" s="266"/>
      <c r="H149" s="267">
        <v>50000</v>
      </c>
      <c r="I149" s="195">
        <f t="shared" si="4"/>
        <v>50000</v>
      </c>
      <c r="J149" s="194"/>
      <c r="K149" s="196" t="str">
        <f t="shared" si="5"/>
        <v>K12A</v>
      </c>
      <c r="L149" s="161" t="s">
        <v>5649</v>
      </c>
      <c r="M149" s="161" t="s">
        <v>5672</v>
      </c>
    </row>
    <row r="150" spans="1:13" ht="17.25" customHeight="1">
      <c r="A150" s="236">
        <v>146</v>
      </c>
      <c r="B150" s="161" t="s">
        <v>4393</v>
      </c>
      <c r="C150" s="161" t="s">
        <v>576</v>
      </c>
      <c r="D150" s="265" t="s">
        <v>4360</v>
      </c>
      <c r="E150" s="266"/>
      <c r="F150" s="266"/>
      <c r="G150" s="266"/>
      <c r="H150" s="267">
        <v>50000</v>
      </c>
      <c r="I150" s="195">
        <f t="shared" si="4"/>
        <v>50000</v>
      </c>
      <c r="J150" s="194"/>
      <c r="K150" s="196" t="str">
        <f t="shared" si="5"/>
        <v>K12A</v>
      </c>
      <c r="L150" s="161" t="s">
        <v>5649</v>
      </c>
      <c r="M150" s="161" t="s">
        <v>5672</v>
      </c>
    </row>
    <row r="151" spans="1:13" ht="17.25" customHeight="1">
      <c r="A151" s="236">
        <v>147</v>
      </c>
      <c r="B151" s="161" t="s">
        <v>4394</v>
      </c>
      <c r="C151" s="161" t="s">
        <v>4395</v>
      </c>
      <c r="D151" s="265" t="s">
        <v>4360</v>
      </c>
      <c r="E151" s="266"/>
      <c r="F151" s="266"/>
      <c r="G151" s="266"/>
      <c r="H151" s="267">
        <v>50000</v>
      </c>
      <c r="I151" s="195">
        <f t="shared" si="4"/>
        <v>50000</v>
      </c>
      <c r="J151" s="194"/>
      <c r="K151" s="196" t="str">
        <f t="shared" si="5"/>
        <v>K12A</v>
      </c>
      <c r="L151" s="161" t="s">
        <v>5649</v>
      </c>
      <c r="M151" s="161" t="s">
        <v>5861</v>
      </c>
    </row>
    <row r="152" spans="1:13" ht="17.25" customHeight="1">
      <c r="A152" s="236">
        <v>148</v>
      </c>
      <c r="B152" s="161" t="s">
        <v>4396</v>
      </c>
      <c r="C152" s="161" t="s">
        <v>4397</v>
      </c>
      <c r="D152" s="265" t="s">
        <v>4360</v>
      </c>
      <c r="E152" s="266"/>
      <c r="F152" s="266"/>
      <c r="G152" s="266"/>
      <c r="H152" s="267">
        <v>50000</v>
      </c>
      <c r="I152" s="195">
        <f t="shared" si="4"/>
        <v>50000</v>
      </c>
      <c r="J152" s="194"/>
      <c r="K152" s="196" t="str">
        <f t="shared" si="5"/>
        <v>K12A</v>
      </c>
      <c r="L152" s="161" t="s">
        <v>5649</v>
      </c>
      <c r="M152" s="161" t="s">
        <v>5748</v>
      </c>
    </row>
    <row r="153" spans="1:13" ht="17.25" customHeight="1">
      <c r="A153" s="236">
        <v>149</v>
      </c>
      <c r="B153" s="161" t="s">
        <v>4398</v>
      </c>
      <c r="C153" s="161" t="s">
        <v>4399</v>
      </c>
      <c r="D153" s="265" t="s">
        <v>4360</v>
      </c>
      <c r="E153" s="266"/>
      <c r="F153" s="266"/>
      <c r="G153" s="266"/>
      <c r="H153" s="267">
        <v>175000</v>
      </c>
      <c r="I153" s="195">
        <f t="shared" si="4"/>
        <v>175000</v>
      </c>
      <c r="J153" s="194"/>
      <c r="K153" s="196" t="str">
        <f t="shared" si="5"/>
        <v>K12A</v>
      </c>
      <c r="L153" s="161" t="s">
        <v>5649</v>
      </c>
      <c r="M153" s="161" t="s">
        <v>5862</v>
      </c>
    </row>
    <row r="154" spans="1:13" ht="17.25" customHeight="1">
      <c r="A154" s="236">
        <v>150</v>
      </c>
      <c r="B154" s="161" t="s">
        <v>4400</v>
      </c>
      <c r="C154" s="161" t="s">
        <v>4401</v>
      </c>
      <c r="D154" s="265" t="s">
        <v>4360</v>
      </c>
      <c r="E154" s="266"/>
      <c r="F154" s="266"/>
      <c r="G154" s="266"/>
      <c r="H154" s="267">
        <v>50000</v>
      </c>
      <c r="I154" s="195">
        <f t="shared" si="4"/>
        <v>50000</v>
      </c>
      <c r="J154" s="194"/>
      <c r="K154" s="196" t="str">
        <f t="shared" si="5"/>
        <v>K12A</v>
      </c>
      <c r="L154" s="161" t="s">
        <v>5649</v>
      </c>
      <c r="M154" s="161" t="s">
        <v>5671</v>
      </c>
    </row>
    <row r="155" spans="1:13" ht="17.25" customHeight="1">
      <c r="A155" s="236">
        <v>151</v>
      </c>
      <c r="B155" s="161" t="s">
        <v>4402</v>
      </c>
      <c r="C155" s="161" t="s">
        <v>4403</v>
      </c>
      <c r="D155" s="265" t="s">
        <v>4360</v>
      </c>
      <c r="E155" s="266"/>
      <c r="F155" s="266"/>
      <c r="G155" s="266"/>
      <c r="H155" s="267">
        <v>50000</v>
      </c>
      <c r="I155" s="195">
        <f t="shared" si="4"/>
        <v>50000</v>
      </c>
      <c r="J155" s="194"/>
      <c r="K155" s="196" t="str">
        <f t="shared" si="5"/>
        <v>K12A</v>
      </c>
      <c r="L155" s="161" t="s">
        <v>5649</v>
      </c>
      <c r="M155" s="161" t="s">
        <v>5676</v>
      </c>
    </row>
    <row r="156" spans="1:13" ht="17.25" customHeight="1">
      <c r="A156" s="236">
        <v>152</v>
      </c>
      <c r="B156" s="161" t="s">
        <v>4404</v>
      </c>
      <c r="C156" s="161" t="s">
        <v>4405</v>
      </c>
      <c r="D156" s="265" t="s">
        <v>4360</v>
      </c>
      <c r="E156" s="266"/>
      <c r="F156" s="266"/>
      <c r="G156" s="266"/>
      <c r="H156" s="267">
        <v>50000</v>
      </c>
      <c r="I156" s="195">
        <f t="shared" si="4"/>
        <v>50000</v>
      </c>
      <c r="J156" s="194"/>
      <c r="K156" s="196" t="str">
        <f t="shared" si="5"/>
        <v>K12A</v>
      </c>
      <c r="L156" s="161" t="s">
        <v>5649</v>
      </c>
      <c r="M156" s="161" t="s">
        <v>5737</v>
      </c>
    </row>
    <row r="157" spans="1:13" ht="17.25" customHeight="1">
      <c r="A157" s="236">
        <v>153</v>
      </c>
      <c r="B157" s="161" t="s">
        <v>4406</v>
      </c>
      <c r="C157" s="161" t="s">
        <v>4407</v>
      </c>
      <c r="D157" s="265" t="s">
        <v>4360</v>
      </c>
      <c r="E157" s="266"/>
      <c r="F157" s="266"/>
      <c r="G157" s="266"/>
      <c r="H157" s="267">
        <v>50000</v>
      </c>
      <c r="I157" s="195">
        <f t="shared" si="4"/>
        <v>50000</v>
      </c>
      <c r="J157" s="194"/>
      <c r="K157" s="196" t="str">
        <f t="shared" si="5"/>
        <v>K12A</v>
      </c>
      <c r="L157" s="161" t="s">
        <v>5649</v>
      </c>
      <c r="M157" s="161" t="s">
        <v>5737</v>
      </c>
    </row>
    <row r="158" spans="1:13" ht="17.25" customHeight="1">
      <c r="A158" s="236">
        <v>154</v>
      </c>
      <c r="B158" s="161" t="s">
        <v>4408</v>
      </c>
      <c r="C158" s="161" t="s">
        <v>4409</v>
      </c>
      <c r="D158" s="265" t="s">
        <v>4360</v>
      </c>
      <c r="E158" s="266"/>
      <c r="F158" s="266"/>
      <c r="G158" s="266"/>
      <c r="H158" s="267">
        <v>50000</v>
      </c>
      <c r="I158" s="195">
        <f t="shared" si="4"/>
        <v>50000</v>
      </c>
      <c r="J158" s="194"/>
      <c r="K158" s="196" t="str">
        <f t="shared" si="5"/>
        <v>K12A</v>
      </c>
      <c r="L158" s="161" t="s">
        <v>5649</v>
      </c>
      <c r="M158" s="161" t="s">
        <v>5863</v>
      </c>
    </row>
    <row r="159" spans="1:13" ht="17.25" customHeight="1">
      <c r="A159" s="236">
        <v>155</v>
      </c>
      <c r="B159" s="161" t="s">
        <v>4410</v>
      </c>
      <c r="C159" s="161" t="s">
        <v>4411</v>
      </c>
      <c r="D159" s="265" t="s">
        <v>4360</v>
      </c>
      <c r="E159" s="266"/>
      <c r="F159" s="266"/>
      <c r="G159" s="266"/>
      <c r="H159" s="267">
        <v>50000</v>
      </c>
      <c r="I159" s="195">
        <f t="shared" si="4"/>
        <v>50000</v>
      </c>
      <c r="J159" s="194"/>
      <c r="K159" s="196" t="str">
        <f t="shared" si="5"/>
        <v>K12A</v>
      </c>
      <c r="L159" s="161" t="s">
        <v>5649</v>
      </c>
      <c r="M159" s="161" t="s">
        <v>5863</v>
      </c>
    </row>
    <row r="160" spans="1:13" ht="17.25" customHeight="1">
      <c r="A160" s="236">
        <v>156</v>
      </c>
      <c r="B160" s="161" t="s">
        <v>4412</v>
      </c>
      <c r="C160" s="161" t="s">
        <v>4413</v>
      </c>
      <c r="D160" s="265" t="s">
        <v>4360</v>
      </c>
      <c r="E160" s="266"/>
      <c r="F160" s="266"/>
      <c r="G160" s="266"/>
      <c r="H160" s="267">
        <v>175000</v>
      </c>
      <c r="I160" s="195">
        <f t="shared" si="4"/>
        <v>175000</v>
      </c>
      <c r="J160" s="194"/>
      <c r="K160" s="196" t="str">
        <f t="shared" si="5"/>
        <v>K12A</v>
      </c>
      <c r="L160" s="161" t="s">
        <v>5649</v>
      </c>
      <c r="M160" s="161" t="s">
        <v>5669</v>
      </c>
    </row>
    <row r="161" spans="1:13" ht="17.25" customHeight="1">
      <c r="A161" s="236">
        <v>157</v>
      </c>
      <c r="B161" s="161" t="s">
        <v>4414</v>
      </c>
      <c r="C161" s="161" t="s">
        <v>4415</v>
      </c>
      <c r="D161" s="265" t="s">
        <v>4360</v>
      </c>
      <c r="E161" s="266"/>
      <c r="F161" s="266"/>
      <c r="G161" s="266"/>
      <c r="H161" s="267">
        <v>50000</v>
      </c>
      <c r="I161" s="195">
        <f t="shared" si="4"/>
        <v>50000</v>
      </c>
      <c r="J161" s="194"/>
      <c r="K161" s="196" t="str">
        <f t="shared" si="5"/>
        <v>K12A</v>
      </c>
      <c r="L161" s="161" t="s">
        <v>5649</v>
      </c>
      <c r="M161" s="161" t="s">
        <v>5669</v>
      </c>
    </row>
    <row r="162" spans="1:13" ht="17.25" customHeight="1">
      <c r="A162" s="236">
        <v>158</v>
      </c>
      <c r="B162" s="161" t="s">
        <v>4416</v>
      </c>
      <c r="C162" s="161" t="s">
        <v>4417</v>
      </c>
      <c r="D162" s="265" t="s">
        <v>4360</v>
      </c>
      <c r="E162" s="266"/>
      <c r="F162" s="266"/>
      <c r="G162" s="266"/>
      <c r="H162" s="267">
        <v>50000</v>
      </c>
      <c r="I162" s="195">
        <f t="shared" si="4"/>
        <v>50000</v>
      </c>
      <c r="J162" s="194"/>
      <c r="K162" s="196" t="str">
        <f t="shared" si="5"/>
        <v>K12A</v>
      </c>
      <c r="L162" s="161" t="s">
        <v>5649</v>
      </c>
      <c r="M162" s="161" t="s">
        <v>5864</v>
      </c>
    </row>
    <row r="163" spans="1:13" ht="17.25" customHeight="1">
      <c r="A163" s="236">
        <v>159</v>
      </c>
      <c r="B163" s="161" t="s">
        <v>4418</v>
      </c>
      <c r="C163" s="161" t="s">
        <v>4419</v>
      </c>
      <c r="D163" s="265" t="s">
        <v>4360</v>
      </c>
      <c r="E163" s="266"/>
      <c r="F163" s="266"/>
      <c r="G163" s="266"/>
      <c r="H163" s="267">
        <v>50000</v>
      </c>
      <c r="I163" s="195">
        <f t="shared" si="4"/>
        <v>50000</v>
      </c>
      <c r="J163" s="194"/>
      <c r="K163" s="196" t="str">
        <f t="shared" si="5"/>
        <v>K12A</v>
      </c>
      <c r="L163" s="161" t="s">
        <v>5649</v>
      </c>
      <c r="M163" s="161" t="s">
        <v>5684</v>
      </c>
    </row>
    <row r="164" spans="1:13" ht="17.25" customHeight="1">
      <c r="A164" s="236">
        <v>160</v>
      </c>
      <c r="B164" s="161" t="s">
        <v>4420</v>
      </c>
      <c r="C164" s="161" t="s">
        <v>4421</v>
      </c>
      <c r="D164" s="265" t="s">
        <v>4360</v>
      </c>
      <c r="E164" s="266"/>
      <c r="F164" s="266"/>
      <c r="G164" s="266"/>
      <c r="H164" s="267">
        <v>50000</v>
      </c>
      <c r="I164" s="195">
        <f t="shared" si="4"/>
        <v>50000</v>
      </c>
      <c r="J164" s="194"/>
      <c r="K164" s="196" t="str">
        <f t="shared" si="5"/>
        <v>K12A</v>
      </c>
      <c r="L164" s="161" t="s">
        <v>5649</v>
      </c>
      <c r="M164" s="161" t="s">
        <v>5663</v>
      </c>
    </row>
    <row r="165" spans="1:13" ht="17.25" customHeight="1">
      <c r="A165" s="236">
        <v>161</v>
      </c>
      <c r="B165" s="161" t="s">
        <v>4422</v>
      </c>
      <c r="C165" s="161" t="s">
        <v>839</v>
      </c>
      <c r="D165" s="265" t="s">
        <v>4360</v>
      </c>
      <c r="E165" s="266"/>
      <c r="F165" s="266"/>
      <c r="G165" s="266"/>
      <c r="H165" s="267">
        <v>50000</v>
      </c>
      <c r="I165" s="195">
        <f t="shared" si="4"/>
        <v>50000</v>
      </c>
      <c r="J165" s="194"/>
      <c r="K165" s="196" t="str">
        <f t="shared" si="5"/>
        <v>K12A</v>
      </c>
      <c r="L165" s="161" t="s">
        <v>5649</v>
      </c>
      <c r="M165" s="161" t="s">
        <v>5688</v>
      </c>
    </row>
    <row r="166" spans="1:13" ht="17.25" customHeight="1">
      <c r="A166" s="236">
        <v>162</v>
      </c>
      <c r="B166" s="161" t="s">
        <v>4423</v>
      </c>
      <c r="C166" s="161" t="s">
        <v>4424</v>
      </c>
      <c r="D166" s="265" t="s">
        <v>4360</v>
      </c>
      <c r="E166" s="266"/>
      <c r="F166" s="266"/>
      <c r="G166" s="266"/>
      <c r="H166" s="267">
        <v>50000</v>
      </c>
      <c r="I166" s="195">
        <f t="shared" si="4"/>
        <v>50000</v>
      </c>
      <c r="J166" s="194"/>
      <c r="K166" s="196" t="str">
        <f t="shared" si="5"/>
        <v>K12A</v>
      </c>
      <c r="L166" s="161" t="s">
        <v>5649</v>
      </c>
      <c r="M166" s="161" t="s">
        <v>5693</v>
      </c>
    </row>
    <row r="167" spans="1:13" ht="17.25" customHeight="1">
      <c r="A167" s="236">
        <v>163</v>
      </c>
      <c r="B167" s="161" t="s">
        <v>4425</v>
      </c>
      <c r="C167" s="161" t="s">
        <v>4426</v>
      </c>
      <c r="D167" s="265" t="s">
        <v>4360</v>
      </c>
      <c r="E167" s="266"/>
      <c r="F167" s="266"/>
      <c r="G167" s="266"/>
      <c r="H167" s="267">
        <v>50000</v>
      </c>
      <c r="I167" s="195">
        <f t="shared" si="4"/>
        <v>50000</v>
      </c>
      <c r="J167" s="194"/>
      <c r="K167" s="196" t="str">
        <f t="shared" si="5"/>
        <v>K12A</v>
      </c>
      <c r="L167" s="161" t="s">
        <v>5649</v>
      </c>
      <c r="M167" s="161" t="s">
        <v>5865</v>
      </c>
    </row>
    <row r="168" spans="1:13" ht="17.25" customHeight="1">
      <c r="A168" s="236">
        <v>164</v>
      </c>
      <c r="B168" s="161" t="s">
        <v>4427</v>
      </c>
      <c r="C168" s="161" t="s">
        <v>4172</v>
      </c>
      <c r="D168" s="265" t="s">
        <v>4360</v>
      </c>
      <c r="E168" s="266"/>
      <c r="F168" s="266"/>
      <c r="G168" s="266"/>
      <c r="H168" s="267">
        <v>175000</v>
      </c>
      <c r="I168" s="195">
        <f t="shared" si="4"/>
        <v>175000</v>
      </c>
      <c r="J168" s="194"/>
      <c r="K168" s="196" t="str">
        <f t="shared" si="5"/>
        <v>K12A</v>
      </c>
      <c r="L168" s="161" t="s">
        <v>5649</v>
      </c>
      <c r="M168" s="161" t="s">
        <v>5811</v>
      </c>
    </row>
    <row r="169" spans="1:13" ht="17.25" customHeight="1">
      <c r="A169" s="236">
        <v>165</v>
      </c>
      <c r="B169" s="237" t="s">
        <v>326</v>
      </c>
      <c r="C169" s="237" t="s">
        <v>327</v>
      </c>
      <c r="D169" s="268" t="s">
        <v>4190</v>
      </c>
      <c r="E169" s="266"/>
      <c r="F169" s="269">
        <v>80000</v>
      </c>
      <c r="G169" s="266"/>
      <c r="H169" s="266"/>
      <c r="I169" s="195">
        <f t="shared" si="4"/>
        <v>80000</v>
      </c>
      <c r="J169" s="194"/>
      <c r="K169" s="196" t="str">
        <f t="shared" si="5"/>
        <v>K12A</v>
      </c>
      <c r="L169" s="161" t="s">
        <v>5649</v>
      </c>
      <c r="M169" s="237" t="s">
        <v>5705</v>
      </c>
    </row>
    <row r="170" spans="1:13" ht="17.25" customHeight="1">
      <c r="A170" s="236">
        <v>166</v>
      </c>
      <c r="B170" s="240" t="s">
        <v>35</v>
      </c>
      <c r="C170" s="238" t="s">
        <v>36</v>
      </c>
      <c r="D170" s="268" t="s">
        <v>5610</v>
      </c>
      <c r="E170" s="266"/>
      <c r="F170" s="269">
        <v>87500</v>
      </c>
      <c r="G170" s="266"/>
      <c r="H170" s="266"/>
      <c r="I170" s="195">
        <f t="shared" si="4"/>
        <v>87500</v>
      </c>
      <c r="J170" s="194"/>
      <c r="K170" s="196" t="str">
        <f t="shared" si="5"/>
        <v>K12A</v>
      </c>
      <c r="L170" s="156" t="s">
        <v>5652</v>
      </c>
      <c r="M170" s="238" t="s">
        <v>5694</v>
      </c>
    </row>
    <row r="171" spans="1:13" ht="17.25" customHeight="1">
      <c r="A171" s="236">
        <v>167</v>
      </c>
      <c r="B171" s="240" t="s">
        <v>37</v>
      </c>
      <c r="C171" s="238" t="s">
        <v>38</v>
      </c>
      <c r="D171" s="268" t="s">
        <v>5610</v>
      </c>
      <c r="E171" s="266"/>
      <c r="F171" s="269">
        <v>87500</v>
      </c>
      <c r="G171" s="266"/>
      <c r="H171" s="266"/>
      <c r="I171" s="195">
        <f t="shared" si="4"/>
        <v>87500</v>
      </c>
      <c r="J171" s="194"/>
      <c r="K171" s="196" t="str">
        <f t="shared" si="5"/>
        <v>K12A</v>
      </c>
      <c r="L171" s="156" t="s">
        <v>5652</v>
      </c>
      <c r="M171" s="238" t="s">
        <v>5849</v>
      </c>
    </row>
    <row r="172" spans="1:13" ht="17.25" customHeight="1">
      <c r="A172" s="236">
        <v>168</v>
      </c>
      <c r="B172" s="237" t="s">
        <v>320</v>
      </c>
      <c r="C172" s="237" t="s">
        <v>321</v>
      </c>
      <c r="D172" s="268" t="s">
        <v>4190</v>
      </c>
      <c r="E172" s="266"/>
      <c r="F172" s="269">
        <v>80000</v>
      </c>
      <c r="G172" s="266"/>
      <c r="H172" s="266"/>
      <c r="I172" s="195">
        <f t="shared" si="4"/>
        <v>80000</v>
      </c>
      <c r="J172" s="194"/>
      <c r="K172" s="196" t="str">
        <f t="shared" si="5"/>
        <v>K12A</v>
      </c>
      <c r="L172" s="161" t="s">
        <v>5649</v>
      </c>
      <c r="M172" s="237" t="s">
        <v>5866</v>
      </c>
    </row>
    <row r="173" spans="1:13" ht="17.25" customHeight="1">
      <c r="A173" s="236">
        <v>169</v>
      </c>
      <c r="B173" s="240" t="s">
        <v>336</v>
      </c>
      <c r="C173" s="237" t="s">
        <v>337</v>
      </c>
      <c r="D173" s="268" t="s">
        <v>3990</v>
      </c>
      <c r="E173" s="266"/>
      <c r="F173" s="269">
        <v>266666.66666666663</v>
      </c>
      <c r="G173" s="266"/>
      <c r="H173" s="266"/>
      <c r="I173" s="195">
        <f t="shared" si="4"/>
        <v>266666.66666666663</v>
      </c>
      <c r="J173" s="194"/>
      <c r="K173" s="196" t="str">
        <f t="shared" si="5"/>
        <v>K12A</v>
      </c>
      <c r="L173" s="198" t="s">
        <v>5653</v>
      </c>
      <c r="M173" s="237" t="s">
        <v>5760</v>
      </c>
    </row>
    <row r="174" spans="1:13" ht="17.25" customHeight="1">
      <c r="A174" s="236">
        <v>170</v>
      </c>
      <c r="B174" s="240" t="s">
        <v>360</v>
      </c>
      <c r="C174" s="237" t="s">
        <v>361</v>
      </c>
      <c r="D174" s="268" t="s">
        <v>4190</v>
      </c>
      <c r="E174" s="266"/>
      <c r="F174" s="269">
        <v>180000</v>
      </c>
      <c r="G174" s="266"/>
      <c r="H174" s="266"/>
      <c r="I174" s="195">
        <f t="shared" si="4"/>
        <v>180000</v>
      </c>
      <c r="J174" s="194"/>
      <c r="K174" s="196" t="str">
        <f t="shared" si="5"/>
        <v>K12A</v>
      </c>
      <c r="L174" s="161" t="s">
        <v>5649</v>
      </c>
      <c r="M174" s="237" t="s">
        <v>5795</v>
      </c>
    </row>
    <row r="175" spans="1:13" ht="17.25" customHeight="1">
      <c r="A175" s="236">
        <v>171</v>
      </c>
      <c r="B175" s="161" t="s">
        <v>5321</v>
      </c>
      <c r="C175" s="161" t="s">
        <v>5322</v>
      </c>
      <c r="D175" s="265" t="s">
        <v>4040</v>
      </c>
      <c r="E175" s="266"/>
      <c r="F175" s="266"/>
      <c r="G175" s="270">
        <v>30000</v>
      </c>
      <c r="H175" s="270">
        <v>30000</v>
      </c>
      <c r="I175" s="195">
        <f t="shared" si="4"/>
        <v>60000</v>
      </c>
      <c r="J175" s="194"/>
      <c r="K175" s="196" t="str">
        <f t="shared" si="5"/>
        <v>K12A</v>
      </c>
      <c r="L175" s="161" t="s">
        <v>5649</v>
      </c>
      <c r="M175" s="161" t="s">
        <v>5844</v>
      </c>
    </row>
    <row r="176" spans="1:13" ht="17.25" customHeight="1">
      <c r="A176" s="236">
        <v>172</v>
      </c>
      <c r="B176" s="161" t="s">
        <v>5324</v>
      </c>
      <c r="C176" s="161" t="s">
        <v>5325</v>
      </c>
      <c r="D176" s="265" t="s">
        <v>4040</v>
      </c>
      <c r="E176" s="266"/>
      <c r="F176" s="266"/>
      <c r="G176" s="270">
        <v>150000</v>
      </c>
      <c r="H176" s="270">
        <v>150000</v>
      </c>
      <c r="I176" s="195">
        <f t="shared" si="4"/>
        <v>300000</v>
      </c>
      <c r="J176" s="194"/>
      <c r="K176" s="196" t="str">
        <f t="shared" si="5"/>
        <v>K12A</v>
      </c>
      <c r="L176" s="161" t="s">
        <v>5649</v>
      </c>
      <c r="M176" s="161" t="s">
        <v>5867</v>
      </c>
    </row>
    <row r="177" spans="1:13" ht="17.25" customHeight="1">
      <c r="A177" s="236">
        <v>173</v>
      </c>
      <c r="B177" s="161" t="s">
        <v>5333</v>
      </c>
      <c r="C177" s="161" t="s">
        <v>5334</v>
      </c>
      <c r="D177" s="265" t="s">
        <v>3967</v>
      </c>
      <c r="E177" s="266"/>
      <c r="F177" s="266"/>
      <c r="G177" s="270">
        <v>60000</v>
      </c>
      <c r="H177" s="270">
        <v>60000</v>
      </c>
      <c r="I177" s="195">
        <f t="shared" si="4"/>
        <v>120000</v>
      </c>
      <c r="J177" s="194"/>
      <c r="K177" s="196" t="str">
        <f t="shared" si="5"/>
        <v>K12A</v>
      </c>
      <c r="L177" s="161" t="s">
        <v>5654</v>
      </c>
      <c r="M177" s="161" t="s">
        <v>5755</v>
      </c>
    </row>
    <row r="178" spans="1:13" ht="17.25" customHeight="1">
      <c r="A178" s="236">
        <v>174</v>
      </c>
      <c r="B178" s="161" t="s">
        <v>5336</v>
      </c>
      <c r="C178" s="161" t="s">
        <v>77</v>
      </c>
      <c r="D178" s="265" t="s">
        <v>3967</v>
      </c>
      <c r="E178" s="266"/>
      <c r="F178" s="266"/>
      <c r="G178" s="270">
        <v>30000</v>
      </c>
      <c r="H178" s="270">
        <v>30000</v>
      </c>
      <c r="I178" s="195">
        <f t="shared" si="4"/>
        <v>60000</v>
      </c>
      <c r="J178" s="194"/>
      <c r="K178" s="196" t="str">
        <f t="shared" si="5"/>
        <v>K12A</v>
      </c>
      <c r="L178" s="161" t="s">
        <v>5654</v>
      </c>
      <c r="M178" s="161" t="s">
        <v>5681</v>
      </c>
    </row>
    <row r="179" spans="1:13" ht="17.25" customHeight="1">
      <c r="A179" s="236">
        <v>175</v>
      </c>
      <c r="B179" s="161" t="s">
        <v>5337</v>
      </c>
      <c r="C179" s="161" t="s">
        <v>988</v>
      </c>
      <c r="D179" s="265" t="s">
        <v>4190</v>
      </c>
      <c r="E179" s="266"/>
      <c r="F179" s="266"/>
      <c r="G179" s="270">
        <v>30000</v>
      </c>
      <c r="H179" s="270">
        <v>30000</v>
      </c>
      <c r="I179" s="195">
        <f t="shared" si="4"/>
        <v>60000</v>
      </c>
      <c r="J179" s="194"/>
      <c r="K179" s="196" t="str">
        <f t="shared" si="5"/>
        <v>K12A</v>
      </c>
      <c r="L179" s="161" t="s">
        <v>5649</v>
      </c>
      <c r="M179" s="161" t="s">
        <v>5662</v>
      </c>
    </row>
    <row r="180" spans="1:13" ht="17.25" customHeight="1">
      <c r="A180" s="236">
        <v>176</v>
      </c>
      <c r="B180" s="161" t="s">
        <v>5338</v>
      </c>
      <c r="C180" s="161" t="s">
        <v>5339</v>
      </c>
      <c r="D180" s="265" t="s">
        <v>4190</v>
      </c>
      <c r="E180" s="266"/>
      <c r="F180" s="266"/>
      <c r="G180" s="270">
        <v>60000</v>
      </c>
      <c r="H180" s="270">
        <v>60000</v>
      </c>
      <c r="I180" s="195">
        <f t="shared" si="4"/>
        <v>120000</v>
      </c>
      <c r="J180" s="194"/>
      <c r="K180" s="196" t="str">
        <f t="shared" si="5"/>
        <v>K12A</v>
      </c>
      <c r="L180" s="161" t="s">
        <v>5649</v>
      </c>
      <c r="M180" s="161" t="s">
        <v>5761</v>
      </c>
    </row>
    <row r="181" spans="1:13" ht="17.25" customHeight="1">
      <c r="A181" s="236">
        <v>177</v>
      </c>
      <c r="B181" s="161" t="s">
        <v>5340</v>
      </c>
      <c r="C181" s="161" t="s">
        <v>5341</v>
      </c>
      <c r="D181" s="265" t="s">
        <v>4263</v>
      </c>
      <c r="E181" s="266"/>
      <c r="F181" s="266"/>
      <c r="G181" s="270">
        <v>90000</v>
      </c>
      <c r="H181" s="270">
        <v>90000</v>
      </c>
      <c r="I181" s="195">
        <f t="shared" si="4"/>
        <v>180000</v>
      </c>
      <c r="J181" s="194"/>
      <c r="K181" s="196" t="str">
        <f t="shared" si="5"/>
        <v>K12A</v>
      </c>
      <c r="L181" s="161" t="s">
        <v>5649</v>
      </c>
      <c r="M181" s="161" t="s">
        <v>5699</v>
      </c>
    </row>
    <row r="182" spans="1:13" ht="17.25" customHeight="1">
      <c r="A182" s="236">
        <v>178</v>
      </c>
      <c r="B182" s="161" t="s">
        <v>5344</v>
      </c>
      <c r="C182" s="161" t="s">
        <v>3372</v>
      </c>
      <c r="D182" s="265" t="s">
        <v>4309</v>
      </c>
      <c r="E182" s="266"/>
      <c r="F182" s="266"/>
      <c r="G182" s="270">
        <v>60000</v>
      </c>
      <c r="H182" s="270">
        <v>60000</v>
      </c>
      <c r="I182" s="195">
        <f t="shared" si="4"/>
        <v>120000</v>
      </c>
      <c r="J182" s="194"/>
      <c r="K182" s="196" t="str">
        <f t="shared" si="5"/>
        <v>K12A</v>
      </c>
      <c r="L182" s="198" t="s">
        <v>5653</v>
      </c>
      <c r="M182" s="161" t="s">
        <v>5694</v>
      </c>
    </row>
    <row r="183" spans="1:13" ht="17.25" customHeight="1">
      <c r="A183" s="236">
        <v>179</v>
      </c>
      <c r="B183" s="161" t="s">
        <v>3975</v>
      </c>
      <c r="C183" s="161" t="s">
        <v>3976</v>
      </c>
      <c r="D183" s="265" t="s">
        <v>3977</v>
      </c>
      <c r="E183" s="266"/>
      <c r="F183" s="266"/>
      <c r="G183" s="266">
        <f>VLOOKUP(B183,'Lệ phí thi lại'!$B$8:$F$434,5,0)</f>
        <v>60000</v>
      </c>
      <c r="H183" s="267">
        <v>125000</v>
      </c>
      <c r="I183" s="195">
        <f t="shared" si="4"/>
        <v>185000</v>
      </c>
      <c r="J183" s="194"/>
      <c r="K183" s="196" t="str">
        <f t="shared" si="5"/>
        <v>K12B</v>
      </c>
      <c r="L183" s="156" t="s">
        <v>5652</v>
      </c>
      <c r="M183" s="161" t="s">
        <v>5682</v>
      </c>
    </row>
    <row r="184" spans="1:13" ht="17.25" customHeight="1">
      <c r="A184" s="236">
        <v>180</v>
      </c>
      <c r="B184" s="161" t="s">
        <v>3978</v>
      </c>
      <c r="C184" s="161" t="s">
        <v>3979</v>
      </c>
      <c r="D184" s="265" t="s">
        <v>3977</v>
      </c>
      <c r="E184" s="266"/>
      <c r="F184" s="266"/>
      <c r="G184" s="266"/>
      <c r="H184" s="267">
        <v>50000</v>
      </c>
      <c r="I184" s="195">
        <f t="shared" si="4"/>
        <v>50000</v>
      </c>
      <c r="J184" s="194"/>
      <c r="K184" s="196" t="str">
        <f t="shared" si="5"/>
        <v>K12B</v>
      </c>
      <c r="L184" s="156" t="s">
        <v>5652</v>
      </c>
      <c r="M184" s="161" t="s">
        <v>5682</v>
      </c>
    </row>
    <row r="185" spans="1:13" ht="17.25" customHeight="1">
      <c r="A185" s="236">
        <v>181</v>
      </c>
      <c r="B185" s="161" t="s">
        <v>3980</v>
      </c>
      <c r="C185" s="161" t="s">
        <v>3981</v>
      </c>
      <c r="D185" s="265" t="s">
        <v>3977</v>
      </c>
      <c r="E185" s="266"/>
      <c r="F185" s="266"/>
      <c r="G185" s="266"/>
      <c r="H185" s="267">
        <v>50000</v>
      </c>
      <c r="I185" s="195">
        <f t="shared" si="4"/>
        <v>50000</v>
      </c>
      <c r="J185" s="194"/>
      <c r="K185" s="196" t="str">
        <f t="shared" si="5"/>
        <v>K12B</v>
      </c>
      <c r="L185" s="156" t="s">
        <v>5652</v>
      </c>
      <c r="M185" s="161" t="s">
        <v>5672</v>
      </c>
    </row>
    <row r="186" spans="1:13" ht="17.25" customHeight="1">
      <c r="A186" s="236">
        <v>182</v>
      </c>
      <c r="B186" s="161" t="s">
        <v>3982</v>
      </c>
      <c r="C186" s="161" t="s">
        <v>3983</v>
      </c>
      <c r="D186" s="265" t="s">
        <v>3977</v>
      </c>
      <c r="E186" s="266"/>
      <c r="F186" s="266"/>
      <c r="G186" s="266"/>
      <c r="H186" s="267">
        <v>50000</v>
      </c>
      <c r="I186" s="195">
        <f t="shared" si="4"/>
        <v>50000</v>
      </c>
      <c r="J186" s="194"/>
      <c r="K186" s="196" t="str">
        <f t="shared" si="5"/>
        <v>K12B</v>
      </c>
      <c r="L186" s="156" t="s">
        <v>5652</v>
      </c>
      <c r="M186" s="161" t="s">
        <v>5672</v>
      </c>
    </row>
    <row r="187" spans="1:13" ht="17.25" customHeight="1">
      <c r="A187" s="236">
        <v>183</v>
      </c>
      <c r="B187" s="161" t="s">
        <v>29</v>
      </c>
      <c r="C187" s="161" t="s">
        <v>30</v>
      </c>
      <c r="D187" s="265" t="s">
        <v>3977</v>
      </c>
      <c r="E187" s="266"/>
      <c r="F187" s="266">
        <f>VLOOKUP(B187,'HP lop duoi 10'!$A$2:$C$194,3,0)</f>
        <v>87500</v>
      </c>
      <c r="G187" s="266"/>
      <c r="H187" s="267">
        <v>125000</v>
      </c>
      <c r="I187" s="195">
        <f t="shared" si="4"/>
        <v>212500</v>
      </c>
      <c r="J187" s="194"/>
      <c r="K187" s="196" t="str">
        <f t="shared" si="5"/>
        <v>K12B</v>
      </c>
      <c r="L187" s="156" t="s">
        <v>5652</v>
      </c>
      <c r="M187" s="161" t="s">
        <v>5665</v>
      </c>
    </row>
    <row r="188" spans="1:13" ht="17.25" customHeight="1">
      <c r="A188" s="236">
        <v>184</v>
      </c>
      <c r="B188" s="161" t="s">
        <v>31</v>
      </c>
      <c r="C188" s="161" t="s">
        <v>32</v>
      </c>
      <c r="D188" s="265" t="s">
        <v>3977</v>
      </c>
      <c r="E188" s="266"/>
      <c r="F188" s="266">
        <f>VLOOKUP(B188,'HP lop duoi 10'!$A$2:$C$194,3,0)</f>
        <v>87500</v>
      </c>
      <c r="G188" s="266"/>
      <c r="H188" s="267">
        <v>50000</v>
      </c>
      <c r="I188" s="195">
        <f t="shared" si="4"/>
        <v>137500</v>
      </c>
      <c r="J188" s="194"/>
      <c r="K188" s="196" t="str">
        <f t="shared" si="5"/>
        <v>K12B</v>
      </c>
      <c r="L188" s="156" t="s">
        <v>5652</v>
      </c>
      <c r="M188" s="161" t="s">
        <v>5669</v>
      </c>
    </row>
    <row r="189" spans="1:13" ht="17.25" customHeight="1">
      <c r="A189" s="236">
        <v>185</v>
      </c>
      <c r="B189" s="161" t="s">
        <v>3984</v>
      </c>
      <c r="C189" s="161" t="s">
        <v>3985</v>
      </c>
      <c r="D189" s="265" t="s">
        <v>3977</v>
      </c>
      <c r="E189" s="266"/>
      <c r="F189" s="266"/>
      <c r="G189" s="266"/>
      <c r="H189" s="267">
        <v>50000</v>
      </c>
      <c r="I189" s="195">
        <f t="shared" si="4"/>
        <v>50000</v>
      </c>
      <c r="J189" s="194"/>
      <c r="K189" s="196" t="str">
        <f t="shared" si="5"/>
        <v>K12B</v>
      </c>
      <c r="L189" s="156" t="s">
        <v>5652</v>
      </c>
      <c r="M189" s="161" t="s">
        <v>5725</v>
      </c>
    </row>
    <row r="190" spans="1:13" ht="17.25" customHeight="1">
      <c r="A190" s="236">
        <v>186</v>
      </c>
      <c r="B190" s="161" t="s">
        <v>3986</v>
      </c>
      <c r="C190" s="161" t="s">
        <v>3987</v>
      </c>
      <c r="D190" s="265" t="s">
        <v>3977</v>
      </c>
      <c r="E190" s="266"/>
      <c r="F190" s="266"/>
      <c r="G190" s="266"/>
      <c r="H190" s="267">
        <v>50000</v>
      </c>
      <c r="I190" s="195">
        <f t="shared" si="4"/>
        <v>50000</v>
      </c>
      <c r="J190" s="194"/>
      <c r="K190" s="196" t="str">
        <f t="shared" si="5"/>
        <v>K12B</v>
      </c>
      <c r="L190" s="156" t="s">
        <v>5652</v>
      </c>
      <c r="M190" s="161" t="s">
        <v>5688</v>
      </c>
    </row>
    <row r="191" spans="1:13" ht="17.25" customHeight="1">
      <c r="A191" s="236">
        <v>187</v>
      </c>
      <c r="B191" s="161" t="s">
        <v>3988</v>
      </c>
      <c r="C191" s="161" t="s">
        <v>3989</v>
      </c>
      <c r="D191" s="265" t="s">
        <v>3977</v>
      </c>
      <c r="E191" s="266"/>
      <c r="F191" s="266"/>
      <c r="G191" s="266"/>
      <c r="H191" s="267">
        <v>50000</v>
      </c>
      <c r="I191" s="195">
        <f t="shared" si="4"/>
        <v>50000</v>
      </c>
      <c r="J191" s="194"/>
      <c r="K191" s="196" t="str">
        <f t="shared" si="5"/>
        <v>K12B</v>
      </c>
      <c r="L191" s="156" t="s">
        <v>5652</v>
      </c>
      <c r="M191" s="161" t="s">
        <v>5693</v>
      </c>
    </row>
    <row r="192" spans="1:13" ht="17.25" customHeight="1">
      <c r="A192" s="236">
        <v>188</v>
      </c>
      <c r="B192" s="161" t="s">
        <v>4005</v>
      </c>
      <c r="C192" s="161" t="s">
        <v>4006</v>
      </c>
      <c r="D192" s="265" t="s">
        <v>4007</v>
      </c>
      <c r="E192" s="266"/>
      <c r="F192" s="266"/>
      <c r="G192" s="266"/>
      <c r="H192" s="267">
        <v>75000</v>
      </c>
      <c r="I192" s="195">
        <f t="shared" si="4"/>
        <v>75000</v>
      </c>
      <c r="J192" s="194"/>
      <c r="K192" s="196" t="str">
        <f t="shared" si="5"/>
        <v>K12B</v>
      </c>
      <c r="L192" s="198" t="s">
        <v>5653</v>
      </c>
      <c r="M192" s="161" t="s">
        <v>5694</v>
      </c>
    </row>
    <row r="193" spans="1:13" ht="17.25" customHeight="1">
      <c r="A193" s="236">
        <v>189</v>
      </c>
      <c r="B193" s="161" t="s">
        <v>4008</v>
      </c>
      <c r="C193" s="161" t="s">
        <v>4009</v>
      </c>
      <c r="D193" s="265" t="s">
        <v>4007</v>
      </c>
      <c r="E193" s="266"/>
      <c r="F193" s="266"/>
      <c r="G193" s="266"/>
      <c r="H193" s="267">
        <v>75000</v>
      </c>
      <c r="I193" s="195">
        <f t="shared" si="4"/>
        <v>75000</v>
      </c>
      <c r="J193" s="194"/>
      <c r="K193" s="196" t="str">
        <f t="shared" si="5"/>
        <v>K12B</v>
      </c>
      <c r="L193" s="198" t="s">
        <v>5653</v>
      </c>
      <c r="M193" s="161" t="s">
        <v>5678</v>
      </c>
    </row>
    <row r="194" spans="1:13" ht="17.25" customHeight="1">
      <c r="A194" s="236">
        <v>190</v>
      </c>
      <c r="B194" s="161" t="s">
        <v>4010</v>
      </c>
      <c r="C194" s="161" t="s">
        <v>4011</v>
      </c>
      <c r="D194" s="265" t="s">
        <v>4007</v>
      </c>
      <c r="E194" s="266"/>
      <c r="F194" s="266"/>
      <c r="G194" s="266"/>
      <c r="H194" s="267">
        <v>75000</v>
      </c>
      <c r="I194" s="195">
        <f t="shared" si="4"/>
        <v>75000</v>
      </c>
      <c r="J194" s="194"/>
      <c r="K194" s="196" t="str">
        <f t="shared" si="5"/>
        <v>K12B</v>
      </c>
      <c r="L194" s="198" t="s">
        <v>5653</v>
      </c>
      <c r="M194" s="161" t="s">
        <v>5856</v>
      </c>
    </row>
    <row r="195" spans="1:13" ht="17.25" customHeight="1">
      <c r="A195" s="236">
        <v>191</v>
      </c>
      <c r="B195" s="161" t="s">
        <v>4012</v>
      </c>
      <c r="C195" s="161" t="s">
        <v>4013</v>
      </c>
      <c r="D195" s="265" t="s">
        <v>4007</v>
      </c>
      <c r="E195" s="266"/>
      <c r="F195" s="266"/>
      <c r="G195" s="266"/>
      <c r="H195" s="267">
        <v>75000</v>
      </c>
      <c r="I195" s="195">
        <f t="shared" si="4"/>
        <v>75000</v>
      </c>
      <c r="J195" s="194"/>
      <c r="K195" s="196" t="str">
        <f t="shared" si="5"/>
        <v>K12B</v>
      </c>
      <c r="L195" s="198" t="s">
        <v>5653</v>
      </c>
      <c r="M195" s="161" t="s">
        <v>5682</v>
      </c>
    </row>
    <row r="196" spans="1:13" ht="17.25" customHeight="1">
      <c r="A196" s="236">
        <v>192</v>
      </c>
      <c r="B196" s="161" t="s">
        <v>4014</v>
      </c>
      <c r="C196" s="161" t="s">
        <v>4015</v>
      </c>
      <c r="D196" s="265" t="s">
        <v>4007</v>
      </c>
      <c r="E196" s="266"/>
      <c r="F196" s="266"/>
      <c r="G196" s="266"/>
      <c r="H196" s="267">
        <v>125000</v>
      </c>
      <c r="I196" s="195">
        <f t="shared" si="4"/>
        <v>125000</v>
      </c>
      <c r="J196" s="194"/>
      <c r="K196" s="196" t="str">
        <f t="shared" si="5"/>
        <v>K12B</v>
      </c>
      <c r="L196" s="198" t="s">
        <v>5653</v>
      </c>
      <c r="M196" s="161" t="s">
        <v>5689</v>
      </c>
    </row>
    <row r="197" spans="1:13" ht="17.25" customHeight="1">
      <c r="A197" s="236">
        <v>193</v>
      </c>
      <c r="B197" s="161" t="s">
        <v>4016</v>
      </c>
      <c r="C197" s="161" t="s">
        <v>4017</v>
      </c>
      <c r="D197" s="265" t="s">
        <v>4007</v>
      </c>
      <c r="E197" s="266"/>
      <c r="F197" s="266"/>
      <c r="G197" s="266"/>
      <c r="H197" s="267">
        <v>75000</v>
      </c>
      <c r="I197" s="195">
        <f t="shared" ref="I197:I260" si="6">SUM(E197:H197)</f>
        <v>75000</v>
      </c>
      <c r="J197" s="194"/>
      <c r="K197" s="196" t="str">
        <f t="shared" ref="K197:K260" si="7">RIGHT(D197,4)</f>
        <v>K12B</v>
      </c>
      <c r="L197" s="198" t="s">
        <v>5653</v>
      </c>
      <c r="M197" s="161" t="s">
        <v>5732</v>
      </c>
    </row>
    <row r="198" spans="1:13" ht="17.25" customHeight="1">
      <c r="A198" s="236">
        <v>194</v>
      </c>
      <c r="B198" s="161" t="s">
        <v>4018</v>
      </c>
      <c r="C198" s="161" t="s">
        <v>4019</v>
      </c>
      <c r="D198" s="265" t="s">
        <v>4007</v>
      </c>
      <c r="E198" s="266"/>
      <c r="F198" s="266"/>
      <c r="G198" s="266"/>
      <c r="H198" s="267">
        <v>75000</v>
      </c>
      <c r="I198" s="195">
        <f t="shared" si="6"/>
        <v>75000</v>
      </c>
      <c r="J198" s="194"/>
      <c r="K198" s="196" t="str">
        <f t="shared" si="7"/>
        <v>K12B</v>
      </c>
      <c r="L198" s="198" t="s">
        <v>5653</v>
      </c>
      <c r="M198" s="161" t="s">
        <v>5795</v>
      </c>
    </row>
    <row r="199" spans="1:13" ht="17.25" customHeight="1">
      <c r="A199" s="236">
        <v>195</v>
      </c>
      <c r="B199" s="161" t="s">
        <v>4020</v>
      </c>
      <c r="C199" s="161" t="s">
        <v>4021</v>
      </c>
      <c r="D199" s="265" t="s">
        <v>4007</v>
      </c>
      <c r="E199" s="266"/>
      <c r="F199" s="266"/>
      <c r="G199" s="266"/>
      <c r="H199" s="267">
        <v>75000</v>
      </c>
      <c r="I199" s="195">
        <f t="shared" si="6"/>
        <v>75000</v>
      </c>
      <c r="J199" s="194"/>
      <c r="K199" s="196" t="str">
        <f t="shared" si="7"/>
        <v>K12B</v>
      </c>
      <c r="L199" s="198" t="s">
        <v>5653</v>
      </c>
      <c r="M199" s="161" t="s">
        <v>5795</v>
      </c>
    </row>
    <row r="200" spans="1:13" ht="17.25" customHeight="1">
      <c r="A200" s="236">
        <v>196</v>
      </c>
      <c r="B200" s="161" t="s">
        <v>4022</v>
      </c>
      <c r="C200" s="161" t="s">
        <v>4023</v>
      </c>
      <c r="D200" s="265" t="s">
        <v>4007</v>
      </c>
      <c r="E200" s="266"/>
      <c r="F200" s="266"/>
      <c r="G200" s="266"/>
      <c r="H200" s="267">
        <v>75000</v>
      </c>
      <c r="I200" s="195">
        <f t="shared" si="6"/>
        <v>75000</v>
      </c>
      <c r="J200" s="194"/>
      <c r="K200" s="196" t="str">
        <f t="shared" si="7"/>
        <v>K12B</v>
      </c>
      <c r="L200" s="198" t="s">
        <v>5653</v>
      </c>
      <c r="M200" s="161" t="s">
        <v>5868</v>
      </c>
    </row>
    <row r="201" spans="1:13" ht="17.25" customHeight="1">
      <c r="A201" s="236">
        <v>197</v>
      </c>
      <c r="B201" s="161" t="s">
        <v>4024</v>
      </c>
      <c r="C201" s="161" t="s">
        <v>4025</v>
      </c>
      <c r="D201" s="265" t="s">
        <v>4007</v>
      </c>
      <c r="E201" s="266"/>
      <c r="F201" s="266"/>
      <c r="G201" s="266"/>
      <c r="H201" s="267">
        <v>125000</v>
      </c>
      <c r="I201" s="195">
        <f t="shared" si="6"/>
        <v>125000</v>
      </c>
      <c r="J201" s="194"/>
      <c r="K201" s="196" t="str">
        <f t="shared" si="7"/>
        <v>K12B</v>
      </c>
      <c r="L201" s="198" t="s">
        <v>5653</v>
      </c>
      <c r="M201" s="161" t="s">
        <v>5748</v>
      </c>
    </row>
    <row r="202" spans="1:13" ht="17.25" customHeight="1">
      <c r="A202" s="236">
        <v>198</v>
      </c>
      <c r="B202" s="161" t="s">
        <v>4026</v>
      </c>
      <c r="C202" s="161" t="s">
        <v>4027</v>
      </c>
      <c r="D202" s="265" t="s">
        <v>4007</v>
      </c>
      <c r="E202" s="266"/>
      <c r="F202" s="266"/>
      <c r="G202" s="266"/>
      <c r="H202" s="267">
        <v>75000</v>
      </c>
      <c r="I202" s="195">
        <f t="shared" si="6"/>
        <v>75000</v>
      </c>
      <c r="J202" s="194"/>
      <c r="K202" s="196" t="str">
        <f t="shared" si="7"/>
        <v>K12B</v>
      </c>
      <c r="L202" s="198" t="s">
        <v>5653</v>
      </c>
      <c r="M202" s="161" t="s">
        <v>5748</v>
      </c>
    </row>
    <row r="203" spans="1:13" ht="17.25" customHeight="1">
      <c r="A203" s="236">
        <v>199</v>
      </c>
      <c r="B203" s="161" t="s">
        <v>375</v>
      </c>
      <c r="C203" s="161" t="s">
        <v>376</v>
      </c>
      <c r="D203" s="265" t="s">
        <v>4007</v>
      </c>
      <c r="E203" s="266"/>
      <c r="F203" s="266">
        <f>VLOOKUP(B203,'HP lop duoi 10'!$A$2:$C$194,3,0)</f>
        <v>6975000</v>
      </c>
      <c r="G203" s="266"/>
      <c r="H203" s="267">
        <v>75000</v>
      </c>
      <c r="I203" s="195">
        <f t="shared" si="6"/>
        <v>7050000</v>
      </c>
      <c r="J203" s="194"/>
      <c r="K203" s="196" t="str">
        <f t="shared" si="7"/>
        <v>K12B</v>
      </c>
      <c r="L203" s="198" t="s">
        <v>5653</v>
      </c>
      <c r="M203" s="161" t="s">
        <v>5869</v>
      </c>
    </row>
    <row r="204" spans="1:13" ht="17.25" customHeight="1">
      <c r="A204" s="236">
        <v>200</v>
      </c>
      <c r="B204" s="161" t="s">
        <v>4028</v>
      </c>
      <c r="C204" s="161" t="s">
        <v>4029</v>
      </c>
      <c r="D204" s="265" t="s">
        <v>4007</v>
      </c>
      <c r="E204" s="266"/>
      <c r="F204" s="266"/>
      <c r="G204" s="266"/>
      <c r="H204" s="267">
        <v>75000</v>
      </c>
      <c r="I204" s="195">
        <f t="shared" si="6"/>
        <v>75000</v>
      </c>
      <c r="J204" s="194"/>
      <c r="K204" s="196" t="str">
        <f t="shared" si="7"/>
        <v>K12B</v>
      </c>
      <c r="L204" s="198" t="s">
        <v>5653</v>
      </c>
      <c r="M204" s="161" t="s">
        <v>5844</v>
      </c>
    </row>
    <row r="205" spans="1:13" ht="17.25" customHeight="1">
      <c r="A205" s="236">
        <v>201</v>
      </c>
      <c r="B205" s="161" t="s">
        <v>4030</v>
      </c>
      <c r="C205" s="161" t="s">
        <v>4031</v>
      </c>
      <c r="D205" s="265" t="s">
        <v>4007</v>
      </c>
      <c r="E205" s="266"/>
      <c r="F205" s="266"/>
      <c r="G205" s="266"/>
      <c r="H205" s="267">
        <v>75000</v>
      </c>
      <c r="I205" s="195">
        <f t="shared" si="6"/>
        <v>75000</v>
      </c>
      <c r="J205" s="194"/>
      <c r="K205" s="196" t="str">
        <f t="shared" si="7"/>
        <v>K12B</v>
      </c>
      <c r="L205" s="198" t="s">
        <v>5653</v>
      </c>
      <c r="M205" s="161" t="s">
        <v>5845</v>
      </c>
    </row>
    <row r="206" spans="1:13" ht="17.25" customHeight="1">
      <c r="A206" s="236">
        <v>202</v>
      </c>
      <c r="B206" s="161" t="s">
        <v>4032</v>
      </c>
      <c r="C206" s="161" t="s">
        <v>4033</v>
      </c>
      <c r="D206" s="265" t="s">
        <v>4007</v>
      </c>
      <c r="E206" s="266"/>
      <c r="F206" s="266"/>
      <c r="G206" s="266"/>
      <c r="H206" s="267">
        <v>75000</v>
      </c>
      <c r="I206" s="195">
        <f t="shared" si="6"/>
        <v>75000</v>
      </c>
      <c r="J206" s="194"/>
      <c r="K206" s="196" t="str">
        <f t="shared" si="7"/>
        <v>K12B</v>
      </c>
      <c r="L206" s="198" t="s">
        <v>5653</v>
      </c>
      <c r="M206" s="161" t="s">
        <v>5750</v>
      </c>
    </row>
    <row r="207" spans="1:13" ht="17.25" customHeight="1">
      <c r="A207" s="236">
        <v>203</v>
      </c>
      <c r="B207" s="161" t="s">
        <v>4034</v>
      </c>
      <c r="C207" s="161" t="s">
        <v>4035</v>
      </c>
      <c r="D207" s="265" t="s">
        <v>4007</v>
      </c>
      <c r="E207" s="266"/>
      <c r="F207" s="266"/>
      <c r="G207" s="266"/>
      <c r="H207" s="267">
        <v>75000</v>
      </c>
      <c r="I207" s="195">
        <f t="shared" si="6"/>
        <v>75000</v>
      </c>
      <c r="J207" s="194"/>
      <c r="K207" s="196" t="str">
        <f t="shared" si="7"/>
        <v>K12B</v>
      </c>
      <c r="L207" s="198" t="s">
        <v>5653</v>
      </c>
      <c r="M207" s="161" t="s">
        <v>5761</v>
      </c>
    </row>
    <row r="208" spans="1:13" ht="17.25" customHeight="1">
      <c r="A208" s="236">
        <v>204</v>
      </c>
      <c r="B208" s="161" t="s">
        <v>4036</v>
      </c>
      <c r="C208" s="161" t="s">
        <v>4037</v>
      </c>
      <c r="D208" s="265" t="s">
        <v>4007</v>
      </c>
      <c r="E208" s="266"/>
      <c r="F208" s="266"/>
      <c r="G208" s="266"/>
      <c r="H208" s="267">
        <v>75000</v>
      </c>
      <c r="I208" s="195">
        <f t="shared" si="6"/>
        <v>75000</v>
      </c>
      <c r="J208" s="194"/>
      <c r="K208" s="196" t="str">
        <f t="shared" si="7"/>
        <v>K12B</v>
      </c>
      <c r="L208" s="198" t="s">
        <v>5653</v>
      </c>
      <c r="M208" s="161" t="s">
        <v>5684</v>
      </c>
    </row>
    <row r="209" spans="1:13" ht="17.25" customHeight="1">
      <c r="A209" s="236">
        <v>205</v>
      </c>
      <c r="B209" s="161" t="s">
        <v>4061</v>
      </c>
      <c r="C209" s="161" t="s">
        <v>4062</v>
      </c>
      <c r="D209" s="265" t="s">
        <v>4063</v>
      </c>
      <c r="E209" s="266"/>
      <c r="F209" s="266"/>
      <c r="G209" s="266">
        <f>VLOOKUP(B209,'Lệ phí thi lại'!$B$8:$F$434,5,0)</f>
        <v>120000</v>
      </c>
      <c r="H209" s="267">
        <v>50000</v>
      </c>
      <c r="I209" s="195">
        <f t="shared" si="6"/>
        <v>170000</v>
      </c>
      <c r="J209" s="194"/>
      <c r="K209" s="196" t="str">
        <f t="shared" si="7"/>
        <v>K12B</v>
      </c>
      <c r="L209" s="161" t="s">
        <v>5649</v>
      </c>
      <c r="M209" s="161" t="s">
        <v>5870</v>
      </c>
    </row>
    <row r="210" spans="1:13" ht="17.25" customHeight="1">
      <c r="A210" s="236">
        <v>206</v>
      </c>
      <c r="B210" s="161" t="s">
        <v>4064</v>
      </c>
      <c r="C210" s="161" t="s">
        <v>4065</v>
      </c>
      <c r="D210" s="265" t="s">
        <v>4063</v>
      </c>
      <c r="E210" s="266"/>
      <c r="F210" s="266"/>
      <c r="G210" s="266"/>
      <c r="H210" s="267">
        <v>50000</v>
      </c>
      <c r="I210" s="195">
        <f t="shared" si="6"/>
        <v>50000</v>
      </c>
      <c r="J210" s="194"/>
      <c r="K210" s="196" t="str">
        <f t="shared" si="7"/>
        <v>K12B</v>
      </c>
      <c r="L210" s="161" t="s">
        <v>5649</v>
      </c>
      <c r="M210" s="161" t="s">
        <v>5706</v>
      </c>
    </row>
    <row r="211" spans="1:13" ht="17.25" customHeight="1">
      <c r="A211" s="236">
        <v>207</v>
      </c>
      <c r="B211" s="161" t="s">
        <v>4066</v>
      </c>
      <c r="C211" s="161" t="s">
        <v>4067</v>
      </c>
      <c r="D211" s="265" t="s">
        <v>4063</v>
      </c>
      <c r="E211" s="266"/>
      <c r="F211" s="266"/>
      <c r="G211" s="266"/>
      <c r="H211" s="267">
        <v>50000</v>
      </c>
      <c r="I211" s="195">
        <f t="shared" si="6"/>
        <v>50000</v>
      </c>
      <c r="J211" s="194"/>
      <c r="K211" s="196" t="str">
        <f t="shared" si="7"/>
        <v>K12B</v>
      </c>
      <c r="L211" s="161" t="s">
        <v>5649</v>
      </c>
      <c r="M211" s="161" t="s">
        <v>5792</v>
      </c>
    </row>
    <row r="212" spans="1:13" ht="17.25" customHeight="1">
      <c r="A212" s="236">
        <v>208</v>
      </c>
      <c r="B212" s="161" t="s">
        <v>4068</v>
      </c>
      <c r="C212" s="161" t="s">
        <v>4069</v>
      </c>
      <c r="D212" s="265" t="s">
        <v>4063</v>
      </c>
      <c r="E212" s="266"/>
      <c r="F212" s="266"/>
      <c r="G212" s="266">
        <f>VLOOKUP(B212,'Lệ phí thi lại'!$B$8:$F$434,5,0)</f>
        <v>270000</v>
      </c>
      <c r="H212" s="267">
        <v>50000</v>
      </c>
      <c r="I212" s="195">
        <f t="shared" si="6"/>
        <v>320000</v>
      </c>
      <c r="J212" s="194"/>
      <c r="K212" s="196" t="str">
        <f t="shared" si="7"/>
        <v>K12B</v>
      </c>
      <c r="L212" s="161" t="s">
        <v>5649</v>
      </c>
      <c r="M212" s="161" t="s">
        <v>5768</v>
      </c>
    </row>
    <row r="213" spans="1:13" ht="17.25" customHeight="1">
      <c r="A213" s="236">
        <v>209</v>
      </c>
      <c r="B213" s="161" t="s">
        <v>4070</v>
      </c>
      <c r="C213" s="161" t="s">
        <v>4071</v>
      </c>
      <c r="D213" s="265" t="s">
        <v>4063</v>
      </c>
      <c r="E213" s="266"/>
      <c r="F213" s="266"/>
      <c r="G213" s="266"/>
      <c r="H213" s="267">
        <v>225000</v>
      </c>
      <c r="I213" s="195">
        <f t="shared" si="6"/>
        <v>225000</v>
      </c>
      <c r="J213" s="194"/>
      <c r="K213" s="196" t="str">
        <f t="shared" si="7"/>
        <v>K12B</v>
      </c>
      <c r="L213" s="161" t="s">
        <v>5649</v>
      </c>
      <c r="M213" s="161" t="s">
        <v>5693</v>
      </c>
    </row>
    <row r="214" spans="1:13" ht="17.25" customHeight="1">
      <c r="A214" s="236">
        <v>210</v>
      </c>
      <c r="B214" s="161" t="s">
        <v>4072</v>
      </c>
      <c r="C214" s="161" t="s">
        <v>4073</v>
      </c>
      <c r="D214" s="265" t="s">
        <v>4063</v>
      </c>
      <c r="E214" s="266">
        <f>VLOOKUP(B214,'Học phí'!$B$8:$F$395,5,0)</f>
        <v>787500</v>
      </c>
      <c r="F214" s="266"/>
      <c r="G214" s="266">
        <f>VLOOKUP(B214,'Lệ phí thi lại'!$B$8:$F$434,5,0)</f>
        <v>270000</v>
      </c>
      <c r="H214" s="267">
        <v>50000</v>
      </c>
      <c r="I214" s="195">
        <f t="shared" si="6"/>
        <v>1107500</v>
      </c>
      <c r="J214" s="194"/>
      <c r="K214" s="196" t="str">
        <f t="shared" si="7"/>
        <v>K12B</v>
      </c>
      <c r="L214" s="161" t="s">
        <v>5649</v>
      </c>
      <c r="M214" s="161" t="s">
        <v>5871</v>
      </c>
    </row>
    <row r="215" spans="1:13" ht="17.25" customHeight="1">
      <c r="A215" s="236">
        <v>211</v>
      </c>
      <c r="B215" s="161" t="s">
        <v>4166</v>
      </c>
      <c r="C215" s="161" t="s">
        <v>4167</v>
      </c>
      <c r="D215" s="265" t="s">
        <v>4168</v>
      </c>
      <c r="E215" s="266"/>
      <c r="F215" s="266"/>
      <c r="G215" s="266"/>
      <c r="H215" s="267">
        <v>125000</v>
      </c>
      <c r="I215" s="195">
        <f t="shared" si="6"/>
        <v>125000</v>
      </c>
      <c r="J215" s="194"/>
      <c r="K215" s="196" t="str">
        <f t="shared" si="7"/>
        <v>K12B</v>
      </c>
      <c r="L215" s="161" t="s">
        <v>5654</v>
      </c>
      <c r="M215" s="161" t="s">
        <v>5872</v>
      </c>
    </row>
    <row r="216" spans="1:13" ht="17.25" customHeight="1">
      <c r="A216" s="236">
        <v>212</v>
      </c>
      <c r="B216" s="161" t="s">
        <v>4169</v>
      </c>
      <c r="C216" s="161" t="s">
        <v>4170</v>
      </c>
      <c r="D216" s="265" t="s">
        <v>4168</v>
      </c>
      <c r="E216" s="266"/>
      <c r="F216" s="266"/>
      <c r="G216" s="266"/>
      <c r="H216" s="267">
        <v>50000</v>
      </c>
      <c r="I216" s="195">
        <f t="shared" si="6"/>
        <v>50000</v>
      </c>
      <c r="J216" s="194"/>
      <c r="K216" s="196" t="str">
        <f t="shared" si="7"/>
        <v>K12B</v>
      </c>
      <c r="L216" s="161" t="s">
        <v>5654</v>
      </c>
      <c r="M216" s="161" t="s">
        <v>5873</v>
      </c>
    </row>
    <row r="217" spans="1:13" ht="17.25" customHeight="1">
      <c r="A217" s="236">
        <v>213</v>
      </c>
      <c r="B217" s="161" t="s">
        <v>4171</v>
      </c>
      <c r="C217" s="161" t="s">
        <v>4172</v>
      </c>
      <c r="D217" s="265" t="s">
        <v>4168</v>
      </c>
      <c r="E217" s="266"/>
      <c r="F217" s="266"/>
      <c r="G217" s="266"/>
      <c r="H217" s="267">
        <v>50000</v>
      </c>
      <c r="I217" s="195">
        <f t="shared" si="6"/>
        <v>50000</v>
      </c>
      <c r="J217" s="194"/>
      <c r="K217" s="196" t="str">
        <f t="shared" si="7"/>
        <v>K12B</v>
      </c>
      <c r="L217" s="161" t="s">
        <v>5654</v>
      </c>
      <c r="M217" s="161" t="s">
        <v>5811</v>
      </c>
    </row>
    <row r="218" spans="1:13" ht="17.25" customHeight="1">
      <c r="A218" s="236">
        <v>214</v>
      </c>
      <c r="B218" s="161" t="s">
        <v>4278</v>
      </c>
      <c r="C218" s="161" t="s">
        <v>4279</v>
      </c>
      <c r="D218" s="265" t="s">
        <v>4280</v>
      </c>
      <c r="E218" s="266"/>
      <c r="F218" s="266"/>
      <c r="G218" s="266"/>
      <c r="H218" s="267">
        <v>50000</v>
      </c>
      <c r="I218" s="195">
        <f t="shared" si="6"/>
        <v>50000</v>
      </c>
      <c r="J218" s="194"/>
      <c r="K218" s="196" t="str">
        <f t="shared" si="7"/>
        <v>K12B</v>
      </c>
      <c r="L218" s="161" t="s">
        <v>5649</v>
      </c>
      <c r="M218" s="161" t="s">
        <v>5694</v>
      </c>
    </row>
    <row r="219" spans="1:13" ht="17.25" customHeight="1">
      <c r="A219" s="236">
        <v>215</v>
      </c>
      <c r="B219" s="161" t="s">
        <v>4281</v>
      </c>
      <c r="C219" s="161" t="s">
        <v>4282</v>
      </c>
      <c r="D219" s="265" t="s">
        <v>4280</v>
      </c>
      <c r="E219" s="266"/>
      <c r="F219" s="266"/>
      <c r="G219" s="266"/>
      <c r="H219" s="267">
        <v>50000</v>
      </c>
      <c r="I219" s="195">
        <f t="shared" si="6"/>
        <v>50000</v>
      </c>
      <c r="J219" s="194"/>
      <c r="K219" s="196" t="str">
        <f t="shared" si="7"/>
        <v>K12B</v>
      </c>
      <c r="L219" s="161" t="s">
        <v>5649</v>
      </c>
      <c r="M219" s="161" t="s">
        <v>5717</v>
      </c>
    </row>
    <row r="220" spans="1:13" ht="17.25" customHeight="1">
      <c r="A220" s="236">
        <v>216</v>
      </c>
      <c r="B220" s="161" t="s">
        <v>4283</v>
      </c>
      <c r="C220" s="161" t="s">
        <v>4284</v>
      </c>
      <c r="D220" s="265" t="s">
        <v>4280</v>
      </c>
      <c r="E220" s="266"/>
      <c r="F220" s="266"/>
      <c r="G220" s="266">
        <f>VLOOKUP(B220,'Lệ phí thi lại'!$B$8:$F$434,5,0)</f>
        <v>90000</v>
      </c>
      <c r="H220" s="267">
        <v>50000</v>
      </c>
      <c r="I220" s="195">
        <f t="shared" si="6"/>
        <v>140000</v>
      </c>
      <c r="J220" s="194"/>
      <c r="K220" s="196" t="str">
        <f t="shared" si="7"/>
        <v>K12B</v>
      </c>
      <c r="L220" s="161" t="s">
        <v>5649</v>
      </c>
      <c r="M220" s="161" t="s">
        <v>5748</v>
      </c>
    </row>
    <row r="221" spans="1:13" ht="17.25" customHeight="1">
      <c r="A221" s="236">
        <v>217</v>
      </c>
      <c r="B221" s="161" t="s">
        <v>4285</v>
      </c>
      <c r="C221" s="161" t="s">
        <v>4286</v>
      </c>
      <c r="D221" s="265" t="s">
        <v>4280</v>
      </c>
      <c r="E221" s="266"/>
      <c r="F221" s="266"/>
      <c r="G221" s="266"/>
      <c r="H221" s="267">
        <v>50000</v>
      </c>
      <c r="I221" s="195">
        <f t="shared" si="6"/>
        <v>50000</v>
      </c>
      <c r="J221" s="194"/>
      <c r="K221" s="196" t="str">
        <f t="shared" si="7"/>
        <v>K12B</v>
      </c>
      <c r="L221" s="161" t="s">
        <v>5649</v>
      </c>
      <c r="M221" s="161" t="s">
        <v>5874</v>
      </c>
    </row>
    <row r="222" spans="1:13" ht="17.25" customHeight="1">
      <c r="A222" s="236">
        <v>218</v>
      </c>
      <c r="B222" s="161" t="s">
        <v>4287</v>
      </c>
      <c r="C222" s="161" t="s">
        <v>3466</v>
      </c>
      <c r="D222" s="265" t="s">
        <v>4280</v>
      </c>
      <c r="E222" s="266"/>
      <c r="F222" s="266"/>
      <c r="G222" s="266"/>
      <c r="H222" s="267">
        <v>50000</v>
      </c>
      <c r="I222" s="195">
        <f t="shared" si="6"/>
        <v>50000</v>
      </c>
      <c r="J222" s="194"/>
      <c r="K222" s="196" t="str">
        <f t="shared" si="7"/>
        <v>K12B</v>
      </c>
      <c r="L222" s="161" t="s">
        <v>5649</v>
      </c>
      <c r="M222" s="161" t="s">
        <v>5736</v>
      </c>
    </row>
    <row r="223" spans="1:13" ht="17.25" customHeight="1">
      <c r="A223" s="236">
        <v>219</v>
      </c>
      <c r="B223" s="161" t="s">
        <v>4288</v>
      </c>
      <c r="C223" s="161" t="s">
        <v>4289</v>
      </c>
      <c r="D223" s="265" t="s">
        <v>4280</v>
      </c>
      <c r="E223" s="266"/>
      <c r="F223" s="266"/>
      <c r="G223" s="266"/>
      <c r="H223" s="267">
        <v>50000</v>
      </c>
      <c r="I223" s="195">
        <f t="shared" si="6"/>
        <v>50000</v>
      </c>
      <c r="J223" s="194"/>
      <c r="K223" s="196" t="str">
        <f t="shared" si="7"/>
        <v>K12B</v>
      </c>
      <c r="L223" s="161" t="s">
        <v>5649</v>
      </c>
      <c r="M223" s="161" t="s">
        <v>5761</v>
      </c>
    </row>
    <row r="224" spans="1:13" ht="17.25" customHeight="1">
      <c r="A224" s="236">
        <v>220</v>
      </c>
      <c r="B224" s="161" t="s">
        <v>4290</v>
      </c>
      <c r="C224" s="161" t="s">
        <v>4291</v>
      </c>
      <c r="D224" s="265" t="s">
        <v>4280</v>
      </c>
      <c r="E224" s="266"/>
      <c r="F224" s="266"/>
      <c r="G224" s="266">
        <f>VLOOKUP(B224,'Lệ phí thi lại'!$B$8:$F$434,5,0)</f>
        <v>60000</v>
      </c>
      <c r="H224" s="267">
        <v>75000</v>
      </c>
      <c r="I224" s="195">
        <f t="shared" si="6"/>
        <v>135000</v>
      </c>
      <c r="J224" s="194"/>
      <c r="K224" s="196" t="str">
        <f t="shared" si="7"/>
        <v>K12B</v>
      </c>
      <c r="L224" s="161" t="s">
        <v>5649</v>
      </c>
      <c r="M224" s="161" t="s">
        <v>5693</v>
      </c>
    </row>
    <row r="225" spans="1:13" ht="17.25" customHeight="1">
      <c r="A225" s="236">
        <v>221</v>
      </c>
      <c r="B225" s="161" t="s">
        <v>4292</v>
      </c>
      <c r="C225" s="161" t="s">
        <v>4293</v>
      </c>
      <c r="D225" s="265" t="s">
        <v>4280</v>
      </c>
      <c r="E225" s="266"/>
      <c r="F225" s="266"/>
      <c r="G225" s="266"/>
      <c r="H225" s="267">
        <v>50000</v>
      </c>
      <c r="I225" s="195">
        <f t="shared" si="6"/>
        <v>50000</v>
      </c>
      <c r="J225" s="194"/>
      <c r="K225" s="196" t="str">
        <f t="shared" si="7"/>
        <v>K12B</v>
      </c>
      <c r="L225" s="161" t="s">
        <v>5649</v>
      </c>
      <c r="M225" s="161" t="s">
        <v>5785</v>
      </c>
    </row>
    <row r="226" spans="1:13" ht="17.25" customHeight="1">
      <c r="A226" s="236">
        <v>222</v>
      </c>
      <c r="B226" s="161" t="s">
        <v>4326</v>
      </c>
      <c r="C226" s="161" t="s">
        <v>4327</v>
      </c>
      <c r="D226" s="265" t="s">
        <v>4328</v>
      </c>
      <c r="E226" s="266"/>
      <c r="F226" s="266"/>
      <c r="G226" s="266"/>
      <c r="H226" s="267">
        <v>75000</v>
      </c>
      <c r="I226" s="195">
        <f t="shared" si="6"/>
        <v>75000</v>
      </c>
      <c r="J226" s="194"/>
      <c r="K226" s="196" t="str">
        <f t="shared" si="7"/>
        <v>K12B</v>
      </c>
      <c r="L226" s="198" t="s">
        <v>5653</v>
      </c>
      <c r="M226" s="161" t="s">
        <v>5875</v>
      </c>
    </row>
    <row r="227" spans="1:13" ht="17.25" customHeight="1">
      <c r="A227" s="236">
        <v>223</v>
      </c>
      <c r="B227" s="161" t="s">
        <v>4329</v>
      </c>
      <c r="C227" s="161" t="s">
        <v>4330</v>
      </c>
      <c r="D227" s="265" t="s">
        <v>4328</v>
      </c>
      <c r="E227" s="266"/>
      <c r="F227" s="266"/>
      <c r="G227" s="266"/>
      <c r="H227" s="267">
        <v>75000</v>
      </c>
      <c r="I227" s="195">
        <f t="shared" si="6"/>
        <v>75000</v>
      </c>
      <c r="J227" s="194"/>
      <c r="K227" s="196" t="str">
        <f t="shared" si="7"/>
        <v>K12B</v>
      </c>
      <c r="L227" s="198" t="s">
        <v>5653</v>
      </c>
      <c r="M227" s="161" t="s">
        <v>5668</v>
      </c>
    </row>
    <row r="228" spans="1:13" ht="17.25" customHeight="1">
      <c r="A228" s="236">
        <v>224</v>
      </c>
      <c r="B228" s="161" t="s">
        <v>364</v>
      </c>
      <c r="C228" s="161" t="s">
        <v>365</v>
      </c>
      <c r="D228" s="265" t="s">
        <v>4328</v>
      </c>
      <c r="E228" s="266"/>
      <c r="F228" s="266">
        <f>VLOOKUP(B228,'HP lop duoi 10'!$A$2:$C$194,3,0)</f>
        <v>267000</v>
      </c>
      <c r="G228" s="266"/>
      <c r="H228" s="267">
        <v>75000</v>
      </c>
      <c r="I228" s="195">
        <f t="shared" si="6"/>
        <v>342000</v>
      </c>
      <c r="J228" s="194"/>
      <c r="K228" s="196" t="str">
        <f t="shared" si="7"/>
        <v>K12B</v>
      </c>
      <c r="L228" s="198" t="s">
        <v>5653</v>
      </c>
      <c r="M228" s="161" t="s">
        <v>5674</v>
      </c>
    </row>
    <row r="229" spans="1:13" ht="17.25" customHeight="1">
      <c r="A229" s="236">
        <v>225</v>
      </c>
      <c r="B229" s="161" t="s">
        <v>250</v>
      </c>
      <c r="C229" s="161" t="s">
        <v>251</v>
      </c>
      <c r="D229" s="265" t="s">
        <v>4328</v>
      </c>
      <c r="E229" s="266"/>
      <c r="F229" s="266">
        <f>VLOOKUP(B229,'HP lop duoi 10'!$A$2:$C$194,3,0)</f>
        <v>70000</v>
      </c>
      <c r="G229" s="266"/>
      <c r="H229" s="267">
        <v>75000</v>
      </c>
      <c r="I229" s="195">
        <f t="shared" si="6"/>
        <v>145000</v>
      </c>
      <c r="J229" s="194"/>
      <c r="K229" s="196" t="str">
        <f t="shared" si="7"/>
        <v>K12B</v>
      </c>
      <c r="L229" s="198" t="s">
        <v>5653</v>
      </c>
      <c r="M229" s="161" t="s">
        <v>5769</v>
      </c>
    </row>
    <row r="230" spans="1:13" ht="17.25" customHeight="1">
      <c r="A230" s="236">
        <v>226</v>
      </c>
      <c r="B230" s="161" t="s">
        <v>4331</v>
      </c>
      <c r="C230" s="161" t="s">
        <v>4332</v>
      </c>
      <c r="D230" s="265" t="s">
        <v>4328</v>
      </c>
      <c r="E230" s="266"/>
      <c r="F230" s="266"/>
      <c r="G230" s="266"/>
      <c r="H230" s="267">
        <v>75000</v>
      </c>
      <c r="I230" s="195">
        <f t="shared" si="6"/>
        <v>75000</v>
      </c>
      <c r="J230" s="194"/>
      <c r="K230" s="196" t="str">
        <f t="shared" si="7"/>
        <v>K12B</v>
      </c>
      <c r="L230" s="198" t="s">
        <v>5653</v>
      </c>
      <c r="M230" s="161" t="s">
        <v>5701</v>
      </c>
    </row>
    <row r="231" spans="1:13" ht="17.25" customHeight="1">
      <c r="A231" s="236">
        <v>227</v>
      </c>
      <c r="B231" s="161" t="s">
        <v>4333</v>
      </c>
      <c r="C231" s="161" t="s">
        <v>4334</v>
      </c>
      <c r="D231" s="265" t="s">
        <v>4328</v>
      </c>
      <c r="E231" s="266"/>
      <c r="F231" s="266"/>
      <c r="G231" s="266"/>
      <c r="H231" s="267">
        <v>75000</v>
      </c>
      <c r="I231" s="195">
        <f t="shared" si="6"/>
        <v>75000</v>
      </c>
      <c r="J231" s="194"/>
      <c r="K231" s="196" t="str">
        <f t="shared" si="7"/>
        <v>K12B</v>
      </c>
      <c r="L231" s="198" t="s">
        <v>5653</v>
      </c>
      <c r="M231" s="161" t="s">
        <v>5710</v>
      </c>
    </row>
    <row r="232" spans="1:13" ht="17.25" customHeight="1">
      <c r="A232" s="236">
        <v>228</v>
      </c>
      <c r="B232" s="161" t="s">
        <v>4335</v>
      </c>
      <c r="C232" s="161" t="s">
        <v>4336</v>
      </c>
      <c r="D232" s="265" t="s">
        <v>4328</v>
      </c>
      <c r="E232" s="266"/>
      <c r="F232" s="266"/>
      <c r="G232" s="266"/>
      <c r="H232" s="267">
        <v>75000</v>
      </c>
      <c r="I232" s="195">
        <f t="shared" si="6"/>
        <v>75000</v>
      </c>
      <c r="J232" s="194"/>
      <c r="K232" s="196" t="str">
        <f t="shared" si="7"/>
        <v>K12B</v>
      </c>
      <c r="L232" s="198" t="s">
        <v>5653</v>
      </c>
      <c r="M232" s="161" t="s">
        <v>5748</v>
      </c>
    </row>
    <row r="233" spans="1:13" ht="17.25" customHeight="1">
      <c r="A233" s="236">
        <v>229</v>
      </c>
      <c r="B233" s="161" t="s">
        <v>377</v>
      </c>
      <c r="C233" s="161" t="s">
        <v>378</v>
      </c>
      <c r="D233" s="265" t="s">
        <v>4328</v>
      </c>
      <c r="E233" s="266"/>
      <c r="F233" s="266">
        <f>VLOOKUP(B233,'HP lop duoi 10'!$A$2:$C$194,3,0)</f>
        <v>1575000</v>
      </c>
      <c r="G233" s="266"/>
      <c r="H233" s="267">
        <v>75000</v>
      </c>
      <c r="I233" s="195">
        <f t="shared" si="6"/>
        <v>1650000</v>
      </c>
      <c r="J233" s="194"/>
      <c r="K233" s="196" t="str">
        <f t="shared" si="7"/>
        <v>K12B</v>
      </c>
      <c r="L233" s="198" t="s">
        <v>5653</v>
      </c>
      <c r="M233" s="161" t="s">
        <v>5876</v>
      </c>
    </row>
    <row r="234" spans="1:13" ht="17.25" customHeight="1">
      <c r="A234" s="236">
        <v>230</v>
      </c>
      <c r="B234" s="161" t="s">
        <v>4337</v>
      </c>
      <c r="C234" s="161" t="s">
        <v>4338</v>
      </c>
      <c r="D234" s="265" t="s">
        <v>4328</v>
      </c>
      <c r="E234" s="266"/>
      <c r="F234" s="266"/>
      <c r="G234" s="266"/>
      <c r="H234" s="267">
        <v>75000</v>
      </c>
      <c r="I234" s="195">
        <f t="shared" si="6"/>
        <v>75000</v>
      </c>
      <c r="J234" s="194"/>
      <c r="K234" s="196" t="str">
        <f t="shared" si="7"/>
        <v>K12B</v>
      </c>
      <c r="L234" s="198" t="s">
        <v>5653</v>
      </c>
      <c r="M234" s="161" t="s">
        <v>5671</v>
      </c>
    </row>
    <row r="235" spans="1:13" ht="17.25" customHeight="1">
      <c r="A235" s="236">
        <v>231</v>
      </c>
      <c r="B235" s="161" t="s">
        <v>4339</v>
      </c>
      <c r="C235" s="161" t="s">
        <v>4340</v>
      </c>
      <c r="D235" s="265" t="s">
        <v>4328</v>
      </c>
      <c r="E235" s="266"/>
      <c r="F235" s="266"/>
      <c r="G235" s="266"/>
      <c r="H235" s="267">
        <v>75000</v>
      </c>
      <c r="I235" s="195">
        <f t="shared" si="6"/>
        <v>75000</v>
      </c>
      <c r="J235" s="194"/>
      <c r="K235" s="196" t="str">
        <f t="shared" si="7"/>
        <v>K12B</v>
      </c>
      <c r="L235" s="198" t="s">
        <v>5653</v>
      </c>
      <c r="M235" s="161" t="s">
        <v>5877</v>
      </c>
    </row>
    <row r="236" spans="1:13" ht="17.25" customHeight="1">
      <c r="A236" s="236">
        <v>232</v>
      </c>
      <c r="B236" s="161" t="s">
        <v>4341</v>
      </c>
      <c r="C236" s="161" t="s">
        <v>4342</v>
      </c>
      <c r="D236" s="265" t="s">
        <v>4328</v>
      </c>
      <c r="E236" s="266"/>
      <c r="F236" s="266"/>
      <c r="G236" s="266">
        <f>VLOOKUP(B236,'Lệ phí thi lại'!$B$8:$F$434,5,0)</f>
        <v>30000</v>
      </c>
      <c r="H236" s="267">
        <v>75000</v>
      </c>
      <c r="I236" s="195">
        <f t="shared" si="6"/>
        <v>105000</v>
      </c>
      <c r="J236" s="194"/>
      <c r="K236" s="196" t="str">
        <f t="shared" si="7"/>
        <v>K12B</v>
      </c>
      <c r="L236" s="198" t="s">
        <v>5653</v>
      </c>
      <c r="M236" s="161" t="s">
        <v>5878</v>
      </c>
    </row>
    <row r="237" spans="1:13" ht="17.25" customHeight="1">
      <c r="A237" s="236">
        <v>233</v>
      </c>
      <c r="B237" s="161" t="s">
        <v>4343</v>
      </c>
      <c r="C237" s="161" t="s">
        <v>4344</v>
      </c>
      <c r="D237" s="265" t="s">
        <v>4328</v>
      </c>
      <c r="E237" s="266"/>
      <c r="F237" s="266"/>
      <c r="G237" s="266"/>
      <c r="H237" s="267">
        <v>75000</v>
      </c>
      <c r="I237" s="195">
        <f t="shared" si="6"/>
        <v>75000</v>
      </c>
      <c r="J237" s="194"/>
      <c r="K237" s="196" t="str">
        <f t="shared" si="7"/>
        <v>K12B</v>
      </c>
      <c r="L237" s="198" t="s">
        <v>5653</v>
      </c>
      <c r="M237" s="161" t="s">
        <v>5725</v>
      </c>
    </row>
    <row r="238" spans="1:13" ht="17.25" customHeight="1">
      <c r="A238" s="236">
        <v>234</v>
      </c>
      <c r="B238" s="161" t="s">
        <v>4345</v>
      </c>
      <c r="C238" s="161" t="s">
        <v>4346</v>
      </c>
      <c r="D238" s="265" t="s">
        <v>4328</v>
      </c>
      <c r="E238" s="266"/>
      <c r="F238" s="266"/>
      <c r="G238" s="266"/>
      <c r="H238" s="267">
        <v>75000</v>
      </c>
      <c r="I238" s="195">
        <f t="shared" si="6"/>
        <v>75000</v>
      </c>
      <c r="J238" s="194"/>
      <c r="K238" s="196" t="str">
        <f t="shared" si="7"/>
        <v>K12B</v>
      </c>
      <c r="L238" s="198" t="s">
        <v>5653</v>
      </c>
      <c r="M238" s="161" t="s">
        <v>5879</v>
      </c>
    </row>
    <row r="239" spans="1:13" ht="17.25" customHeight="1">
      <c r="A239" s="236">
        <v>235</v>
      </c>
      <c r="B239" s="161" t="s">
        <v>4347</v>
      </c>
      <c r="C239" s="161" t="s">
        <v>4348</v>
      </c>
      <c r="D239" s="265" t="s">
        <v>4328</v>
      </c>
      <c r="E239" s="266"/>
      <c r="F239" s="266"/>
      <c r="G239" s="266"/>
      <c r="H239" s="267">
        <v>75000</v>
      </c>
      <c r="I239" s="195">
        <f t="shared" si="6"/>
        <v>75000</v>
      </c>
      <c r="J239" s="194"/>
      <c r="K239" s="196" t="str">
        <f t="shared" si="7"/>
        <v>K12B</v>
      </c>
      <c r="L239" s="198" t="s">
        <v>5653</v>
      </c>
      <c r="M239" s="161" t="s">
        <v>5880</v>
      </c>
    </row>
    <row r="240" spans="1:13" ht="17.25" customHeight="1">
      <c r="A240" s="236">
        <v>236</v>
      </c>
      <c r="B240" s="161" t="s">
        <v>4349</v>
      </c>
      <c r="C240" s="161" t="s">
        <v>4350</v>
      </c>
      <c r="D240" s="265" t="s">
        <v>4328</v>
      </c>
      <c r="E240" s="266"/>
      <c r="F240" s="266"/>
      <c r="G240" s="266">
        <f>VLOOKUP(B240,'Lệ phí thi lại'!$B$8:$F$434,5,0)</f>
        <v>30000</v>
      </c>
      <c r="H240" s="267">
        <v>75000</v>
      </c>
      <c r="I240" s="195">
        <f t="shared" si="6"/>
        <v>105000</v>
      </c>
      <c r="J240" s="194"/>
      <c r="K240" s="196" t="str">
        <f t="shared" si="7"/>
        <v>K12B</v>
      </c>
      <c r="L240" s="198" t="s">
        <v>5653</v>
      </c>
      <c r="M240" s="161" t="s">
        <v>5688</v>
      </c>
    </row>
    <row r="241" spans="1:13" ht="17.25" customHeight="1">
      <c r="A241" s="236">
        <v>237</v>
      </c>
      <c r="B241" s="161" t="s">
        <v>4351</v>
      </c>
      <c r="C241" s="161" t="s">
        <v>4352</v>
      </c>
      <c r="D241" s="265" t="s">
        <v>4328</v>
      </c>
      <c r="E241" s="266"/>
      <c r="F241" s="266"/>
      <c r="G241" s="266"/>
      <c r="H241" s="267">
        <v>75000</v>
      </c>
      <c r="I241" s="195">
        <f t="shared" si="6"/>
        <v>75000</v>
      </c>
      <c r="J241" s="194"/>
      <c r="K241" s="196" t="str">
        <f t="shared" si="7"/>
        <v>K12B</v>
      </c>
      <c r="L241" s="198" t="s">
        <v>5653</v>
      </c>
      <c r="M241" s="161" t="s">
        <v>5855</v>
      </c>
    </row>
    <row r="242" spans="1:13" ht="17.25" customHeight="1">
      <c r="A242" s="236">
        <v>238</v>
      </c>
      <c r="B242" s="161" t="s">
        <v>4353</v>
      </c>
      <c r="C242" s="161" t="s">
        <v>4354</v>
      </c>
      <c r="D242" s="265" t="s">
        <v>4328</v>
      </c>
      <c r="E242" s="266"/>
      <c r="F242" s="266"/>
      <c r="G242" s="266"/>
      <c r="H242" s="267">
        <v>75000</v>
      </c>
      <c r="I242" s="195">
        <f t="shared" si="6"/>
        <v>75000</v>
      </c>
      <c r="J242" s="194"/>
      <c r="K242" s="196" t="str">
        <f t="shared" si="7"/>
        <v>K12B</v>
      </c>
      <c r="L242" s="198" t="s">
        <v>5653</v>
      </c>
      <c r="M242" s="161" t="s">
        <v>5804</v>
      </c>
    </row>
    <row r="243" spans="1:13" ht="17.25" customHeight="1">
      <c r="A243" s="236">
        <v>239</v>
      </c>
      <c r="B243" s="161" t="s">
        <v>5327</v>
      </c>
      <c r="C243" s="161" t="s">
        <v>5328</v>
      </c>
      <c r="D243" s="265" t="s">
        <v>4063</v>
      </c>
      <c r="E243" s="266"/>
      <c r="F243" s="266"/>
      <c r="G243" s="270">
        <v>90000</v>
      </c>
      <c r="H243" s="270">
        <v>90000</v>
      </c>
      <c r="I243" s="195">
        <f t="shared" si="6"/>
        <v>180000</v>
      </c>
      <c r="J243" s="194"/>
      <c r="K243" s="196" t="str">
        <f t="shared" si="7"/>
        <v>K12B</v>
      </c>
      <c r="L243" s="161" t="s">
        <v>5649</v>
      </c>
      <c r="M243" s="161" t="s">
        <v>5666</v>
      </c>
    </row>
    <row r="244" spans="1:13" ht="17.25" customHeight="1">
      <c r="A244" s="236">
        <v>240</v>
      </c>
      <c r="B244" s="161" t="s">
        <v>4074</v>
      </c>
      <c r="C244" s="161" t="s">
        <v>4075</v>
      </c>
      <c r="D244" s="265" t="s">
        <v>4076</v>
      </c>
      <c r="E244" s="266"/>
      <c r="F244" s="266"/>
      <c r="G244" s="266"/>
      <c r="H244" s="267">
        <v>50000</v>
      </c>
      <c r="I244" s="195">
        <f t="shared" si="6"/>
        <v>50000</v>
      </c>
      <c r="J244" s="194"/>
      <c r="K244" s="196" t="str">
        <f t="shared" si="7"/>
        <v>K12C</v>
      </c>
      <c r="L244" s="161" t="s">
        <v>5649</v>
      </c>
      <c r="M244" s="161" t="s">
        <v>5760</v>
      </c>
    </row>
    <row r="245" spans="1:13" ht="17.25" customHeight="1">
      <c r="A245" s="236">
        <v>241</v>
      </c>
      <c r="B245" s="161" t="s">
        <v>4077</v>
      </c>
      <c r="C245" s="161" t="s">
        <v>4078</v>
      </c>
      <c r="D245" s="265" t="s">
        <v>4076</v>
      </c>
      <c r="E245" s="266"/>
      <c r="F245" s="266"/>
      <c r="G245" s="266"/>
      <c r="H245" s="267">
        <v>50000</v>
      </c>
      <c r="I245" s="195">
        <f t="shared" si="6"/>
        <v>50000</v>
      </c>
      <c r="J245" s="194"/>
      <c r="K245" s="196" t="str">
        <f t="shared" si="7"/>
        <v>K12C</v>
      </c>
      <c r="L245" s="161" t="s">
        <v>5649</v>
      </c>
      <c r="M245" s="161" t="s">
        <v>5756</v>
      </c>
    </row>
    <row r="246" spans="1:13" ht="17.25" customHeight="1">
      <c r="A246" s="236">
        <v>242</v>
      </c>
      <c r="B246" s="161" t="s">
        <v>4079</v>
      </c>
      <c r="C246" s="161" t="s">
        <v>4080</v>
      </c>
      <c r="D246" s="265" t="s">
        <v>4076</v>
      </c>
      <c r="E246" s="266"/>
      <c r="F246" s="266"/>
      <c r="G246" s="266">
        <f>VLOOKUP(B246,'Lệ phí thi lại'!$B$8:$F$434,5,0)</f>
        <v>90000</v>
      </c>
      <c r="H246" s="267">
        <v>50000</v>
      </c>
      <c r="I246" s="195">
        <f t="shared" si="6"/>
        <v>140000</v>
      </c>
      <c r="J246" s="194"/>
      <c r="K246" s="196" t="str">
        <f t="shared" si="7"/>
        <v>K12C</v>
      </c>
      <c r="L246" s="161" t="s">
        <v>5649</v>
      </c>
      <c r="M246" s="161" t="s">
        <v>5838</v>
      </c>
    </row>
    <row r="247" spans="1:13" ht="17.25" customHeight="1">
      <c r="A247" s="236">
        <v>243</v>
      </c>
      <c r="B247" s="161" t="s">
        <v>4081</v>
      </c>
      <c r="C247" s="161" t="s">
        <v>4082</v>
      </c>
      <c r="D247" s="265" t="s">
        <v>4076</v>
      </c>
      <c r="E247" s="266"/>
      <c r="F247" s="266"/>
      <c r="G247" s="266"/>
      <c r="H247" s="267">
        <v>50000</v>
      </c>
      <c r="I247" s="195">
        <f t="shared" si="6"/>
        <v>50000</v>
      </c>
      <c r="J247" s="194"/>
      <c r="K247" s="196" t="str">
        <f t="shared" si="7"/>
        <v>K12C</v>
      </c>
      <c r="L247" s="161" t="s">
        <v>5649</v>
      </c>
      <c r="M247" s="161" t="s">
        <v>5838</v>
      </c>
    </row>
    <row r="248" spans="1:13" ht="17.25" customHeight="1">
      <c r="A248" s="236">
        <v>244</v>
      </c>
      <c r="B248" s="161" t="s">
        <v>4083</v>
      </c>
      <c r="C248" s="161" t="s">
        <v>4084</v>
      </c>
      <c r="D248" s="265" t="s">
        <v>4076</v>
      </c>
      <c r="E248" s="266"/>
      <c r="F248" s="266"/>
      <c r="G248" s="266"/>
      <c r="H248" s="267">
        <v>50000</v>
      </c>
      <c r="I248" s="195">
        <f t="shared" si="6"/>
        <v>50000</v>
      </c>
      <c r="J248" s="194"/>
      <c r="K248" s="196" t="str">
        <f t="shared" si="7"/>
        <v>K12C</v>
      </c>
      <c r="L248" s="161" t="s">
        <v>5649</v>
      </c>
      <c r="M248" s="161" t="s">
        <v>5697</v>
      </c>
    </row>
    <row r="249" spans="1:13" ht="17.25" customHeight="1">
      <c r="A249" s="236">
        <v>245</v>
      </c>
      <c r="B249" s="161" t="s">
        <v>4085</v>
      </c>
      <c r="C249" s="161" t="s">
        <v>4086</v>
      </c>
      <c r="D249" s="265" t="s">
        <v>4076</v>
      </c>
      <c r="E249" s="266"/>
      <c r="F249" s="266"/>
      <c r="G249" s="266"/>
      <c r="H249" s="267">
        <v>175000</v>
      </c>
      <c r="I249" s="195">
        <f t="shared" si="6"/>
        <v>175000</v>
      </c>
      <c r="J249" s="194"/>
      <c r="K249" s="196" t="str">
        <f t="shared" si="7"/>
        <v>K12C</v>
      </c>
      <c r="L249" s="161" t="s">
        <v>5649</v>
      </c>
      <c r="M249" s="161" t="s">
        <v>5692</v>
      </c>
    </row>
    <row r="250" spans="1:13" ht="17.25" customHeight="1">
      <c r="A250" s="236">
        <v>246</v>
      </c>
      <c r="B250" s="161" t="s">
        <v>214</v>
      </c>
      <c r="C250" s="161" t="s">
        <v>215</v>
      </c>
      <c r="D250" s="265" t="s">
        <v>4076</v>
      </c>
      <c r="E250" s="266"/>
      <c r="F250" s="266">
        <f>VLOOKUP(B250,'HP lop duoi 10'!$A$2:$C$194,3,0)</f>
        <v>215873.01587301592</v>
      </c>
      <c r="G250" s="266"/>
      <c r="H250" s="267">
        <v>175000</v>
      </c>
      <c r="I250" s="195">
        <f t="shared" si="6"/>
        <v>390873.01587301592</v>
      </c>
      <c r="J250" s="194"/>
      <c r="K250" s="196" t="str">
        <f t="shared" si="7"/>
        <v>K12C</v>
      </c>
      <c r="L250" s="161" t="s">
        <v>5649</v>
      </c>
      <c r="M250" s="161" t="s">
        <v>5672</v>
      </c>
    </row>
    <row r="251" spans="1:13" ht="17.25" customHeight="1">
      <c r="A251" s="236">
        <v>247</v>
      </c>
      <c r="B251" s="161" t="s">
        <v>216</v>
      </c>
      <c r="C251" s="161" t="s">
        <v>217</v>
      </c>
      <c r="D251" s="265" t="s">
        <v>4076</v>
      </c>
      <c r="E251" s="266"/>
      <c r="F251" s="266">
        <f>VLOOKUP(B251,'HP lop duoi 10'!$A$2:$C$194,3,0)</f>
        <v>935873.01587301586</v>
      </c>
      <c r="G251" s="266"/>
      <c r="H251" s="267">
        <v>175000</v>
      </c>
      <c r="I251" s="195">
        <f t="shared" si="6"/>
        <v>1110873.0158730159</v>
      </c>
      <c r="J251" s="194"/>
      <c r="K251" s="196" t="str">
        <f t="shared" si="7"/>
        <v>K12C</v>
      </c>
      <c r="L251" s="161" t="s">
        <v>5649</v>
      </c>
      <c r="M251" s="161" t="s">
        <v>5665</v>
      </c>
    </row>
    <row r="252" spans="1:13" ht="17.25" customHeight="1">
      <c r="A252" s="236">
        <v>248</v>
      </c>
      <c r="B252" s="161" t="s">
        <v>4087</v>
      </c>
      <c r="C252" s="161" t="s">
        <v>4088</v>
      </c>
      <c r="D252" s="265" t="s">
        <v>4076</v>
      </c>
      <c r="E252" s="266"/>
      <c r="F252" s="266"/>
      <c r="G252" s="266"/>
      <c r="H252" s="267">
        <v>75000</v>
      </c>
      <c r="I252" s="195">
        <f t="shared" si="6"/>
        <v>75000</v>
      </c>
      <c r="J252" s="194"/>
      <c r="K252" s="196" t="str">
        <f t="shared" si="7"/>
        <v>K12C</v>
      </c>
      <c r="L252" s="161" t="s">
        <v>5649</v>
      </c>
      <c r="M252" s="161" t="s">
        <v>5736</v>
      </c>
    </row>
    <row r="253" spans="1:13" ht="17.25" customHeight="1">
      <c r="A253" s="236">
        <v>249</v>
      </c>
      <c r="B253" s="161" t="s">
        <v>4089</v>
      </c>
      <c r="C253" s="161" t="s">
        <v>4090</v>
      </c>
      <c r="D253" s="265" t="s">
        <v>4076</v>
      </c>
      <c r="E253" s="266"/>
      <c r="F253" s="266"/>
      <c r="G253" s="266"/>
      <c r="H253" s="267">
        <v>50000</v>
      </c>
      <c r="I253" s="195">
        <f t="shared" si="6"/>
        <v>50000</v>
      </c>
      <c r="J253" s="194"/>
      <c r="K253" s="196" t="str">
        <f t="shared" si="7"/>
        <v>K12C</v>
      </c>
      <c r="L253" s="161" t="s">
        <v>5649</v>
      </c>
      <c r="M253" s="161" t="s">
        <v>5705</v>
      </c>
    </row>
    <row r="254" spans="1:13" ht="17.25" customHeight="1">
      <c r="A254" s="236">
        <v>250</v>
      </c>
      <c r="B254" s="161" t="s">
        <v>4091</v>
      </c>
      <c r="C254" s="161" t="s">
        <v>4092</v>
      </c>
      <c r="D254" s="265" t="s">
        <v>4076</v>
      </c>
      <c r="E254" s="266"/>
      <c r="F254" s="266"/>
      <c r="G254" s="266">
        <f>VLOOKUP(B254,'Lệ phí thi lại'!$B$8:$F$434,5,0)</f>
        <v>150000</v>
      </c>
      <c r="H254" s="267">
        <v>50000</v>
      </c>
      <c r="I254" s="195">
        <f t="shared" si="6"/>
        <v>200000</v>
      </c>
      <c r="J254" s="194"/>
      <c r="K254" s="196" t="str">
        <f t="shared" si="7"/>
        <v>K12C</v>
      </c>
      <c r="L254" s="161" t="s">
        <v>5649</v>
      </c>
      <c r="M254" s="161" t="s">
        <v>5741</v>
      </c>
    </row>
    <row r="255" spans="1:13" ht="17.25" customHeight="1">
      <c r="A255" s="236">
        <v>251</v>
      </c>
      <c r="B255" s="161" t="s">
        <v>5331</v>
      </c>
      <c r="C255" s="161" t="s">
        <v>5332</v>
      </c>
      <c r="D255" s="265" t="s">
        <v>4076</v>
      </c>
      <c r="E255" s="266"/>
      <c r="F255" s="266"/>
      <c r="G255" s="270">
        <v>120000</v>
      </c>
      <c r="H255" s="270">
        <v>120000</v>
      </c>
      <c r="I255" s="195">
        <f t="shared" si="6"/>
        <v>240000</v>
      </c>
      <c r="J255" s="194"/>
      <c r="K255" s="196" t="str">
        <f t="shared" si="7"/>
        <v>K12C</v>
      </c>
      <c r="L255" s="161" t="s">
        <v>5649</v>
      </c>
      <c r="M255" s="161" t="s">
        <v>5771</v>
      </c>
    </row>
    <row r="256" spans="1:13" ht="17.25" customHeight="1">
      <c r="A256" s="236">
        <v>252</v>
      </c>
      <c r="B256" s="161" t="s">
        <v>4093</v>
      </c>
      <c r="C256" s="161" t="s">
        <v>4094</v>
      </c>
      <c r="D256" s="265" t="s">
        <v>4095</v>
      </c>
      <c r="E256" s="266"/>
      <c r="F256" s="266"/>
      <c r="G256" s="266"/>
      <c r="H256" s="267">
        <v>50000</v>
      </c>
      <c r="I256" s="195">
        <f t="shared" si="6"/>
        <v>50000</v>
      </c>
      <c r="J256" s="194"/>
      <c r="K256" s="196" t="str">
        <f t="shared" si="7"/>
        <v>K12D</v>
      </c>
      <c r="L256" s="161" t="s">
        <v>5649</v>
      </c>
      <c r="M256" s="161" t="s">
        <v>5881</v>
      </c>
    </row>
    <row r="257" spans="1:13" ht="17.25" customHeight="1">
      <c r="A257" s="236">
        <v>253</v>
      </c>
      <c r="B257" s="161" t="s">
        <v>4096</v>
      </c>
      <c r="C257" s="161" t="s">
        <v>4097</v>
      </c>
      <c r="D257" s="265" t="s">
        <v>4098</v>
      </c>
      <c r="E257" s="266"/>
      <c r="F257" s="266"/>
      <c r="G257" s="266">
        <f>VLOOKUP(B257,'Lệ phí thi lại'!$B$8:$F$434,5,0)</f>
        <v>30000</v>
      </c>
      <c r="H257" s="267">
        <v>175000</v>
      </c>
      <c r="I257" s="195">
        <f t="shared" si="6"/>
        <v>205000</v>
      </c>
      <c r="J257" s="194"/>
      <c r="K257" s="196" t="str">
        <f t="shared" si="7"/>
        <v>K12E</v>
      </c>
      <c r="L257" s="161" t="s">
        <v>5649</v>
      </c>
      <c r="M257" s="161" t="s">
        <v>5659</v>
      </c>
    </row>
    <row r="258" spans="1:13" ht="17.25" customHeight="1">
      <c r="A258" s="236">
        <v>254</v>
      </c>
      <c r="B258" s="161" t="s">
        <v>4099</v>
      </c>
      <c r="C258" s="161" t="s">
        <v>4100</v>
      </c>
      <c r="D258" s="265" t="s">
        <v>4098</v>
      </c>
      <c r="E258" s="266"/>
      <c r="F258" s="266"/>
      <c r="G258" s="266">
        <f>VLOOKUP(B258,'Lệ phí thi lại'!$B$8:$F$434,5,0)</f>
        <v>60000</v>
      </c>
      <c r="H258" s="267">
        <v>175000</v>
      </c>
      <c r="I258" s="195">
        <f t="shared" si="6"/>
        <v>235000</v>
      </c>
      <c r="J258" s="194"/>
      <c r="K258" s="196" t="str">
        <f t="shared" si="7"/>
        <v>K12E</v>
      </c>
      <c r="L258" s="161" t="s">
        <v>5649</v>
      </c>
      <c r="M258" s="161" t="s">
        <v>5718</v>
      </c>
    </row>
    <row r="259" spans="1:13" ht="17.25" customHeight="1">
      <c r="A259" s="236">
        <v>255</v>
      </c>
      <c r="B259" s="161" t="s">
        <v>4101</v>
      </c>
      <c r="C259" s="161" t="s">
        <v>4102</v>
      </c>
      <c r="D259" s="265" t="s">
        <v>4098</v>
      </c>
      <c r="E259" s="266"/>
      <c r="F259" s="266"/>
      <c r="G259" s="266"/>
      <c r="H259" s="267">
        <v>50000</v>
      </c>
      <c r="I259" s="195">
        <f t="shared" si="6"/>
        <v>50000</v>
      </c>
      <c r="J259" s="194"/>
      <c r="K259" s="196" t="str">
        <f t="shared" si="7"/>
        <v>K12E</v>
      </c>
      <c r="L259" s="161" t="s">
        <v>5649</v>
      </c>
      <c r="M259" s="161" t="s">
        <v>5657</v>
      </c>
    </row>
    <row r="260" spans="1:13" ht="17.25" customHeight="1">
      <c r="A260" s="236">
        <v>256</v>
      </c>
      <c r="B260" s="161" t="s">
        <v>4103</v>
      </c>
      <c r="C260" s="161" t="s">
        <v>4104</v>
      </c>
      <c r="D260" s="265" t="s">
        <v>4098</v>
      </c>
      <c r="E260" s="266"/>
      <c r="F260" s="266"/>
      <c r="G260" s="266">
        <f>VLOOKUP(B260,'Lệ phí thi lại'!$B$8:$F$434,5,0)</f>
        <v>120000</v>
      </c>
      <c r="H260" s="267">
        <v>175000</v>
      </c>
      <c r="I260" s="195">
        <f t="shared" si="6"/>
        <v>295000</v>
      </c>
      <c r="J260" s="194"/>
      <c r="K260" s="196" t="str">
        <f t="shared" si="7"/>
        <v>K12E</v>
      </c>
      <c r="L260" s="161" t="s">
        <v>5649</v>
      </c>
      <c r="M260" s="161" t="s">
        <v>5882</v>
      </c>
    </row>
    <row r="261" spans="1:13" s="152" customFormat="1" ht="17.25" customHeight="1">
      <c r="A261" s="247"/>
      <c r="B261" s="226" t="s">
        <v>5607</v>
      </c>
      <c r="C261" s="227"/>
      <c r="D261" s="228"/>
      <c r="E261" s="271">
        <f>SUM(E5:E260)</f>
        <v>2387500</v>
      </c>
      <c r="F261" s="271">
        <f>SUM(F5:F260)</f>
        <v>16809412.698412701</v>
      </c>
      <c r="G261" s="271">
        <f>SUM(G5:G260)</f>
        <v>3210000</v>
      </c>
      <c r="H261" s="271">
        <f>SUM(H5:H260)</f>
        <v>16895000</v>
      </c>
      <c r="I261" s="201">
        <f>SUM(I5:I260)</f>
        <v>39301912.698412701</v>
      </c>
      <c r="J261" s="200"/>
      <c r="K261" s="191"/>
      <c r="L261" s="202"/>
      <c r="M261" s="203"/>
    </row>
    <row r="262" spans="1:13" ht="17.25" customHeight="1">
      <c r="A262" s="272"/>
      <c r="B262" s="197"/>
      <c r="C262" s="197"/>
      <c r="D262" s="273"/>
      <c r="E262" s="274"/>
      <c r="F262" s="274"/>
      <c r="G262" s="274"/>
      <c r="H262" s="274"/>
      <c r="I262" s="204"/>
      <c r="J262" s="197"/>
      <c r="K262" s="196"/>
      <c r="L262" s="205"/>
      <c r="M262" s="197"/>
    </row>
    <row r="263" spans="1:13" ht="17.25" customHeight="1">
      <c r="A263" s="272"/>
      <c r="B263" s="197"/>
      <c r="C263" s="197"/>
      <c r="D263" s="273"/>
      <c r="E263" s="274"/>
      <c r="F263" s="274"/>
      <c r="G263" s="274"/>
      <c r="H263" s="274"/>
      <c r="I263" s="204"/>
      <c r="J263" s="197"/>
      <c r="K263" s="196"/>
      <c r="L263" s="205"/>
      <c r="M263" s="197"/>
    </row>
    <row r="264" spans="1:13" ht="17.25" customHeight="1">
      <c r="A264" s="272"/>
      <c r="B264" s="197"/>
      <c r="C264" s="197"/>
      <c r="D264" s="273"/>
      <c r="E264" s="274"/>
      <c r="F264" s="274"/>
      <c r="G264" s="274"/>
      <c r="H264" s="274"/>
      <c r="I264" s="204"/>
      <c r="J264" s="197"/>
      <c r="K264" s="196"/>
      <c r="L264" s="205"/>
      <c r="M264" s="197"/>
    </row>
    <row r="265" spans="1:13" ht="17.25" customHeight="1">
      <c r="A265" s="272"/>
      <c r="B265" s="197"/>
      <c r="C265" s="197"/>
      <c r="D265" s="273"/>
      <c r="E265" s="274"/>
      <c r="F265" s="274"/>
      <c r="G265" s="274"/>
      <c r="H265" s="274"/>
      <c r="I265" s="204"/>
      <c r="J265" s="197"/>
      <c r="K265" s="196"/>
      <c r="L265" s="205"/>
      <c r="M265" s="197"/>
    </row>
    <row r="266" spans="1:13" ht="17.25" customHeight="1">
      <c r="A266" s="272"/>
      <c r="B266" s="197"/>
      <c r="C266" s="197"/>
      <c r="D266" s="273"/>
      <c r="E266" s="274"/>
      <c r="F266" s="274"/>
      <c r="G266" s="274"/>
      <c r="H266" s="274"/>
      <c r="I266" s="204"/>
      <c r="J266" s="197"/>
      <c r="K266" s="196"/>
      <c r="L266" s="205"/>
      <c r="M266" s="197"/>
    </row>
    <row r="267" spans="1:13" ht="17.25" customHeight="1">
      <c r="A267" s="272"/>
      <c r="B267" s="197"/>
      <c r="C267" s="197"/>
      <c r="D267" s="273"/>
      <c r="E267" s="274"/>
      <c r="F267" s="274"/>
      <c r="G267" s="274"/>
      <c r="H267" s="274"/>
      <c r="I267" s="204"/>
      <c r="J267" s="197"/>
      <c r="K267" s="196"/>
      <c r="L267" s="205"/>
      <c r="M267" s="197"/>
    </row>
    <row r="268" spans="1:13" ht="17.25" customHeight="1">
      <c r="A268" s="272"/>
      <c r="B268" s="197"/>
      <c r="C268" s="197"/>
      <c r="D268" s="273"/>
      <c r="E268" s="274"/>
      <c r="F268" s="274"/>
      <c r="G268" s="274"/>
      <c r="H268" s="274"/>
      <c r="I268" s="204"/>
      <c r="J268" s="197"/>
      <c r="K268" s="196"/>
      <c r="L268" s="205"/>
      <c r="M268" s="197"/>
    </row>
    <row r="269" spans="1:13" ht="17.25" customHeight="1">
      <c r="A269" s="272"/>
      <c r="B269" s="197"/>
      <c r="C269" s="197"/>
      <c r="D269" s="273"/>
      <c r="E269" s="274"/>
      <c r="F269" s="274"/>
      <c r="G269" s="274"/>
      <c r="H269" s="274"/>
      <c r="I269" s="204"/>
      <c r="J269" s="197"/>
      <c r="K269" s="196"/>
      <c r="L269" s="205"/>
      <c r="M269" s="197"/>
    </row>
    <row r="270" spans="1:13" ht="17.25" customHeight="1">
      <c r="A270" s="272"/>
      <c r="B270" s="197"/>
      <c r="C270" s="197"/>
      <c r="D270" s="273"/>
      <c r="E270" s="274"/>
      <c r="F270" s="274"/>
      <c r="G270" s="274"/>
      <c r="H270" s="274"/>
      <c r="I270" s="204"/>
      <c r="J270" s="197"/>
      <c r="K270" s="196"/>
      <c r="L270" s="205"/>
      <c r="M270" s="197"/>
    </row>
    <row r="271" spans="1:13" ht="17.25" customHeight="1">
      <c r="A271" s="272"/>
      <c r="B271" s="197"/>
      <c r="C271" s="197"/>
      <c r="D271" s="273"/>
      <c r="E271" s="274"/>
      <c r="F271" s="274"/>
      <c r="G271" s="274"/>
      <c r="H271" s="274"/>
      <c r="I271" s="204"/>
      <c r="J271" s="197"/>
      <c r="K271" s="196"/>
      <c r="L271" s="205"/>
      <c r="M271" s="197"/>
    </row>
    <row r="272" spans="1:13" ht="17.25" customHeight="1">
      <c r="A272" s="272"/>
      <c r="B272" s="197"/>
      <c r="C272" s="197"/>
      <c r="D272" s="273"/>
      <c r="E272" s="274"/>
      <c r="F272" s="274"/>
      <c r="G272" s="274"/>
      <c r="H272" s="274"/>
      <c r="I272" s="204"/>
      <c r="J272" s="197"/>
      <c r="K272" s="196"/>
      <c r="L272" s="205"/>
      <c r="M272" s="197"/>
    </row>
    <row r="273" spans="1:13" ht="17.25" customHeight="1">
      <c r="A273" s="272"/>
      <c r="B273" s="197"/>
      <c r="C273" s="197"/>
      <c r="D273" s="273"/>
      <c r="E273" s="274"/>
      <c r="F273" s="274"/>
      <c r="G273" s="274"/>
      <c r="H273" s="274"/>
      <c r="I273" s="204"/>
      <c r="J273" s="197"/>
      <c r="K273" s="196"/>
      <c r="L273" s="205"/>
      <c r="M273" s="197"/>
    </row>
    <row r="274" spans="1:13" ht="17.25" customHeight="1">
      <c r="A274" s="272"/>
      <c r="B274" s="197"/>
      <c r="C274" s="197"/>
      <c r="D274" s="273"/>
      <c r="E274" s="274"/>
      <c r="F274" s="274"/>
      <c r="G274" s="274"/>
      <c r="H274" s="274"/>
      <c r="I274" s="204"/>
      <c r="J274" s="197"/>
      <c r="K274" s="196"/>
      <c r="L274" s="205"/>
      <c r="M274" s="197"/>
    </row>
    <row r="275" spans="1:13" ht="17.25" customHeight="1">
      <c r="A275" s="272"/>
      <c r="B275" s="197"/>
      <c r="C275" s="197"/>
      <c r="D275" s="273"/>
      <c r="E275" s="274"/>
      <c r="F275" s="274"/>
      <c r="G275" s="274"/>
      <c r="H275" s="274"/>
      <c r="I275" s="204"/>
      <c r="J275" s="197"/>
      <c r="K275" s="196"/>
      <c r="L275" s="205"/>
      <c r="M275" s="197"/>
    </row>
    <row r="276" spans="1:13" ht="17.25" customHeight="1">
      <c r="A276" s="272"/>
      <c r="B276" s="197"/>
      <c r="C276" s="197"/>
      <c r="D276" s="273"/>
      <c r="E276" s="274"/>
      <c r="F276" s="274"/>
      <c r="G276" s="274"/>
      <c r="H276" s="274"/>
      <c r="I276" s="204"/>
      <c r="J276" s="197"/>
      <c r="K276" s="196"/>
      <c r="L276" s="205"/>
      <c r="M276" s="197"/>
    </row>
    <row r="277" spans="1:13" ht="17.25" customHeight="1">
      <c r="A277" s="272"/>
      <c r="B277" s="197"/>
      <c r="C277" s="197"/>
      <c r="D277" s="273"/>
      <c r="E277" s="274"/>
      <c r="F277" s="274"/>
      <c r="G277" s="274"/>
      <c r="H277" s="274"/>
      <c r="I277" s="204"/>
      <c r="J277" s="197"/>
      <c r="K277" s="196"/>
      <c r="L277" s="205"/>
      <c r="M277" s="197"/>
    </row>
    <row r="278" spans="1:13" ht="17.25" customHeight="1">
      <c r="A278" s="272"/>
      <c r="B278" s="197"/>
      <c r="C278" s="197"/>
      <c r="D278" s="273"/>
      <c r="E278" s="274"/>
      <c r="F278" s="274"/>
      <c r="G278" s="274"/>
      <c r="H278" s="274"/>
      <c r="I278" s="204"/>
      <c r="J278" s="197"/>
      <c r="K278" s="196"/>
      <c r="L278" s="205"/>
      <c r="M278" s="197"/>
    </row>
    <row r="279" spans="1:13" ht="17.25" customHeight="1">
      <c r="A279" s="272"/>
      <c r="B279" s="197"/>
      <c r="C279" s="197"/>
      <c r="D279" s="273"/>
      <c r="E279" s="274"/>
      <c r="F279" s="274"/>
      <c r="G279" s="274"/>
      <c r="H279" s="274"/>
      <c r="I279" s="204"/>
      <c r="J279" s="197"/>
      <c r="K279" s="196"/>
      <c r="L279" s="205"/>
      <c r="M279" s="197"/>
    </row>
    <row r="280" spans="1:13" ht="17.25" customHeight="1">
      <c r="A280" s="272"/>
      <c r="B280" s="197"/>
      <c r="C280" s="197"/>
      <c r="D280" s="273"/>
      <c r="E280" s="274"/>
      <c r="F280" s="274"/>
      <c r="G280" s="274"/>
      <c r="H280" s="274"/>
      <c r="I280" s="204"/>
      <c r="J280" s="197"/>
      <c r="K280" s="196"/>
      <c r="L280" s="205"/>
      <c r="M280" s="197"/>
    </row>
    <row r="281" spans="1:13" ht="17.25" customHeight="1">
      <c r="A281" s="272"/>
      <c r="B281" s="197"/>
      <c r="C281" s="197"/>
      <c r="D281" s="273"/>
      <c r="E281" s="274"/>
      <c r="F281" s="274"/>
      <c r="G281" s="274"/>
      <c r="H281" s="274"/>
      <c r="I281" s="204"/>
      <c r="J281" s="197"/>
      <c r="K281" s="196"/>
      <c r="L281" s="205"/>
      <c r="M281" s="197"/>
    </row>
    <row r="282" spans="1:13" ht="17.25" customHeight="1">
      <c r="A282" s="272"/>
      <c r="B282" s="197"/>
      <c r="C282" s="197"/>
      <c r="D282" s="273"/>
      <c r="E282" s="274"/>
      <c r="F282" s="274"/>
      <c r="G282" s="274"/>
      <c r="H282" s="274"/>
      <c r="I282" s="204"/>
      <c r="J282" s="197"/>
      <c r="K282" s="196"/>
      <c r="L282" s="205"/>
      <c r="M282" s="197"/>
    </row>
    <row r="283" spans="1:13" ht="17.25" customHeight="1">
      <c r="A283" s="272"/>
      <c r="B283" s="197"/>
      <c r="C283" s="197"/>
      <c r="D283" s="273"/>
      <c r="E283" s="274"/>
      <c r="F283" s="274"/>
      <c r="G283" s="274"/>
      <c r="H283" s="274"/>
      <c r="I283" s="204"/>
      <c r="J283" s="197"/>
      <c r="K283" s="196"/>
      <c r="L283" s="205"/>
      <c r="M283" s="197"/>
    </row>
    <row r="284" spans="1:13" ht="17.25" customHeight="1">
      <c r="A284" s="272"/>
      <c r="B284" s="197"/>
      <c r="C284" s="197"/>
      <c r="D284" s="273"/>
      <c r="E284" s="274"/>
      <c r="F284" s="274"/>
      <c r="G284" s="274"/>
      <c r="H284" s="274"/>
      <c r="I284" s="204"/>
      <c r="J284" s="197"/>
      <c r="K284" s="196"/>
      <c r="L284" s="205"/>
      <c r="M284" s="197"/>
    </row>
    <row r="285" spans="1:13" ht="17.25" customHeight="1">
      <c r="A285" s="272"/>
      <c r="B285" s="197"/>
      <c r="C285" s="197"/>
      <c r="D285" s="273"/>
      <c r="E285" s="274"/>
      <c r="F285" s="274"/>
      <c r="G285" s="274"/>
      <c r="H285" s="274"/>
      <c r="I285" s="204"/>
      <c r="J285" s="197"/>
      <c r="K285" s="196"/>
      <c r="L285" s="205"/>
      <c r="M285" s="197"/>
    </row>
    <row r="286" spans="1:13" ht="17.25" customHeight="1">
      <c r="A286" s="272"/>
      <c r="B286" s="197"/>
      <c r="C286" s="197"/>
      <c r="D286" s="273"/>
      <c r="E286" s="274"/>
      <c r="F286" s="274"/>
      <c r="G286" s="274"/>
      <c r="H286" s="274"/>
      <c r="I286" s="204"/>
      <c r="J286" s="197"/>
      <c r="K286" s="196"/>
      <c r="L286" s="205"/>
      <c r="M286" s="197"/>
    </row>
    <row r="287" spans="1:13" ht="17.25" customHeight="1">
      <c r="A287" s="272"/>
      <c r="B287" s="197"/>
      <c r="C287" s="197"/>
      <c r="D287" s="273"/>
      <c r="E287" s="274"/>
      <c r="F287" s="274"/>
      <c r="G287" s="274"/>
      <c r="H287" s="274"/>
      <c r="I287" s="204"/>
      <c r="J287" s="197"/>
      <c r="K287" s="196"/>
      <c r="L287" s="205"/>
      <c r="M287" s="197"/>
    </row>
    <row r="288" spans="1:13" ht="17.25" customHeight="1">
      <c r="A288" s="272"/>
      <c r="B288" s="197"/>
      <c r="C288" s="197"/>
      <c r="D288" s="273"/>
      <c r="E288" s="274"/>
      <c r="F288" s="274"/>
      <c r="G288" s="274"/>
      <c r="H288" s="274"/>
      <c r="I288" s="204"/>
      <c r="J288" s="197"/>
      <c r="K288" s="196"/>
      <c r="L288" s="205"/>
      <c r="M288" s="197"/>
    </row>
    <row r="289" spans="1:13" ht="17.25" customHeight="1">
      <c r="A289" s="272"/>
      <c r="B289" s="197"/>
      <c r="C289" s="197"/>
      <c r="D289" s="273"/>
      <c r="E289" s="274"/>
      <c r="F289" s="274"/>
      <c r="G289" s="274"/>
      <c r="H289" s="274"/>
      <c r="I289" s="204"/>
      <c r="J289" s="197"/>
      <c r="K289" s="196"/>
      <c r="L289" s="205"/>
      <c r="M289" s="197"/>
    </row>
    <row r="290" spans="1:13" ht="17.25" customHeight="1">
      <c r="A290" s="272"/>
      <c r="B290" s="197"/>
      <c r="C290" s="197"/>
      <c r="D290" s="273"/>
      <c r="E290" s="274"/>
      <c r="F290" s="274"/>
      <c r="G290" s="274"/>
      <c r="H290" s="274"/>
      <c r="I290" s="204"/>
      <c r="J290" s="197"/>
      <c r="K290" s="196"/>
      <c r="L290" s="205"/>
      <c r="M290" s="197"/>
    </row>
    <row r="291" spans="1:13" ht="17.25" customHeight="1">
      <c r="A291" s="272"/>
      <c r="B291" s="197"/>
      <c r="C291" s="197"/>
      <c r="D291" s="273"/>
      <c r="E291" s="274"/>
      <c r="F291" s="274"/>
      <c r="G291" s="274"/>
      <c r="H291" s="274"/>
      <c r="I291" s="204"/>
      <c r="J291" s="197"/>
      <c r="K291" s="196"/>
      <c r="L291" s="205"/>
      <c r="M291" s="197"/>
    </row>
    <row r="292" spans="1:13" ht="17.25" customHeight="1">
      <c r="A292" s="272"/>
      <c r="B292" s="197"/>
      <c r="C292" s="197"/>
      <c r="D292" s="273"/>
      <c r="E292" s="274"/>
      <c r="F292" s="274"/>
      <c r="G292" s="274"/>
      <c r="H292" s="274"/>
      <c r="I292" s="204"/>
      <c r="J292" s="197"/>
      <c r="K292" s="196"/>
      <c r="L292" s="205"/>
      <c r="M292" s="197"/>
    </row>
    <row r="293" spans="1:13" ht="17.25" customHeight="1">
      <c r="A293" s="272"/>
      <c r="B293" s="197"/>
      <c r="C293" s="197"/>
      <c r="D293" s="273"/>
      <c r="E293" s="274"/>
      <c r="F293" s="274"/>
      <c r="G293" s="274"/>
      <c r="H293" s="274"/>
      <c r="I293" s="204"/>
      <c r="J293" s="197"/>
      <c r="K293" s="196"/>
      <c r="L293" s="205"/>
      <c r="M293" s="197"/>
    </row>
    <row r="294" spans="1:13" ht="17.25" customHeight="1">
      <c r="A294" s="272"/>
      <c r="B294" s="197"/>
      <c r="C294" s="197"/>
      <c r="D294" s="273"/>
      <c r="E294" s="274"/>
      <c r="F294" s="274"/>
      <c r="G294" s="274"/>
      <c r="H294" s="274"/>
      <c r="I294" s="204"/>
      <c r="J294" s="197"/>
      <c r="K294" s="196"/>
      <c r="L294" s="205"/>
      <c r="M294" s="197"/>
    </row>
    <row r="295" spans="1:13" ht="17.25" customHeight="1">
      <c r="A295" s="272"/>
      <c r="B295" s="197"/>
      <c r="C295" s="197"/>
      <c r="D295" s="273"/>
      <c r="E295" s="274"/>
      <c r="F295" s="274"/>
      <c r="G295" s="274"/>
      <c r="H295" s="274"/>
      <c r="I295" s="204"/>
      <c r="J295" s="197"/>
      <c r="K295" s="196"/>
      <c r="L295" s="205"/>
      <c r="M295" s="197"/>
    </row>
    <row r="296" spans="1:13" ht="17.25" customHeight="1">
      <c r="A296" s="272"/>
      <c r="B296" s="197"/>
      <c r="C296" s="197"/>
      <c r="D296" s="273"/>
      <c r="E296" s="274"/>
      <c r="F296" s="274"/>
      <c r="G296" s="274"/>
      <c r="H296" s="274"/>
      <c r="I296" s="204"/>
      <c r="J296" s="197"/>
      <c r="K296" s="196"/>
      <c r="L296" s="205"/>
      <c r="M296" s="197"/>
    </row>
    <row r="297" spans="1:13" ht="17.25" customHeight="1">
      <c r="A297" s="272"/>
      <c r="B297" s="197"/>
      <c r="C297" s="197"/>
      <c r="D297" s="273"/>
      <c r="E297" s="274"/>
      <c r="F297" s="274"/>
      <c r="G297" s="274"/>
      <c r="H297" s="274"/>
      <c r="I297" s="204"/>
      <c r="J297" s="197"/>
      <c r="K297" s="196"/>
      <c r="L297" s="205"/>
      <c r="M297" s="197"/>
    </row>
    <row r="298" spans="1:13" ht="17.25" customHeight="1">
      <c r="A298" s="272"/>
      <c r="B298" s="197"/>
      <c r="C298" s="197"/>
      <c r="D298" s="273"/>
      <c r="E298" s="274"/>
      <c r="F298" s="274"/>
      <c r="G298" s="274"/>
      <c r="H298" s="274"/>
      <c r="I298" s="204"/>
      <c r="J298" s="197"/>
      <c r="K298" s="196"/>
      <c r="L298" s="205"/>
      <c r="M298" s="197"/>
    </row>
    <row r="299" spans="1:13" ht="17.25" customHeight="1">
      <c r="A299" s="272"/>
      <c r="B299" s="197"/>
      <c r="C299" s="197"/>
      <c r="D299" s="273"/>
      <c r="E299" s="274"/>
      <c r="F299" s="274"/>
      <c r="G299" s="274"/>
      <c r="H299" s="274"/>
      <c r="I299" s="204"/>
      <c r="J299" s="197"/>
      <c r="K299" s="196"/>
      <c r="L299" s="205"/>
      <c r="M299" s="197"/>
    </row>
    <row r="300" spans="1:13" ht="17.25" customHeight="1">
      <c r="A300" s="272"/>
      <c r="B300" s="197"/>
      <c r="C300" s="197"/>
      <c r="D300" s="273"/>
      <c r="E300" s="274"/>
      <c r="F300" s="274"/>
      <c r="G300" s="274"/>
      <c r="H300" s="274"/>
      <c r="I300" s="204"/>
      <c r="J300" s="197"/>
      <c r="K300" s="196"/>
      <c r="L300" s="205"/>
      <c r="M300" s="197"/>
    </row>
    <row r="301" spans="1:13" ht="17.25" customHeight="1">
      <c r="A301" s="272"/>
      <c r="B301" s="197"/>
      <c r="C301" s="197"/>
      <c r="D301" s="273"/>
      <c r="E301" s="274"/>
      <c r="F301" s="274"/>
      <c r="G301" s="274"/>
      <c r="H301" s="274"/>
      <c r="I301" s="204"/>
      <c r="J301" s="197"/>
      <c r="K301" s="196"/>
      <c r="L301" s="205"/>
      <c r="M301" s="197"/>
    </row>
    <row r="302" spans="1:13" ht="17.25" customHeight="1">
      <c r="A302" s="272"/>
      <c r="B302" s="197"/>
      <c r="C302" s="197"/>
      <c r="D302" s="273"/>
      <c r="E302" s="274"/>
      <c r="F302" s="274"/>
      <c r="G302" s="274"/>
      <c r="H302" s="274"/>
      <c r="I302" s="204"/>
      <c r="J302" s="197"/>
      <c r="K302" s="196"/>
      <c r="L302" s="205"/>
      <c r="M302" s="197"/>
    </row>
    <row r="303" spans="1:13" ht="17.25" customHeight="1">
      <c r="A303" s="272"/>
      <c r="B303" s="197"/>
      <c r="C303" s="197"/>
      <c r="D303" s="273"/>
      <c r="E303" s="274"/>
      <c r="F303" s="274"/>
      <c r="G303" s="274"/>
      <c r="H303" s="274"/>
      <c r="I303" s="204"/>
      <c r="J303" s="197"/>
      <c r="K303" s="196"/>
      <c r="L303" s="205"/>
      <c r="M303" s="197"/>
    </row>
    <row r="304" spans="1:13" ht="17.25" customHeight="1">
      <c r="A304" s="272"/>
      <c r="B304" s="197"/>
      <c r="C304" s="197"/>
      <c r="D304" s="273"/>
      <c r="E304" s="274"/>
      <c r="F304" s="274"/>
      <c r="G304" s="274"/>
      <c r="H304" s="274"/>
      <c r="I304" s="204"/>
      <c r="J304" s="197"/>
      <c r="K304" s="196"/>
      <c r="L304" s="205"/>
      <c r="M304" s="197"/>
    </row>
    <row r="305" spans="1:13" ht="17.25" customHeight="1">
      <c r="A305" s="272"/>
      <c r="B305" s="197"/>
      <c r="C305" s="197"/>
      <c r="D305" s="273"/>
      <c r="E305" s="274"/>
      <c r="F305" s="274"/>
      <c r="G305" s="274"/>
      <c r="H305" s="274"/>
      <c r="I305" s="204"/>
      <c r="J305" s="197"/>
      <c r="K305" s="196"/>
      <c r="L305" s="205"/>
      <c r="M305" s="197"/>
    </row>
    <row r="306" spans="1:13" ht="17.25" customHeight="1">
      <c r="A306" s="272"/>
      <c r="B306" s="197"/>
      <c r="C306" s="197"/>
      <c r="D306" s="273"/>
      <c r="E306" s="274"/>
      <c r="F306" s="274"/>
      <c r="G306" s="274"/>
      <c r="H306" s="274"/>
      <c r="I306" s="204"/>
      <c r="J306" s="197"/>
      <c r="K306" s="196"/>
      <c r="L306" s="205"/>
      <c r="M306" s="197"/>
    </row>
    <row r="307" spans="1:13" ht="17.25" customHeight="1">
      <c r="A307" s="272"/>
      <c r="B307" s="197"/>
      <c r="C307" s="197"/>
      <c r="D307" s="273"/>
      <c r="E307" s="274"/>
      <c r="F307" s="274"/>
      <c r="G307" s="274"/>
      <c r="H307" s="274"/>
      <c r="I307" s="204"/>
      <c r="J307" s="197"/>
      <c r="K307" s="196"/>
      <c r="L307" s="205"/>
      <c r="M307" s="197"/>
    </row>
    <row r="308" spans="1:13" ht="17.25" customHeight="1">
      <c r="A308" s="272"/>
      <c r="B308" s="197"/>
      <c r="C308" s="197"/>
      <c r="D308" s="273"/>
      <c r="E308" s="274"/>
      <c r="F308" s="274"/>
      <c r="G308" s="274"/>
      <c r="H308" s="274"/>
      <c r="I308" s="204"/>
      <c r="J308" s="197"/>
      <c r="K308" s="196"/>
      <c r="L308" s="205"/>
      <c r="M308" s="197"/>
    </row>
    <row r="309" spans="1:13" ht="17.25" customHeight="1">
      <c r="A309" s="272"/>
      <c r="B309" s="197"/>
      <c r="C309" s="197"/>
      <c r="D309" s="273"/>
      <c r="E309" s="274"/>
      <c r="F309" s="274"/>
      <c r="G309" s="274"/>
      <c r="H309" s="274"/>
      <c r="I309" s="204"/>
      <c r="J309" s="197"/>
      <c r="K309" s="196"/>
      <c r="L309" s="205"/>
      <c r="M309" s="197"/>
    </row>
    <row r="310" spans="1:13" ht="17.25" customHeight="1">
      <c r="A310" s="272"/>
      <c r="B310" s="197"/>
      <c r="C310" s="197"/>
      <c r="D310" s="273"/>
      <c r="E310" s="274"/>
      <c r="F310" s="274"/>
      <c r="G310" s="274"/>
      <c r="H310" s="274"/>
      <c r="I310" s="204"/>
      <c r="J310" s="197"/>
      <c r="K310" s="196"/>
      <c r="L310" s="205"/>
      <c r="M310" s="197"/>
    </row>
    <row r="311" spans="1:13" ht="17.25" customHeight="1">
      <c r="A311" s="272"/>
      <c r="B311" s="197"/>
      <c r="C311" s="197"/>
      <c r="D311" s="273"/>
      <c r="E311" s="274"/>
      <c r="F311" s="274"/>
      <c r="G311" s="274"/>
      <c r="H311" s="274"/>
      <c r="I311" s="204"/>
      <c r="J311" s="197"/>
      <c r="K311" s="196"/>
      <c r="L311" s="205"/>
      <c r="M311" s="197"/>
    </row>
    <row r="312" spans="1:13" ht="17.25" customHeight="1">
      <c r="A312" s="272"/>
      <c r="B312" s="197"/>
      <c r="C312" s="197"/>
      <c r="D312" s="273"/>
      <c r="E312" s="274"/>
      <c r="F312" s="274"/>
      <c r="G312" s="274"/>
      <c r="H312" s="274"/>
      <c r="I312" s="204"/>
      <c r="J312" s="197"/>
      <c r="K312" s="196"/>
      <c r="L312" s="205"/>
      <c r="M312" s="197"/>
    </row>
    <row r="313" spans="1:13" ht="17.25" customHeight="1">
      <c r="A313" s="272"/>
      <c r="B313" s="197"/>
      <c r="C313" s="197"/>
      <c r="D313" s="273"/>
      <c r="E313" s="274"/>
      <c r="F313" s="274"/>
      <c r="G313" s="274"/>
      <c r="H313" s="274"/>
      <c r="I313" s="204"/>
      <c r="J313" s="197"/>
      <c r="K313" s="196"/>
      <c r="L313" s="205"/>
      <c r="M313" s="197"/>
    </row>
    <row r="314" spans="1:13" ht="17.25" customHeight="1">
      <c r="A314" s="272"/>
      <c r="B314" s="197"/>
      <c r="C314" s="197"/>
      <c r="D314" s="273"/>
      <c r="E314" s="274"/>
      <c r="F314" s="274"/>
      <c r="G314" s="274"/>
      <c r="H314" s="274"/>
      <c r="I314" s="204"/>
      <c r="J314" s="197"/>
      <c r="K314" s="196"/>
      <c r="L314" s="205"/>
      <c r="M314" s="197"/>
    </row>
    <row r="315" spans="1:13" ht="17.25" customHeight="1">
      <c r="A315" s="272"/>
      <c r="B315" s="197"/>
      <c r="C315" s="197"/>
      <c r="D315" s="273"/>
      <c r="E315" s="274"/>
      <c r="F315" s="274"/>
      <c r="G315" s="274"/>
      <c r="H315" s="274"/>
      <c r="I315" s="204"/>
      <c r="J315" s="197"/>
      <c r="K315" s="196"/>
      <c r="L315" s="205"/>
      <c r="M315" s="197"/>
    </row>
    <row r="316" spans="1:13" ht="17.25" customHeight="1">
      <c r="A316" s="272"/>
      <c r="B316" s="197"/>
      <c r="C316" s="197"/>
      <c r="D316" s="273"/>
      <c r="E316" s="274"/>
      <c r="F316" s="274"/>
      <c r="G316" s="274"/>
      <c r="H316" s="274"/>
      <c r="I316" s="204"/>
      <c r="J316" s="197"/>
      <c r="K316" s="196"/>
      <c r="L316" s="205"/>
      <c r="M316" s="197"/>
    </row>
    <row r="317" spans="1:13" ht="17.25" customHeight="1">
      <c r="A317" s="272"/>
      <c r="B317" s="197"/>
      <c r="C317" s="197"/>
      <c r="D317" s="273"/>
      <c r="E317" s="274"/>
      <c r="F317" s="274"/>
      <c r="G317" s="274"/>
      <c r="H317" s="274"/>
      <c r="I317" s="204"/>
      <c r="J317" s="197"/>
      <c r="K317" s="196"/>
      <c r="L317" s="205"/>
      <c r="M317" s="197"/>
    </row>
    <row r="318" spans="1:13" ht="17.25" customHeight="1">
      <c r="A318" s="272"/>
      <c r="B318" s="197"/>
      <c r="C318" s="197"/>
      <c r="D318" s="273"/>
      <c r="E318" s="274"/>
      <c r="F318" s="274"/>
      <c r="G318" s="274"/>
      <c r="H318" s="274"/>
      <c r="I318" s="204"/>
      <c r="J318" s="197"/>
      <c r="K318" s="196"/>
      <c r="L318" s="205"/>
      <c r="M318" s="197"/>
    </row>
    <row r="319" spans="1:13" ht="17.25" customHeight="1">
      <c r="A319" s="272"/>
      <c r="B319" s="197"/>
      <c r="C319" s="197"/>
      <c r="D319" s="273"/>
      <c r="E319" s="274"/>
      <c r="F319" s="274"/>
      <c r="G319" s="274"/>
      <c r="H319" s="274"/>
      <c r="I319" s="204"/>
      <c r="J319" s="197"/>
      <c r="K319" s="196"/>
      <c r="L319" s="205"/>
      <c r="M319" s="197"/>
    </row>
    <row r="320" spans="1:13" ht="17.25" customHeight="1">
      <c r="A320" s="272"/>
      <c r="B320" s="197"/>
      <c r="C320" s="197"/>
      <c r="D320" s="273"/>
      <c r="E320" s="274"/>
      <c r="F320" s="274"/>
      <c r="G320" s="274"/>
      <c r="H320" s="274"/>
      <c r="I320" s="204"/>
      <c r="J320" s="197"/>
      <c r="K320" s="196"/>
      <c r="L320" s="205"/>
      <c r="M320" s="197"/>
    </row>
    <row r="321" spans="1:13" ht="17.25" customHeight="1">
      <c r="A321" s="272"/>
      <c r="B321" s="197"/>
      <c r="C321" s="197"/>
      <c r="D321" s="273"/>
      <c r="E321" s="274"/>
      <c r="F321" s="274"/>
      <c r="G321" s="274"/>
      <c r="H321" s="274"/>
      <c r="I321" s="204"/>
      <c r="J321" s="197"/>
      <c r="K321" s="196"/>
      <c r="L321" s="205"/>
      <c r="M321" s="197"/>
    </row>
    <row r="322" spans="1:13" ht="17.25" customHeight="1">
      <c r="A322" s="272"/>
      <c r="B322" s="197"/>
      <c r="C322" s="197"/>
      <c r="D322" s="273"/>
      <c r="E322" s="274"/>
      <c r="F322" s="274"/>
      <c r="G322" s="274"/>
      <c r="H322" s="274"/>
      <c r="I322" s="204"/>
      <c r="J322" s="197"/>
      <c r="K322" s="196"/>
      <c r="L322" s="205"/>
      <c r="M322" s="197"/>
    </row>
    <row r="323" spans="1:13" ht="17.25" customHeight="1">
      <c r="A323" s="272"/>
      <c r="B323" s="197"/>
      <c r="C323" s="197"/>
      <c r="D323" s="273"/>
      <c r="E323" s="274"/>
      <c r="F323" s="274"/>
      <c r="G323" s="274"/>
      <c r="H323" s="274"/>
      <c r="I323" s="204"/>
      <c r="J323" s="197"/>
      <c r="K323" s="196"/>
      <c r="L323" s="205"/>
      <c r="M323" s="197"/>
    </row>
    <row r="324" spans="1:13" ht="17.25" customHeight="1">
      <c r="A324" s="272"/>
      <c r="B324" s="197"/>
      <c r="C324" s="197"/>
      <c r="D324" s="273"/>
      <c r="E324" s="274"/>
      <c r="F324" s="274"/>
      <c r="G324" s="274"/>
      <c r="H324" s="274"/>
      <c r="I324" s="204"/>
      <c r="J324" s="197"/>
      <c r="K324" s="196"/>
      <c r="L324" s="205"/>
      <c r="M324" s="197"/>
    </row>
    <row r="325" spans="1:13" ht="17.25" customHeight="1">
      <c r="A325" s="272"/>
      <c r="B325" s="197"/>
      <c r="C325" s="197"/>
      <c r="D325" s="273"/>
      <c r="E325" s="274"/>
      <c r="F325" s="274"/>
      <c r="G325" s="274"/>
      <c r="H325" s="274"/>
      <c r="I325" s="204"/>
      <c r="J325" s="197"/>
      <c r="K325" s="196"/>
      <c r="L325" s="205"/>
      <c r="M325" s="197"/>
    </row>
    <row r="326" spans="1:13" ht="17.25" customHeight="1">
      <c r="A326" s="272"/>
      <c r="B326" s="197"/>
      <c r="C326" s="197"/>
      <c r="D326" s="273"/>
      <c r="E326" s="274"/>
      <c r="F326" s="274"/>
      <c r="G326" s="274"/>
      <c r="H326" s="274"/>
      <c r="I326" s="204"/>
      <c r="J326" s="197"/>
      <c r="K326" s="196"/>
      <c r="L326" s="205"/>
      <c r="M326" s="197"/>
    </row>
    <row r="327" spans="1:13" ht="17.25" customHeight="1">
      <c r="A327" s="272"/>
      <c r="B327" s="197"/>
      <c r="C327" s="197"/>
      <c r="D327" s="273"/>
      <c r="E327" s="274"/>
      <c r="F327" s="274"/>
      <c r="G327" s="274"/>
      <c r="H327" s="274"/>
      <c r="I327" s="204"/>
      <c r="J327" s="197"/>
      <c r="K327" s="196"/>
      <c r="L327" s="205"/>
      <c r="M327" s="197"/>
    </row>
    <row r="328" spans="1:13" ht="17.25" customHeight="1">
      <c r="A328" s="272"/>
      <c r="B328" s="197"/>
      <c r="C328" s="197"/>
      <c r="D328" s="273"/>
      <c r="E328" s="274"/>
      <c r="F328" s="274"/>
      <c r="G328" s="274"/>
      <c r="H328" s="274"/>
      <c r="I328" s="204"/>
      <c r="J328" s="197"/>
      <c r="K328" s="196"/>
      <c r="L328" s="205"/>
      <c r="M328" s="197"/>
    </row>
    <row r="329" spans="1:13" ht="17.25" customHeight="1">
      <c r="A329" s="272"/>
      <c r="B329" s="197"/>
      <c r="C329" s="197"/>
      <c r="D329" s="273"/>
      <c r="E329" s="274"/>
      <c r="F329" s="274"/>
      <c r="G329" s="274"/>
      <c r="H329" s="274"/>
      <c r="I329" s="204"/>
      <c r="J329" s="197"/>
      <c r="K329" s="196"/>
      <c r="L329" s="205"/>
      <c r="M329" s="197"/>
    </row>
    <row r="330" spans="1:13" ht="17.25" customHeight="1">
      <c r="A330" s="272"/>
      <c r="B330" s="197"/>
      <c r="C330" s="197"/>
      <c r="D330" s="273"/>
      <c r="E330" s="274"/>
      <c r="F330" s="274"/>
      <c r="G330" s="274"/>
      <c r="H330" s="274"/>
      <c r="I330" s="204"/>
      <c r="J330" s="197"/>
      <c r="K330" s="196"/>
      <c r="L330" s="205"/>
      <c r="M330" s="197"/>
    </row>
    <row r="331" spans="1:13" ht="17.25" customHeight="1">
      <c r="A331" s="272"/>
      <c r="B331" s="197"/>
      <c r="C331" s="197"/>
      <c r="D331" s="273"/>
      <c r="E331" s="274"/>
      <c r="F331" s="274"/>
      <c r="G331" s="274"/>
      <c r="H331" s="274"/>
      <c r="I331" s="204"/>
      <c r="J331" s="197"/>
      <c r="K331" s="196"/>
      <c r="L331" s="205"/>
      <c r="M331" s="197"/>
    </row>
    <row r="332" spans="1:13" ht="17.25" customHeight="1">
      <c r="A332" s="272"/>
      <c r="B332" s="197"/>
      <c r="C332" s="197"/>
      <c r="D332" s="273"/>
      <c r="E332" s="274"/>
      <c r="F332" s="274"/>
      <c r="G332" s="274"/>
      <c r="H332" s="274"/>
      <c r="I332" s="204"/>
      <c r="J332" s="197"/>
      <c r="K332" s="196"/>
      <c r="L332" s="205"/>
      <c r="M332" s="197"/>
    </row>
    <row r="333" spans="1:13" ht="17.25" customHeight="1">
      <c r="A333" s="272"/>
      <c r="B333" s="197"/>
      <c r="C333" s="197"/>
      <c r="D333" s="273"/>
      <c r="E333" s="274"/>
      <c r="F333" s="274"/>
      <c r="G333" s="274"/>
      <c r="H333" s="274"/>
      <c r="I333" s="204"/>
      <c r="J333" s="197"/>
      <c r="K333" s="196"/>
      <c r="L333" s="205"/>
      <c r="M333" s="197"/>
    </row>
    <row r="334" spans="1:13" ht="17.25" customHeight="1">
      <c r="A334" s="272"/>
      <c r="B334" s="197"/>
      <c r="C334" s="197"/>
      <c r="D334" s="273"/>
      <c r="E334" s="274"/>
      <c r="F334" s="274"/>
      <c r="G334" s="274"/>
      <c r="H334" s="274"/>
      <c r="I334" s="204"/>
      <c r="J334" s="197"/>
      <c r="K334" s="196"/>
      <c r="L334" s="205"/>
      <c r="M334" s="197"/>
    </row>
    <row r="335" spans="1:13" ht="17.25" customHeight="1">
      <c r="A335" s="272"/>
      <c r="B335" s="197"/>
      <c r="C335" s="197"/>
      <c r="D335" s="273"/>
      <c r="E335" s="274"/>
      <c r="F335" s="274"/>
      <c r="G335" s="274"/>
      <c r="H335" s="274"/>
      <c r="I335" s="204"/>
      <c r="J335" s="197"/>
      <c r="K335" s="196"/>
      <c r="L335" s="205"/>
      <c r="M335" s="197"/>
    </row>
    <row r="336" spans="1:13" ht="17.25" customHeight="1">
      <c r="A336" s="272"/>
      <c r="B336" s="197"/>
      <c r="C336" s="197"/>
      <c r="D336" s="273"/>
      <c r="E336" s="274"/>
      <c r="F336" s="274"/>
      <c r="G336" s="274"/>
      <c r="H336" s="274"/>
      <c r="I336" s="204"/>
      <c r="J336" s="197"/>
      <c r="K336" s="196"/>
      <c r="L336" s="205"/>
      <c r="M336" s="197"/>
    </row>
    <row r="337" spans="1:13" ht="17.25" customHeight="1">
      <c r="A337" s="272"/>
      <c r="B337" s="197"/>
      <c r="C337" s="197"/>
      <c r="D337" s="273"/>
      <c r="E337" s="274"/>
      <c r="F337" s="274"/>
      <c r="G337" s="274"/>
      <c r="H337" s="274"/>
      <c r="I337" s="204"/>
      <c r="J337" s="197"/>
      <c r="K337" s="196"/>
      <c r="L337" s="205"/>
      <c r="M337" s="197"/>
    </row>
    <row r="338" spans="1:13" ht="17.25" customHeight="1">
      <c r="A338" s="272"/>
      <c r="B338" s="197"/>
      <c r="C338" s="197"/>
      <c r="D338" s="273"/>
      <c r="E338" s="274"/>
      <c r="F338" s="274"/>
      <c r="G338" s="274"/>
      <c r="H338" s="274"/>
      <c r="I338" s="204"/>
      <c r="J338" s="197"/>
      <c r="K338" s="196"/>
      <c r="L338" s="205"/>
      <c r="M338" s="197"/>
    </row>
    <row r="339" spans="1:13" ht="17.25" customHeight="1">
      <c r="A339" s="272"/>
      <c r="B339" s="197"/>
      <c r="C339" s="197"/>
      <c r="D339" s="273"/>
      <c r="E339" s="274"/>
      <c r="F339" s="274"/>
      <c r="G339" s="274"/>
      <c r="H339" s="274"/>
      <c r="I339" s="204"/>
      <c r="J339" s="197"/>
      <c r="K339" s="196"/>
      <c r="L339" s="205"/>
      <c r="M339" s="197"/>
    </row>
    <row r="340" spans="1:13" ht="17.25" customHeight="1">
      <c r="A340" s="272"/>
      <c r="B340" s="197"/>
      <c r="C340" s="197"/>
      <c r="D340" s="273"/>
      <c r="E340" s="274"/>
      <c r="F340" s="274"/>
      <c r="G340" s="274"/>
      <c r="H340" s="274"/>
      <c r="I340" s="204"/>
      <c r="J340" s="197"/>
      <c r="K340" s="196"/>
      <c r="L340" s="205"/>
      <c r="M340" s="197"/>
    </row>
    <row r="341" spans="1:13" ht="17.25" customHeight="1">
      <c r="A341" s="272"/>
      <c r="B341" s="197"/>
      <c r="C341" s="197"/>
      <c r="D341" s="273"/>
      <c r="E341" s="274"/>
      <c r="F341" s="274"/>
      <c r="G341" s="274"/>
      <c r="H341" s="274"/>
      <c r="I341" s="204"/>
      <c r="J341" s="197"/>
      <c r="K341" s="196"/>
      <c r="L341" s="205"/>
      <c r="M341" s="197"/>
    </row>
    <row r="342" spans="1:13" ht="17.25" customHeight="1">
      <c r="A342" s="272"/>
      <c r="B342" s="197"/>
      <c r="C342" s="197"/>
      <c r="D342" s="273"/>
      <c r="E342" s="274"/>
      <c r="F342" s="274"/>
      <c r="G342" s="274"/>
      <c r="H342" s="274"/>
      <c r="I342" s="204"/>
      <c r="J342" s="197"/>
      <c r="K342" s="196"/>
      <c r="L342" s="205"/>
      <c r="M342" s="197"/>
    </row>
    <row r="343" spans="1:13" ht="17.25" customHeight="1">
      <c r="A343" s="272"/>
      <c r="B343" s="197"/>
      <c r="C343" s="197"/>
      <c r="D343" s="273"/>
      <c r="E343" s="274"/>
      <c r="F343" s="274"/>
      <c r="G343" s="274"/>
      <c r="H343" s="274"/>
      <c r="I343" s="204"/>
      <c r="J343" s="197"/>
      <c r="K343" s="196"/>
      <c r="L343" s="205"/>
      <c r="M343" s="197"/>
    </row>
    <row r="344" spans="1:13" ht="17.25" customHeight="1">
      <c r="A344" s="272"/>
      <c r="B344" s="197"/>
      <c r="C344" s="197"/>
      <c r="D344" s="273"/>
      <c r="E344" s="274"/>
      <c r="F344" s="274"/>
      <c r="G344" s="274"/>
      <c r="H344" s="274"/>
      <c r="I344" s="204"/>
      <c r="J344" s="197"/>
      <c r="K344" s="196"/>
      <c r="L344" s="205"/>
      <c r="M344" s="197"/>
    </row>
    <row r="345" spans="1:13" ht="17.25" customHeight="1">
      <c r="A345" s="272"/>
      <c r="B345" s="197"/>
      <c r="C345" s="197"/>
      <c r="D345" s="273"/>
      <c r="E345" s="274"/>
      <c r="F345" s="274"/>
      <c r="G345" s="274"/>
      <c r="H345" s="274"/>
      <c r="I345" s="204"/>
      <c r="J345" s="197"/>
      <c r="K345" s="196"/>
      <c r="L345" s="205"/>
      <c r="M345" s="197"/>
    </row>
    <row r="346" spans="1:13" ht="17.25" customHeight="1">
      <c r="A346" s="272"/>
      <c r="B346" s="197"/>
      <c r="C346" s="197"/>
      <c r="D346" s="273"/>
      <c r="E346" s="274"/>
      <c r="F346" s="274"/>
      <c r="G346" s="274"/>
      <c r="H346" s="274"/>
      <c r="I346" s="204"/>
      <c r="J346" s="197"/>
      <c r="K346" s="196"/>
      <c r="L346" s="205"/>
      <c r="M346" s="197"/>
    </row>
    <row r="347" spans="1:13" ht="17.25" customHeight="1">
      <c r="A347" s="272"/>
      <c r="B347" s="197"/>
      <c r="C347" s="197"/>
      <c r="D347" s="273"/>
      <c r="E347" s="274"/>
      <c r="F347" s="274"/>
      <c r="G347" s="274"/>
      <c r="H347" s="274"/>
      <c r="I347" s="204"/>
      <c r="J347" s="197"/>
      <c r="K347" s="196"/>
      <c r="L347" s="205"/>
      <c r="M347" s="197"/>
    </row>
    <row r="348" spans="1:13" ht="17.25" customHeight="1">
      <c r="A348" s="272"/>
      <c r="B348" s="197"/>
      <c r="C348" s="197"/>
      <c r="D348" s="273"/>
      <c r="E348" s="274"/>
      <c r="F348" s="274"/>
      <c r="G348" s="274"/>
      <c r="H348" s="274"/>
      <c r="I348" s="204"/>
      <c r="J348" s="197"/>
      <c r="K348" s="196"/>
      <c r="L348" s="205"/>
      <c r="M348" s="197"/>
    </row>
    <row r="349" spans="1:13" ht="17.25" customHeight="1">
      <c r="A349" s="272"/>
      <c r="B349" s="197"/>
      <c r="C349" s="197"/>
      <c r="D349" s="273"/>
      <c r="E349" s="274"/>
      <c r="F349" s="274"/>
      <c r="G349" s="274"/>
      <c r="H349" s="274"/>
      <c r="I349" s="204"/>
      <c r="J349" s="197"/>
      <c r="K349" s="196"/>
      <c r="L349" s="205"/>
      <c r="M349" s="197"/>
    </row>
    <row r="350" spans="1:13" ht="17.25" customHeight="1">
      <c r="A350" s="272"/>
      <c r="B350" s="197"/>
      <c r="C350" s="197"/>
      <c r="D350" s="273"/>
      <c r="E350" s="274"/>
      <c r="F350" s="274"/>
      <c r="G350" s="274"/>
      <c r="H350" s="274"/>
      <c r="I350" s="204"/>
      <c r="J350" s="197"/>
      <c r="K350" s="196"/>
      <c r="L350" s="205"/>
      <c r="M350" s="197"/>
    </row>
    <row r="351" spans="1:13" ht="17.25" customHeight="1">
      <c r="A351" s="272"/>
      <c r="B351" s="197"/>
      <c r="C351" s="197"/>
      <c r="D351" s="273"/>
      <c r="E351" s="274"/>
      <c r="F351" s="274"/>
      <c r="G351" s="274"/>
      <c r="H351" s="274"/>
      <c r="I351" s="204"/>
      <c r="J351" s="197"/>
      <c r="K351" s="196"/>
      <c r="L351" s="205"/>
      <c r="M351" s="197"/>
    </row>
    <row r="352" spans="1:13" ht="17.25" customHeight="1">
      <c r="A352" s="272"/>
      <c r="B352" s="197"/>
      <c r="C352" s="197"/>
      <c r="D352" s="273"/>
      <c r="E352" s="274"/>
      <c r="F352" s="274"/>
      <c r="G352" s="274"/>
      <c r="H352" s="274"/>
      <c r="I352" s="204"/>
      <c r="J352" s="197"/>
      <c r="K352" s="196"/>
      <c r="L352" s="205"/>
      <c r="M352" s="197"/>
    </row>
    <row r="353" spans="1:13" ht="17.25" customHeight="1">
      <c r="A353" s="272"/>
      <c r="B353" s="197"/>
      <c r="C353" s="197"/>
      <c r="D353" s="273"/>
      <c r="E353" s="274"/>
      <c r="F353" s="274"/>
      <c r="G353" s="274"/>
      <c r="H353" s="274"/>
      <c r="I353" s="204"/>
      <c r="J353" s="197"/>
      <c r="K353" s="196"/>
      <c r="L353" s="205"/>
      <c r="M353" s="197"/>
    </row>
    <row r="354" spans="1:13" ht="17.25" customHeight="1">
      <c r="A354" s="272"/>
      <c r="B354" s="197"/>
      <c r="C354" s="197"/>
      <c r="D354" s="273"/>
      <c r="E354" s="274"/>
      <c r="F354" s="274"/>
      <c r="G354" s="274"/>
      <c r="H354" s="274"/>
      <c r="I354" s="204"/>
      <c r="J354" s="197"/>
      <c r="K354" s="196"/>
      <c r="L354" s="205"/>
      <c r="M354" s="197"/>
    </row>
    <row r="355" spans="1:13" ht="17.25" customHeight="1">
      <c r="A355" s="272"/>
      <c r="B355" s="197"/>
      <c r="C355" s="197"/>
      <c r="D355" s="273"/>
      <c r="E355" s="274"/>
      <c r="F355" s="274"/>
      <c r="G355" s="274"/>
      <c r="H355" s="274"/>
      <c r="I355" s="204"/>
      <c r="J355" s="197"/>
      <c r="K355" s="196"/>
      <c r="L355" s="205"/>
      <c r="M355" s="197"/>
    </row>
    <row r="356" spans="1:13" ht="17.25" customHeight="1">
      <c r="A356" s="272"/>
      <c r="B356" s="197"/>
      <c r="C356" s="197"/>
      <c r="D356" s="273"/>
      <c r="E356" s="274"/>
      <c r="F356" s="274"/>
      <c r="G356" s="274"/>
      <c r="H356" s="274"/>
      <c r="I356" s="204"/>
      <c r="J356" s="197"/>
      <c r="K356" s="196"/>
      <c r="L356" s="205"/>
      <c r="M356" s="197"/>
    </row>
    <row r="357" spans="1:13" ht="17.25" customHeight="1">
      <c r="A357" s="272"/>
      <c r="B357" s="197"/>
      <c r="C357" s="197"/>
      <c r="D357" s="273"/>
      <c r="E357" s="274"/>
      <c r="F357" s="274"/>
      <c r="G357" s="274"/>
      <c r="H357" s="274"/>
      <c r="I357" s="204"/>
      <c r="J357" s="197"/>
      <c r="K357" s="196"/>
      <c r="L357" s="205"/>
      <c r="M357" s="197"/>
    </row>
    <row r="358" spans="1:13" ht="17.25" customHeight="1">
      <c r="A358" s="272"/>
      <c r="B358" s="197"/>
      <c r="C358" s="197"/>
      <c r="D358" s="273"/>
      <c r="E358" s="274"/>
      <c r="F358" s="274"/>
      <c r="G358" s="274"/>
      <c r="H358" s="274"/>
      <c r="I358" s="204"/>
      <c r="J358" s="197"/>
      <c r="K358" s="196"/>
      <c r="L358" s="205"/>
      <c r="M358" s="197"/>
    </row>
    <row r="359" spans="1:13" ht="17.25" customHeight="1">
      <c r="A359" s="272"/>
      <c r="B359" s="197"/>
      <c r="C359" s="197"/>
      <c r="D359" s="273"/>
      <c r="E359" s="274"/>
      <c r="F359" s="274"/>
      <c r="G359" s="274"/>
      <c r="H359" s="274"/>
      <c r="I359" s="204"/>
      <c r="J359" s="197"/>
      <c r="K359" s="196"/>
      <c r="L359" s="205"/>
      <c r="M359" s="197"/>
    </row>
    <row r="360" spans="1:13" ht="17.25" customHeight="1">
      <c r="A360" s="272"/>
      <c r="B360" s="197"/>
      <c r="C360" s="197"/>
      <c r="D360" s="273"/>
      <c r="E360" s="274"/>
      <c r="F360" s="274"/>
      <c r="G360" s="274"/>
      <c r="H360" s="274"/>
      <c r="I360" s="204"/>
      <c r="J360" s="197"/>
      <c r="K360" s="196"/>
      <c r="L360" s="205"/>
      <c r="M360" s="197"/>
    </row>
    <row r="361" spans="1:13" ht="17.25" customHeight="1">
      <c r="A361" s="272"/>
      <c r="B361" s="197"/>
      <c r="C361" s="197"/>
      <c r="D361" s="273"/>
      <c r="E361" s="274"/>
      <c r="F361" s="274"/>
      <c r="G361" s="274"/>
      <c r="H361" s="274"/>
      <c r="I361" s="204"/>
      <c r="J361" s="197"/>
      <c r="K361" s="196"/>
      <c r="L361" s="205"/>
      <c r="M361" s="197"/>
    </row>
    <row r="362" spans="1:13" ht="17.25" customHeight="1">
      <c r="A362" s="272"/>
      <c r="B362" s="197"/>
      <c r="C362" s="197"/>
      <c r="D362" s="273"/>
      <c r="E362" s="274"/>
      <c r="F362" s="274"/>
      <c r="G362" s="274"/>
      <c r="H362" s="274"/>
      <c r="I362" s="204"/>
      <c r="J362" s="197"/>
      <c r="K362" s="196"/>
      <c r="L362" s="205"/>
      <c r="M362" s="197"/>
    </row>
    <row r="363" spans="1:13" ht="17.25" customHeight="1">
      <c r="A363" s="272"/>
      <c r="B363" s="197"/>
      <c r="C363" s="197"/>
      <c r="D363" s="273"/>
      <c r="E363" s="274"/>
      <c r="F363" s="274"/>
      <c r="G363" s="274"/>
      <c r="H363" s="274"/>
      <c r="I363" s="204"/>
      <c r="J363" s="197"/>
      <c r="K363" s="196"/>
      <c r="L363" s="205"/>
      <c r="M363" s="197"/>
    </row>
    <row r="364" spans="1:13" ht="17.25" customHeight="1">
      <c r="A364" s="272"/>
      <c r="B364" s="197"/>
      <c r="C364" s="197"/>
      <c r="D364" s="273"/>
      <c r="E364" s="274"/>
      <c r="F364" s="274"/>
      <c r="G364" s="274"/>
      <c r="H364" s="274"/>
      <c r="I364" s="204"/>
      <c r="J364" s="197"/>
      <c r="K364" s="196"/>
      <c r="L364" s="205"/>
      <c r="M364" s="197"/>
    </row>
    <row r="365" spans="1:13" ht="17.25" customHeight="1">
      <c r="A365" s="272"/>
      <c r="B365" s="197"/>
      <c r="C365" s="197"/>
      <c r="D365" s="273"/>
      <c r="E365" s="274"/>
      <c r="F365" s="274"/>
      <c r="G365" s="274"/>
      <c r="H365" s="274"/>
      <c r="I365" s="204"/>
      <c r="J365" s="197"/>
      <c r="K365" s="196"/>
      <c r="L365" s="205"/>
      <c r="M365" s="197"/>
    </row>
    <row r="366" spans="1:13" ht="17.25" customHeight="1">
      <c r="A366" s="272"/>
      <c r="B366" s="197"/>
      <c r="C366" s="197"/>
      <c r="D366" s="273"/>
      <c r="E366" s="274"/>
      <c r="F366" s="274"/>
      <c r="G366" s="274"/>
      <c r="H366" s="274"/>
      <c r="I366" s="204"/>
      <c r="J366" s="197"/>
      <c r="K366" s="196"/>
      <c r="L366" s="205"/>
      <c r="M366" s="197"/>
    </row>
    <row r="367" spans="1:13" ht="17.25" customHeight="1">
      <c r="A367" s="272"/>
      <c r="B367" s="197"/>
      <c r="C367" s="197"/>
      <c r="D367" s="273"/>
      <c r="E367" s="274"/>
      <c r="F367" s="274"/>
      <c r="G367" s="274"/>
      <c r="H367" s="274"/>
      <c r="I367" s="204"/>
      <c r="J367" s="197"/>
      <c r="K367" s="196"/>
      <c r="L367" s="205"/>
      <c r="M367" s="197"/>
    </row>
    <row r="368" spans="1:13" ht="17.25" customHeight="1">
      <c r="A368" s="272"/>
      <c r="B368" s="197"/>
      <c r="C368" s="197"/>
      <c r="D368" s="273"/>
      <c r="E368" s="274"/>
      <c r="F368" s="274"/>
      <c r="G368" s="274"/>
      <c r="H368" s="274"/>
      <c r="I368" s="204"/>
      <c r="J368" s="197"/>
      <c r="K368" s="196"/>
      <c r="L368" s="205"/>
      <c r="M368" s="197"/>
    </row>
    <row r="369" spans="1:13" ht="17.25" customHeight="1">
      <c r="A369" s="272"/>
      <c r="B369" s="197"/>
      <c r="C369" s="197"/>
      <c r="D369" s="273"/>
      <c r="E369" s="274"/>
      <c r="F369" s="274"/>
      <c r="G369" s="274"/>
      <c r="H369" s="274"/>
      <c r="I369" s="204"/>
      <c r="J369" s="197"/>
      <c r="K369" s="196"/>
      <c r="L369" s="205"/>
      <c r="M369" s="197"/>
    </row>
    <row r="370" spans="1:13" ht="17.25" customHeight="1">
      <c r="A370" s="272"/>
      <c r="B370" s="197"/>
      <c r="C370" s="197"/>
      <c r="D370" s="273"/>
      <c r="E370" s="274"/>
      <c r="F370" s="274"/>
      <c r="G370" s="274"/>
      <c r="H370" s="274"/>
      <c r="I370" s="204"/>
      <c r="J370" s="197"/>
      <c r="K370" s="196"/>
      <c r="L370" s="205"/>
      <c r="M370" s="197"/>
    </row>
    <row r="371" spans="1:13" ht="17.25" customHeight="1">
      <c r="A371" s="272"/>
      <c r="B371" s="197"/>
      <c r="C371" s="197"/>
      <c r="D371" s="273"/>
      <c r="E371" s="274"/>
      <c r="F371" s="274"/>
      <c r="G371" s="274"/>
      <c r="H371" s="274"/>
      <c r="I371" s="204"/>
      <c r="J371" s="197"/>
      <c r="K371" s="196"/>
      <c r="L371" s="205"/>
      <c r="M371" s="197"/>
    </row>
    <row r="372" spans="1:13" ht="17.25" customHeight="1">
      <c r="A372" s="272"/>
      <c r="B372" s="197"/>
      <c r="C372" s="197"/>
      <c r="D372" s="273"/>
      <c r="E372" s="274"/>
      <c r="F372" s="274"/>
      <c r="G372" s="274"/>
      <c r="H372" s="274"/>
      <c r="I372" s="204"/>
      <c r="J372" s="197"/>
      <c r="K372" s="196"/>
      <c r="L372" s="205"/>
      <c r="M372" s="197"/>
    </row>
    <row r="373" spans="1:13" ht="17.25" customHeight="1">
      <c r="A373" s="272"/>
      <c r="B373" s="197"/>
      <c r="C373" s="197"/>
      <c r="D373" s="273"/>
      <c r="E373" s="274"/>
      <c r="F373" s="274"/>
      <c r="G373" s="274"/>
      <c r="H373" s="274"/>
      <c r="I373" s="204"/>
      <c r="J373" s="197"/>
      <c r="K373" s="196"/>
      <c r="L373" s="205"/>
      <c r="M373" s="197"/>
    </row>
    <row r="374" spans="1:13" ht="17.25" customHeight="1">
      <c r="A374" s="272"/>
      <c r="B374" s="197"/>
      <c r="C374" s="197"/>
      <c r="D374" s="273"/>
      <c r="E374" s="274"/>
      <c r="F374" s="274"/>
      <c r="G374" s="274"/>
      <c r="H374" s="274"/>
      <c r="I374" s="204"/>
      <c r="J374" s="197"/>
      <c r="K374" s="196"/>
      <c r="L374" s="205"/>
      <c r="M374" s="197"/>
    </row>
    <row r="375" spans="1:13" ht="17.25" customHeight="1">
      <c r="A375" s="272"/>
      <c r="B375" s="197"/>
      <c r="C375" s="197"/>
      <c r="D375" s="273"/>
      <c r="E375" s="274"/>
      <c r="F375" s="274"/>
      <c r="G375" s="274"/>
      <c r="H375" s="274"/>
      <c r="I375" s="204"/>
      <c r="J375" s="197"/>
      <c r="K375" s="196"/>
      <c r="L375" s="205"/>
      <c r="M375" s="197"/>
    </row>
    <row r="376" spans="1:13" ht="17.25" customHeight="1">
      <c r="A376" s="272"/>
      <c r="B376" s="197"/>
      <c r="C376" s="197"/>
      <c r="D376" s="273"/>
      <c r="E376" s="274"/>
      <c r="F376" s="274"/>
      <c r="G376" s="274"/>
      <c r="H376" s="274"/>
      <c r="I376" s="204"/>
      <c r="J376" s="197"/>
      <c r="K376" s="196"/>
      <c r="L376" s="205"/>
      <c r="M376" s="197"/>
    </row>
    <row r="377" spans="1:13" ht="17.25" customHeight="1">
      <c r="A377" s="272"/>
      <c r="B377" s="197"/>
      <c r="C377" s="197"/>
      <c r="D377" s="273"/>
      <c r="E377" s="274"/>
      <c r="F377" s="274"/>
      <c r="G377" s="274"/>
      <c r="H377" s="274"/>
      <c r="I377" s="204"/>
      <c r="J377" s="197"/>
      <c r="K377" s="196"/>
      <c r="L377" s="205"/>
      <c r="M377" s="197"/>
    </row>
    <row r="378" spans="1:13" ht="17.25" customHeight="1">
      <c r="A378" s="272"/>
      <c r="B378" s="197"/>
      <c r="C378" s="197"/>
      <c r="D378" s="273"/>
      <c r="E378" s="274"/>
      <c r="F378" s="274"/>
      <c r="G378" s="274"/>
      <c r="H378" s="274"/>
      <c r="I378" s="204"/>
      <c r="J378" s="197"/>
      <c r="K378" s="196"/>
      <c r="L378" s="205"/>
      <c r="M378" s="197"/>
    </row>
    <row r="379" spans="1:13" ht="17.25" customHeight="1">
      <c r="A379" s="272"/>
      <c r="B379" s="197"/>
      <c r="C379" s="197"/>
      <c r="D379" s="273"/>
      <c r="E379" s="274"/>
      <c r="F379" s="274"/>
      <c r="G379" s="274"/>
      <c r="H379" s="274"/>
      <c r="I379" s="204"/>
      <c r="J379" s="197"/>
      <c r="K379" s="196"/>
      <c r="L379" s="205"/>
      <c r="M379" s="197"/>
    </row>
    <row r="380" spans="1:13" ht="17.25" customHeight="1">
      <c r="A380" s="272"/>
      <c r="B380" s="197"/>
      <c r="C380" s="197"/>
      <c r="D380" s="273"/>
      <c r="E380" s="274"/>
      <c r="F380" s="274"/>
      <c r="G380" s="274"/>
      <c r="H380" s="274"/>
      <c r="I380" s="204"/>
      <c r="J380" s="197"/>
      <c r="K380" s="196"/>
      <c r="L380" s="205"/>
      <c r="M380" s="197"/>
    </row>
    <row r="381" spans="1:13" ht="17.25" customHeight="1">
      <c r="A381" s="272"/>
      <c r="B381" s="197"/>
      <c r="C381" s="197"/>
      <c r="D381" s="273"/>
      <c r="E381" s="274"/>
      <c r="F381" s="274"/>
      <c r="G381" s="274"/>
      <c r="H381" s="274"/>
      <c r="I381" s="204"/>
      <c r="J381" s="197"/>
      <c r="K381" s="196"/>
      <c r="L381" s="205"/>
      <c r="M381" s="197"/>
    </row>
    <row r="382" spans="1:13" ht="17.25" customHeight="1">
      <c r="A382" s="272"/>
      <c r="B382" s="197"/>
      <c r="C382" s="197"/>
      <c r="D382" s="273"/>
      <c r="E382" s="274"/>
      <c r="F382" s="274"/>
      <c r="G382" s="274"/>
      <c r="H382" s="274"/>
      <c r="I382" s="204"/>
      <c r="J382" s="197"/>
      <c r="K382" s="196"/>
      <c r="L382" s="205"/>
      <c r="M382" s="197"/>
    </row>
    <row r="383" spans="1:13" ht="17.25" customHeight="1">
      <c r="A383" s="272"/>
      <c r="B383" s="197"/>
      <c r="C383" s="197"/>
      <c r="D383" s="273"/>
      <c r="E383" s="274"/>
      <c r="F383" s="274"/>
      <c r="G383" s="274"/>
      <c r="H383" s="274"/>
      <c r="I383" s="204"/>
      <c r="J383" s="197"/>
      <c r="K383" s="196"/>
      <c r="L383" s="205"/>
      <c r="M383" s="197"/>
    </row>
    <row r="384" spans="1:13" ht="17.25" customHeight="1">
      <c r="A384" s="272"/>
      <c r="B384" s="197"/>
      <c r="C384" s="197"/>
      <c r="D384" s="273"/>
      <c r="E384" s="274"/>
      <c r="F384" s="274"/>
      <c r="G384" s="274"/>
      <c r="H384" s="274"/>
      <c r="I384" s="204"/>
      <c r="J384" s="197"/>
      <c r="K384" s="196"/>
      <c r="L384" s="205"/>
      <c r="M384" s="197"/>
    </row>
    <row r="385" spans="1:13" ht="17.25" customHeight="1">
      <c r="A385" s="272"/>
      <c r="B385" s="197"/>
      <c r="C385" s="197"/>
      <c r="D385" s="273"/>
      <c r="E385" s="274"/>
      <c r="F385" s="274"/>
      <c r="G385" s="274"/>
      <c r="H385" s="274"/>
      <c r="I385" s="204"/>
      <c r="J385" s="197"/>
      <c r="K385" s="196"/>
      <c r="L385" s="205"/>
      <c r="M385" s="197"/>
    </row>
    <row r="386" spans="1:13" ht="17.25" customHeight="1">
      <c r="A386" s="272"/>
      <c r="B386" s="197"/>
      <c r="C386" s="197"/>
      <c r="D386" s="273"/>
      <c r="E386" s="274"/>
      <c r="F386" s="274"/>
      <c r="G386" s="274"/>
      <c r="H386" s="274"/>
      <c r="I386" s="204"/>
      <c r="J386" s="197"/>
      <c r="K386" s="196"/>
      <c r="L386" s="205"/>
      <c r="M386" s="197"/>
    </row>
    <row r="387" spans="1:13" ht="17.25" customHeight="1">
      <c r="A387" s="272"/>
      <c r="B387" s="197"/>
      <c r="C387" s="197"/>
      <c r="D387" s="273"/>
      <c r="E387" s="274"/>
      <c r="F387" s="274"/>
      <c r="G387" s="274"/>
      <c r="H387" s="274"/>
      <c r="I387" s="204"/>
      <c r="J387" s="197"/>
      <c r="K387" s="196"/>
      <c r="L387" s="205"/>
      <c r="M387" s="197"/>
    </row>
    <row r="388" spans="1:13" ht="17.25" customHeight="1">
      <c r="A388" s="272"/>
      <c r="B388" s="197"/>
      <c r="C388" s="197"/>
      <c r="D388" s="273"/>
      <c r="E388" s="274"/>
      <c r="F388" s="274"/>
      <c r="G388" s="274"/>
      <c r="H388" s="274"/>
      <c r="I388" s="204"/>
      <c r="J388" s="197"/>
      <c r="K388" s="196"/>
      <c r="L388" s="205"/>
      <c r="M388" s="197"/>
    </row>
  </sheetData>
  <autoFilter ref="A4:M261"/>
  <sortState ref="H1:M257">
    <sortCondition ref="K2:K2704"/>
  </sortState>
  <mergeCells count="4">
    <mergeCell ref="B261:D261"/>
    <mergeCell ref="A1:C1"/>
    <mergeCell ref="A2:I2"/>
    <mergeCell ref="A3:I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454"/>
  <sheetViews>
    <sheetView topLeftCell="A437" workbookViewId="0">
      <selection activeCell="C10" sqref="C10"/>
    </sheetView>
  </sheetViews>
  <sheetFormatPr defaultRowHeight="17.25" customHeight="1"/>
  <cols>
    <col min="1" max="1" width="9.5703125" style="149" bestFit="1" customWidth="1"/>
    <col min="2" max="2" width="22.28515625" style="149" bestFit="1" customWidth="1"/>
    <col min="3" max="3" width="23.5703125" style="149" bestFit="1" customWidth="1"/>
    <col min="4" max="4" width="20.42578125" style="149" customWidth="1"/>
    <col min="5" max="5" width="14.28515625" style="153" bestFit="1" customWidth="1"/>
    <col min="6" max="6" width="20.85546875" style="153" bestFit="1" customWidth="1"/>
    <col min="7" max="7" width="12.7109375" style="153" bestFit="1" customWidth="1"/>
    <col min="8" max="8" width="18.140625" style="153" bestFit="1" customWidth="1"/>
    <col min="9" max="9" width="16.85546875" style="153" bestFit="1" customWidth="1"/>
    <col min="10" max="10" width="12.7109375" style="149" bestFit="1" customWidth="1"/>
    <col min="11" max="11" width="18.7109375" style="179" customWidth="1"/>
    <col min="12" max="12" width="22.140625" style="181" customWidth="1"/>
    <col min="13" max="16384" width="9.140625" style="149"/>
  </cols>
  <sheetData>
    <row r="1" spans="1:13" ht="58.5" customHeight="1">
      <c r="A1" s="232" t="s">
        <v>6107</v>
      </c>
      <c r="B1" s="233"/>
      <c r="C1" s="233"/>
      <c r="D1" s="260" t="s">
        <v>6109</v>
      </c>
      <c r="E1" s="204"/>
      <c r="F1" s="204"/>
      <c r="G1" s="204"/>
      <c r="H1" s="204"/>
      <c r="I1" s="204"/>
      <c r="J1" s="197"/>
      <c r="K1" s="196"/>
      <c r="L1" s="205"/>
      <c r="M1" s="197"/>
    </row>
    <row r="2" spans="1:13" ht="17.25" customHeight="1">
      <c r="A2" s="234" t="s">
        <v>6105</v>
      </c>
      <c r="B2" s="234"/>
      <c r="C2" s="234"/>
      <c r="D2" s="234"/>
      <c r="E2" s="234"/>
      <c r="F2" s="234"/>
      <c r="G2" s="234"/>
      <c r="H2" s="234"/>
      <c r="I2" s="234"/>
      <c r="J2" s="197"/>
      <c r="K2" s="196"/>
      <c r="L2" s="205"/>
      <c r="M2" s="197"/>
    </row>
    <row r="3" spans="1:13" ht="17.25" customHeight="1">
      <c r="A3" s="235" t="s">
        <v>6106</v>
      </c>
      <c r="B3" s="235"/>
      <c r="C3" s="235"/>
      <c r="D3" s="235"/>
      <c r="E3" s="235"/>
      <c r="F3" s="235"/>
      <c r="G3" s="235"/>
      <c r="H3" s="235"/>
      <c r="I3" s="235"/>
      <c r="J3" s="197"/>
      <c r="K3" s="196"/>
      <c r="L3" s="205"/>
      <c r="M3" s="197"/>
    </row>
    <row r="4" spans="1:13" s="146" customFormat="1" ht="17.25" customHeight="1">
      <c r="A4" s="247" t="s">
        <v>2</v>
      </c>
      <c r="B4" s="247" t="s">
        <v>902</v>
      </c>
      <c r="C4" s="247" t="s">
        <v>903</v>
      </c>
      <c r="D4" s="247" t="s">
        <v>904</v>
      </c>
      <c r="E4" s="254" t="s">
        <v>5604</v>
      </c>
      <c r="F4" s="254" t="s">
        <v>5609</v>
      </c>
      <c r="G4" s="254" t="s">
        <v>5605</v>
      </c>
      <c r="H4" s="254" t="s">
        <v>5603</v>
      </c>
      <c r="I4" s="254" t="s">
        <v>5607</v>
      </c>
      <c r="J4" s="189" t="s">
        <v>5608</v>
      </c>
      <c r="K4" s="191" t="s">
        <v>5648</v>
      </c>
      <c r="L4" s="192" t="s">
        <v>5655</v>
      </c>
      <c r="M4" s="193"/>
    </row>
    <row r="5" spans="1:13" ht="17.25" customHeight="1">
      <c r="A5" s="236">
        <v>1</v>
      </c>
      <c r="B5" s="161" t="s">
        <v>5347</v>
      </c>
      <c r="C5" s="161" t="s">
        <v>5348</v>
      </c>
      <c r="D5" s="161" t="s">
        <v>3780</v>
      </c>
      <c r="E5" s="195"/>
      <c r="F5" s="195"/>
      <c r="G5" s="199">
        <v>30000</v>
      </c>
      <c r="H5" s="199">
        <v>30000</v>
      </c>
      <c r="I5" s="195">
        <f t="shared" ref="I5:I68" si="0">SUM(E5:H5)</f>
        <v>60000</v>
      </c>
      <c r="J5" s="194"/>
      <c r="K5" s="196" t="str">
        <f t="shared" ref="K5:K68" si="1">RIGHT(D5,4)</f>
        <v>K13A</v>
      </c>
      <c r="L5" s="156" t="s">
        <v>5650</v>
      </c>
      <c r="M5" s="161" t="s">
        <v>5694</v>
      </c>
    </row>
    <row r="6" spans="1:13" ht="17.25" customHeight="1">
      <c r="A6" s="236">
        <v>2</v>
      </c>
      <c r="B6" s="161" t="s">
        <v>5349</v>
      </c>
      <c r="C6" s="161" t="s">
        <v>1688</v>
      </c>
      <c r="D6" s="161" t="s">
        <v>3780</v>
      </c>
      <c r="E6" s="195"/>
      <c r="F6" s="195"/>
      <c r="G6" s="199">
        <v>60000</v>
      </c>
      <c r="H6" s="199">
        <v>60000</v>
      </c>
      <c r="I6" s="195">
        <f t="shared" si="0"/>
        <v>120000</v>
      </c>
      <c r="J6" s="194"/>
      <c r="K6" s="196" t="str">
        <f t="shared" si="1"/>
        <v>K13A</v>
      </c>
      <c r="L6" s="156" t="s">
        <v>5650</v>
      </c>
      <c r="M6" s="161" t="s">
        <v>5694</v>
      </c>
    </row>
    <row r="7" spans="1:13" ht="17.25" customHeight="1">
      <c r="A7" s="236">
        <v>3</v>
      </c>
      <c r="B7" s="161" t="s">
        <v>5350</v>
      </c>
      <c r="C7" s="161" t="s">
        <v>5351</v>
      </c>
      <c r="D7" s="161" t="s">
        <v>3780</v>
      </c>
      <c r="E7" s="195"/>
      <c r="F7" s="195"/>
      <c r="G7" s="199">
        <v>240000</v>
      </c>
      <c r="H7" s="199">
        <v>240000</v>
      </c>
      <c r="I7" s="195">
        <f t="shared" si="0"/>
        <v>480000</v>
      </c>
      <c r="J7" s="194"/>
      <c r="K7" s="196" t="str">
        <f t="shared" si="1"/>
        <v>K13A</v>
      </c>
      <c r="L7" s="156" t="s">
        <v>5650</v>
      </c>
      <c r="M7" s="161" t="s">
        <v>5915</v>
      </c>
    </row>
    <row r="8" spans="1:13" ht="17.25" customHeight="1">
      <c r="A8" s="236">
        <v>4</v>
      </c>
      <c r="B8" s="156" t="s">
        <v>3779</v>
      </c>
      <c r="C8" s="156" t="s">
        <v>2669</v>
      </c>
      <c r="D8" s="156" t="s">
        <v>3780</v>
      </c>
      <c r="E8" s="195">
        <f>VLOOKUP(B8,'Học phí'!$B$8:$F$395,5,0)</f>
        <v>720000</v>
      </c>
      <c r="F8" s="195"/>
      <c r="G8" s="195"/>
      <c r="H8" s="163">
        <v>50000</v>
      </c>
      <c r="I8" s="195">
        <f t="shared" si="0"/>
        <v>770000</v>
      </c>
      <c r="J8" s="194"/>
      <c r="K8" s="196" t="str">
        <f t="shared" si="1"/>
        <v>K13A</v>
      </c>
      <c r="L8" s="156" t="s">
        <v>5650</v>
      </c>
      <c r="M8" s="156" t="s">
        <v>5810</v>
      </c>
    </row>
    <row r="9" spans="1:13" ht="17.25" customHeight="1">
      <c r="A9" s="236">
        <v>5</v>
      </c>
      <c r="B9" s="156" t="s">
        <v>3927</v>
      </c>
      <c r="C9" s="156" t="s">
        <v>3928</v>
      </c>
      <c r="D9" s="156" t="s">
        <v>3926</v>
      </c>
      <c r="E9" s="195"/>
      <c r="F9" s="195"/>
      <c r="G9" s="195">
        <f>VLOOKUP(B9,'Lệ phí thi lại'!$B$8:$F$434,5,0)</f>
        <v>180000</v>
      </c>
      <c r="H9" s="163">
        <v>50000</v>
      </c>
      <c r="I9" s="195">
        <f t="shared" si="0"/>
        <v>230000</v>
      </c>
      <c r="J9" s="194"/>
      <c r="K9" s="196" t="str">
        <f t="shared" si="1"/>
        <v>K13A</v>
      </c>
      <c r="L9" s="161" t="s">
        <v>5651</v>
      </c>
      <c r="M9" s="156" t="s">
        <v>5852</v>
      </c>
    </row>
    <row r="10" spans="1:13" ht="17.25" customHeight="1">
      <c r="A10" s="236">
        <v>6</v>
      </c>
      <c r="B10" s="156" t="s">
        <v>3925</v>
      </c>
      <c r="C10" s="156" t="s">
        <v>191</v>
      </c>
      <c r="D10" s="156" t="s">
        <v>3926</v>
      </c>
      <c r="E10" s="195"/>
      <c r="F10" s="195"/>
      <c r="G10" s="195">
        <f>VLOOKUP(B10,'Lệ phí thi lại'!$B$8:$F$434,5,0)</f>
        <v>60000</v>
      </c>
      <c r="H10" s="163">
        <v>50000</v>
      </c>
      <c r="I10" s="195">
        <f t="shared" si="0"/>
        <v>110000</v>
      </c>
      <c r="J10" s="194"/>
      <c r="K10" s="196" t="str">
        <f t="shared" si="1"/>
        <v>K13A</v>
      </c>
      <c r="L10" s="161" t="s">
        <v>5651</v>
      </c>
      <c r="M10" s="156" t="s">
        <v>5673</v>
      </c>
    </row>
    <row r="11" spans="1:13" ht="17.25" customHeight="1">
      <c r="A11" s="236">
        <v>7</v>
      </c>
      <c r="B11" s="156" t="s">
        <v>3934</v>
      </c>
      <c r="C11" s="156" t="s">
        <v>3935</v>
      </c>
      <c r="D11" s="156" t="s">
        <v>3936</v>
      </c>
      <c r="E11" s="195"/>
      <c r="F11" s="195"/>
      <c r="G11" s="195">
        <f>VLOOKUP(B11,'Lệ phí thi lại'!$B$8:$F$434,5,0)</f>
        <v>450000</v>
      </c>
      <c r="H11" s="163">
        <v>50000</v>
      </c>
      <c r="I11" s="195">
        <f t="shared" si="0"/>
        <v>500000</v>
      </c>
      <c r="J11" s="194"/>
      <c r="K11" s="196" t="str">
        <f t="shared" si="1"/>
        <v>K13A</v>
      </c>
      <c r="L11" s="161" t="s">
        <v>5651</v>
      </c>
      <c r="M11" s="156" t="s">
        <v>5760</v>
      </c>
    </row>
    <row r="12" spans="1:13" ht="17.25" customHeight="1">
      <c r="A12" s="236">
        <v>8</v>
      </c>
      <c r="B12" s="161" t="s">
        <v>5368</v>
      </c>
      <c r="C12" s="161" t="s">
        <v>5369</v>
      </c>
      <c r="D12" s="161" t="s">
        <v>3926</v>
      </c>
      <c r="E12" s="195"/>
      <c r="F12" s="195"/>
      <c r="G12" s="199">
        <v>60000</v>
      </c>
      <c r="H12" s="199">
        <v>60000</v>
      </c>
      <c r="I12" s="195">
        <f t="shared" si="0"/>
        <v>120000</v>
      </c>
      <c r="J12" s="194"/>
      <c r="K12" s="196" t="str">
        <f t="shared" si="1"/>
        <v>K13A</v>
      </c>
      <c r="L12" s="161" t="s">
        <v>5651</v>
      </c>
      <c r="M12" s="161" t="s">
        <v>5916</v>
      </c>
    </row>
    <row r="13" spans="1:13" ht="17.25" customHeight="1">
      <c r="A13" s="236">
        <v>9</v>
      </c>
      <c r="B13" s="156" t="s">
        <v>3929</v>
      </c>
      <c r="C13" s="156" t="s">
        <v>368</v>
      </c>
      <c r="D13" s="156" t="s">
        <v>3926</v>
      </c>
      <c r="E13" s="195"/>
      <c r="F13" s="195"/>
      <c r="G13" s="195">
        <f>VLOOKUP(B13,'Lệ phí thi lại'!$B$8:$F$434,5,0)</f>
        <v>120000</v>
      </c>
      <c r="H13" s="163">
        <v>50000</v>
      </c>
      <c r="I13" s="195">
        <f t="shared" si="0"/>
        <v>170000</v>
      </c>
      <c r="J13" s="194"/>
      <c r="K13" s="196" t="str">
        <f t="shared" si="1"/>
        <v>K13A</v>
      </c>
      <c r="L13" s="161" t="s">
        <v>5651</v>
      </c>
      <c r="M13" s="156" t="s">
        <v>5659</v>
      </c>
    </row>
    <row r="14" spans="1:13" ht="17.25" customHeight="1">
      <c r="A14" s="236">
        <v>10</v>
      </c>
      <c r="B14" s="156" t="s">
        <v>3939</v>
      </c>
      <c r="C14" s="156" t="s">
        <v>3940</v>
      </c>
      <c r="D14" s="156" t="s">
        <v>3936</v>
      </c>
      <c r="E14" s="195"/>
      <c r="F14" s="195"/>
      <c r="G14" s="195"/>
      <c r="H14" s="163">
        <v>100000</v>
      </c>
      <c r="I14" s="195">
        <f t="shared" si="0"/>
        <v>100000</v>
      </c>
      <c r="J14" s="194"/>
      <c r="K14" s="196" t="str">
        <f t="shared" si="1"/>
        <v>K13A</v>
      </c>
      <c r="L14" s="161" t="s">
        <v>5651</v>
      </c>
      <c r="M14" s="156" t="s">
        <v>5681</v>
      </c>
    </row>
    <row r="15" spans="1:13" ht="17.25" customHeight="1">
      <c r="A15" s="236">
        <v>11</v>
      </c>
      <c r="B15" s="156" t="s">
        <v>3937</v>
      </c>
      <c r="C15" s="156" t="s">
        <v>3938</v>
      </c>
      <c r="D15" s="156" t="s">
        <v>3936</v>
      </c>
      <c r="E15" s="195"/>
      <c r="F15" s="195"/>
      <c r="G15" s="195"/>
      <c r="H15" s="163">
        <v>50000</v>
      </c>
      <c r="I15" s="195">
        <f t="shared" si="0"/>
        <v>50000</v>
      </c>
      <c r="J15" s="194"/>
      <c r="K15" s="196" t="str">
        <f t="shared" si="1"/>
        <v>K13A</v>
      </c>
      <c r="L15" s="161" t="s">
        <v>5651</v>
      </c>
      <c r="M15" s="156" t="s">
        <v>5678</v>
      </c>
    </row>
    <row r="16" spans="1:13" ht="17.25" customHeight="1">
      <c r="A16" s="236">
        <v>12</v>
      </c>
      <c r="B16" s="161" t="s">
        <v>5371</v>
      </c>
      <c r="C16" s="161" t="s">
        <v>5372</v>
      </c>
      <c r="D16" s="161" t="s">
        <v>3926</v>
      </c>
      <c r="E16" s="195"/>
      <c r="F16" s="195"/>
      <c r="G16" s="199">
        <v>30000</v>
      </c>
      <c r="H16" s="199">
        <v>30000</v>
      </c>
      <c r="I16" s="195">
        <f t="shared" si="0"/>
        <v>60000</v>
      </c>
      <c r="J16" s="194"/>
      <c r="K16" s="196" t="str">
        <f t="shared" si="1"/>
        <v>K13A</v>
      </c>
      <c r="L16" s="161" t="s">
        <v>5651</v>
      </c>
      <c r="M16" s="161" t="s">
        <v>5689</v>
      </c>
    </row>
    <row r="17" spans="1:13" ht="17.25" customHeight="1">
      <c r="A17" s="236">
        <v>13</v>
      </c>
      <c r="B17" s="156" t="s">
        <v>3178</v>
      </c>
      <c r="C17" s="156" t="s">
        <v>3179</v>
      </c>
      <c r="D17" s="156" t="s">
        <v>3180</v>
      </c>
      <c r="E17" s="195">
        <f>VLOOKUP(B17,'Học phí'!$B$8:$F$395,5,0)</f>
        <v>732000</v>
      </c>
      <c r="F17" s="195"/>
      <c r="G17" s="195"/>
      <c r="H17" s="163">
        <v>75000</v>
      </c>
      <c r="I17" s="195">
        <f t="shared" si="0"/>
        <v>807000</v>
      </c>
      <c r="J17" s="194"/>
      <c r="K17" s="196" t="str">
        <f t="shared" si="1"/>
        <v>_K13</v>
      </c>
      <c r="L17" s="161" t="s">
        <v>5651</v>
      </c>
      <c r="M17" s="156" t="s">
        <v>5839</v>
      </c>
    </row>
    <row r="18" spans="1:13" ht="17.25" customHeight="1">
      <c r="A18" s="236">
        <v>14</v>
      </c>
      <c r="B18" s="156" t="s">
        <v>3941</v>
      </c>
      <c r="C18" s="156" t="s">
        <v>3942</v>
      </c>
      <c r="D18" s="156" t="s">
        <v>3936</v>
      </c>
      <c r="E18" s="195"/>
      <c r="F18" s="195"/>
      <c r="G18" s="195">
        <f>VLOOKUP(B18,'Lệ phí thi lại'!$B$8:$F$434,5,0)</f>
        <v>120000</v>
      </c>
      <c r="H18" s="163">
        <v>100000</v>
      </c>
      <c r="I18" s="195">
        <f t="shared" si="0"/>
        <v>220000</v>
      </c>
      <c r="J18" s="194"/>
      <c r="K18" s="196" t="str">
        <f t="shared" si="1"/>
        <v>K13A</v>
      </c>
      <c r="L18" s="161" t="s">
        <v>5651</v>
      </c>
      <c r="M18" s="156" t="s">
        <v>5660</v>
      </c>
    </row>
    <row r="19" spans="1:13" ht="17.25" customHeight="1">
      <c r="A19" s="236">
        <v>15</v>
      </c>
      <c r="B19" s="161" t="s">
        <v>5354</v>
      </c>
      <c r="C19" s="161" t="s">
        <v>5355</v>
      </c>
      <c r="D19" s="161" t="s">
        <v>5356</v>
      </c>
      <c r="E19" s="195"/>
      <c r="F19" s="195"/>
      <c r="G19" s="199">
        <v>90000</v>
      </c>
      <c r="H19" s="199">
        <v>90000</v>
      </c>
      <c r="I19" s="195">
        <f t="shared" si="0"/>
        <v>180000</v>
      </c>
      <c r="J19" s="194"/>
      <c r="K19" s="196" t="str">
        <f t="shared" si="1"/>
        <v>K13A</v>
      </c>
      <c r="L19" s="161" t="s">
        <v>5651</v>
      </c>
      <c r="M19" s="161" t="s">
        <v>5666</v>
      </c>
    </row>
    <row r="20" spans="1:13" ht="17.25" customHeight="1">
      <c r="A20" s="236">
        <v>16</v>
      </c>
      <c r="B20" s="161" t="s">
        <v>5373</v>
      </c>
      <c r="C20" s="161" t="s">
        <v>5374</v>
      </c>
      <c r="D20" s="161" t="s">
        <v>3926</v>
      </c>
      <c r="E20" s="195"/>
      <c r="F20" s="195"/>
      <c r="G20" s="199">
        <v>60000</v>
      </c>
      <c r="H20" s="199">
        <v>60000</v>
      </c>
      <c r="I20" s="195">
        <f t="shared" si="0"/>
        <v>120000</v>
      </c>
      <c r="J20" s="194"/>
      <c r="K20" s="196" t="str">
        <f t="shared" si="1"/>
        <v>K13A</v>
      </c>
      <c r="L20" s="161" t="s">
        <v>5651</v>
      </c>
      <c r="M20" s="161" t="s">
        <v>5692</v>
      </c>
    </row>
    <row r="21" spans="1:13" ht="17.25" customHeight="1">
      <c r="A21" s="236">
        <v>17</v>
      </c>
      <c r="B21" s="161" t="s">
        <v>5375</v>
      </c>
      <c r="C21" s="161" t="s">
        <v>2190</v>
      </c>
      <c r="D21" s="161" t="s">
        <v>3926</v>
      </c>
      <c r="E21" s="195"/>
      <c r="F21" s="195"/>
      <c r="G21" s="199">
        <v>30000</v>
      </c>
      <c r="H21" s="199">
        <v>30000</v>
      </c>
      <c r="I21" s="195">
        <f t="shared" si="0"/>
        <v>60000</v>
      </c>
      <c r="J21" s="194"/>
      <c r="K21" s="196" t="str">
        <f t="shared" si="1"/>
        <v>K13A</v>
      </c>
      <c r="L21" s="161" t="s">
        <v>5651</v>
      </c>
      <c r="M21" s="161" t="s">
        <v>5692</v>
      </c>
    </row>
    <row r="22" spans="1:13" ht="17.25" customHeight="1">
      <c r="A22" s="236">
        <v>18</v>
      </c>
      <c r="B22" s="161" t="s">
        <v>5376</v>
      </c>
      <c r="C22" s="161" t="s">
        <v>5377</v>
      </c>
      <c r="D22" s="161" t="s">
        <v>3926</v>
      </c>
      <c r="E22" s="195"/>
      <c r="F22" s="195"/>
      <c r="G22" s="199">
        <v>330000</v>
      </c>
      <c r="H22" s="199">
        <v>330000</v>
      </c>
      <c r="I22" s="195">
        <f t="shared" si="0"/>
        <v>660000</v>
      </c>
      <c r="J22" s="194"/>
      <c r="K22" s="196" t="str">
        <f t="shared" si="1"/>
        <v>K13A</v>
      </c>
      <c r="L22" s="161" t="s">
        <v>5651</v>
      </c>
      <c r="M22" s="161" t="s">
        <v>5710</v>
      </c>
    </row>
    <row r="23" spans="1:13" ht="17.25" customHeight="1">
      <c r="A23" s="236">
        <v>19</v>
      </c>
      <c r="B23" s="156" t="s">
        <v>3181</v>
      </c>
      <c r="C23" s="156" t="s">
        <v>3182</v>
      </c>
      <c r="D23" s="156" t="s">
        <v>3180</v>
      </c>
      <c r="E23" s="195">
        <f>VLOOKUP(B23,'Học phí'!$B$8:$F$395,5,0)</f>
        <v>1292000</v>
      </c>
      <c r="F23" s="195"/>
      <c r="G23" s="195"/>
      <c r="H23" s="163">
        <v>75000</v>
      </c>
      <c r="I23" s="195">
        <f t="shared" si="0"/>
        <v>1367000</v>
      </c>
      <c r="J23" s="194"/>
      <c r="K23" s="196" t="str">
        <f t="shared" si="1"/>
        <v>_K13</v>
      </c>
      <c r="L23" s="161" t="s">
        <v>5651</v>
      </c>
      <c r="M23" s="156" t="s">
        <v>5655</v>
      </c>
    </row>
    <row r="24" spans="1:13" ht="17.25" customHeight="1">
      <c r="A24" s="236">
        <v>20</v>
      </c>
      <c r="B24" s="161" t="s">
        <v>5395</v>
      </c>
      <c r="C24" s="161" t="s">
        <v>5396</v>
      </c>
      <c r="D24" s="161" t="s">
        <v>3936</v>
      </c>
      <c r="E24" s="195"/>
      <c r="F24" s="195"/>
      <c r="G24" s="199">
        <v>210000</v>
      </c>
      <c r="H24" s="199">
        <v>210000</v>
      </c>
      <c r="I24" s="195">
        <f t="shared" si="0"/>
        <v>420000</v>
      </c>
      <c r="J24" s="194"/>
      <c r="K24" s="196" t="str">
        <f t="shared" si="1"/>
        <v>K13A</v>
      </c>
      <c r="L24" s="161" t="s">
        <v>5651</v>
      </c>
      <c r="M24" s="161" t="s">
        <v>5748</v>
      </c>
    </row>
    <row r="25" spans="1:13" ht="17.25" customHeight="1">
      <c r="A25" s="236">
        <v>21</v>
      </c>
      <c r="B25" s="161" t="s">
        <v>5378</v>
      </c>
      <c r="C25" s="161" t="s">
        <v>5379</v>
      </c>
      <c r="D25" s="161" t="s">
        <v>3926</v>
      </c>
      <c r="E25" s="195"/>
      <c r="F25" s="195"/>
      <c r="G25" s="199">
        <v>120000</v>
      </c>
      <c r="H25" s="199">
        <v>120000</v>
      </c>
      <c r="I25" s="195">
        <f t="shared" si="0"/>
        <v>240000</v>
      </c>
      <c r="J25" s="194"/>
      <c r="K25" s="196" t="str">
        <f t="shared" si="1"/>
        <v>K13A</v>
      </c>
      <c r="L25" s="161" t="s">
        <v>5651</v>
      </c>
      <c r="M25" s="161" t="s">
        <v>5706</v>
      </c>
    </row>
    <row r="26" spans="1:13" ht="17.25" customHeight="1">
      <c r="A26" s="236">
        <v>22</v>
      </c>
      <c r="B26" s="161" t="s">
        <v>5380</v>
      </c>
      <c r="C26" s="161" t="s">
        <v>5381</v>
      </c>
      <c r="D26" s="161" t="s">
        <v>3926</v>
      </c>
      <c r="E26" s="195"/>
      <c r="F26" s="195"/>
      <c r="G26" s="199">
        <v>90000</v>
      </c>
      <c r="H26" s="199">
        <v>90000</v>
      </c>
      <c r="I26" s="195">
        <f t="shared" si="0"/>
        <v>180000</v>
      </c>
      <c r="J26" s="194"/>
      <c r="K26" s="196" t="str">
        <f t="shared" si="1"/>
        <v>K13A</v>
      </c>
      <c r="L26" s="161" t="s">
        <v>5651</v>
      </c>
      <c r="M26" s="161" t="s">
        <v>5736</v>
      </c>
    </row>
    <row r="27" spans="1:13" ht="17.25" customHeight="1">
      <c r="A27" s="236">
        <v>23</v>
      </c>
      <c r="B27" s="156" t="s">
        <v>3943</v>
      </c>
      <c r="C27" s="156" t="s">
        <v>3944</v>
      </c>
      <c r="D27" s="156" t="s">
        <v>3936</v>
      </c>
      <c r="E27" s="195"/>
      <c r="F27" s="195"/>
      <c r="G27" s="195"/>
      <c r="H27" s="163">
        <v>50000</v>
      </c>
      <c r="I27" s="195">
        <f t="shared" si="0"/>
        <v>50000</v>
      </c>
      <c r="J27" s="194"/>
      <c r="K27" s="196" t="str">
        <f t="shared" si="1"/>
        <v>K13A</v>
      </c>
      <c r="L27" s="161" t="s">
        <v>5651</v>
      </c>
      <c r="M27" s="156" t="s">
        <v>5671</v>
      </c>
    </row>
    <row r="28" spans="1:13" ht="17.25" customHeight="1">
      <c r="A28" s="236">
        <v>24</v>
      </c>
      <c r="B28" s="156" t="s">
        <v>3945</v>
      </c>
      <c r="C28" s="156" t="s">
        <v>3946</v>
      </c>
      <c r="D28" s="156" t="s">
        <v>3936</v>
      </c>
      <c r="E28" s="195"/>
      <c r="F28" s="195"/>
      <c r="G28" s="195"/>
      <c r="H28" s="163">
        <v>50000</v>
      </c>
      <c r="I28" s="195">
        <f t="shared" si="0"/>
        <v>50000</v>
      </c>
      <c r="J28" s="194"/>
      <c r="K28" s="196" t="str">
        <f t="shared" si="1"/>
        <v>K13A</v>
      </c>
      <c r="L28" s="161" t="s">
        <v>5651</v>
      </c>
      <c r="M28" s="156" t="s">
        <v>5845</v>
      </c>
    </row>
    <row r="29" spans="1:13" ht="17.25" customHeight="1">
      <c r="A29" s="236">
        <v>25</v>
      </c>
      <c r="B29" s="161" t="s">
        <v>5382</v>
      </c>
      <c r="C29" s="161" t="s">
        <v>5383</v>
      </c>
      <c r="D29" s="161" t="s">
        <v>3926</v>
      </c>
      <c r="E29" s="195"/>
      <c r="F29" s="195"/>
      <c r="G29" s="199">
        <v>360000</v>
      </c>
      <c r="H29" s="199">
        <v>360000</v>
      </c>
      <c r="I29" s="195">
        <f t="shared" si="0"/>
        <v>720000</v>
      </c>
      <c r="J29" s="194"/>
      <c r="K29" s="196" t="str">
        <f t="shared" si="1"/>
        <v>K13A</v>
      </c>
      <c r="L29" s="161" t="s">
        <v>5651</v>
      </c>
      <c r="M29" s="161" t="s">
        <v>5720</v>
      </c>
    </row>
    <row r="30" spans="1:13" ht="17.25" customHeight="1">
      <c r="A30" s="236">
        <v>26</v>
      </c>
      <c r="B30" s="156" t="s">
        <v>3930</v>
      </c>
      <c r="C30" s="156" t="s">
        <v>3931</v>
      </c>
      <c r="D30" s="156" t="s">
        <v>3926</v>
      </c>
      <c r="E30" s="195"/>
      <c r="F30" s="195"/>
      <c r="G30" s="195"/>
      <c r="H30" s="163">
        <v>50000</v>
      </c>
      <c r="I30" s="195">
        <f t="shared" si="0"/>
        <v>50000</v>
      </c>
      <c r="J30" s="194"/>
      <c r="K30" s="196" t="str">
        <f t="shared" si="1"/>
        <v>K13A</v>
      </c>
      <c r="L30" s="161" t="s">
        <v>5651</v>
      </c>
      <c r="M30" s="156" t="s">
        <v>5721</v>
      </c>
    </row>
    <row r="31" spans="1:13" ht="17.25" customHeight="1">
      <c r="A31" s="236">
        <v>27</v>
      </c>
      <c r="B31" s="156" t="s">
        <v>3947</v>
      </c>
      <c r="C31" s="156" t="s">
        <v>3948</v>
      </c>
      <c r="D31" s="156" t="s">
        <v>3936</v>
      </c>
      <c r="E31" s="195"/>
      <c r="F31" s="195"/>
      <c r="G31" s="195"/>
      <c r="H31" s="163">
        <v>50000</v>
      </c>
      <c r="I31" s="195">
        <f t="shared" si="0"/>
        <v>50000</v>
      </c>
      <c r="J31" s="194"/>
      <c r="K31" s="196" t="str">
        <f t="shared" si="1"/>
        <v>K13A</v>
      </c>
      <c r="L31" s="161" t="s">
        <v>5651</v>
      </c>
      <c r="M31" s="156" t="s">
        <v>5656</v>
      </c>
    </row>
    <row r="32" spans="1:13" ht="17.25" customHeight="1">
      <c r="A32" s="236">
        <v>28</v>
      </c>
      <c r="B32" s="156" t="s">
        <v>3949</v>
      </c>
      <c r="C32" s="156" t="s">
        <v>3950</v>
      </c>
      <c r="D32" s="156" t="s">
        <v>3936</v>
      </c>
      <c r="E32" s="195"/>
      <c r="F32" s="195"/>
      <c r="G32" s="195"/>
      <c r="H32" s="163">
        <v>50000</v>
      </c>
      <c r="I32" s="195">
        <f t="shared" si="0"/>
        <v>50000</v>
      </c>
      <c r="J32" s="194"/>
      <c r="K32" s="196" t="str">
        <f t="shared" si="1"/>
        <v>K13A</v>
      </c>
      <c r="L32" s="161" t="s">
        <v>5651</v>
      </c>
      <c r="M32" s="156" t="s">
        <v>5669</v>
      </c>
    </row>
    <row r="33" spans="1:13" ht="17.25" customHeight="1">
      <c r="A33" s="236">
        <v>29</v>
      </c>
      <c r="B33" s="161" t="s">
        <v>5384</v>
      </c>
      <c r="C33" s="161" t="s">
        <v>5385</v>
      </c>
      <c r="D33" s="161" t="s">
        <v>3926</v>
      </c>
      <c r="E33" s="195"/>
      <c r="F33" s="195"/>
      <c r="G33" s="199">
        <v>90000</v>
      </c>
      <c r="H33" s="199">
        <v>90000</v>
      </c>
      <c r="I33" s="195">
        <f t="shared" si="0"/>
        <v>180000</v>
      </c>
      <c r="J33" s="194"/>
      <c r="K33" s="196" t="str">
        <f t="shared" si="1"/>
        <v>K13A</v>
      </c>
      <c r="L33" s="161" t="s">
        <v>5651</v>
      </c>
      <c r="M33" s="161" t="s">
        <v>5809</v>
      </c>
    </row>
    <row r="34" spans="1:13" ht="17.25" customHeight="1">
      <c r="A34" s="236">
        <v>30</v>
      </c>
      <c r="B34" s="156" t="s">
        <v>3951</v>
      </c>
      <c r="C34" s="156" t="s">
        <v>3952</v>
      </c>
      <c r="D34" s="156" t="s">
        <v>3936</v>
      </c>
      <c r="E34" s="195"/>
      <c r="F34" s="195"/>
      <c r="G34" s="195"/>
      <c r="H34" s="163">
        <v>50000</v>
      </c>
      <c r="I34" s="195">
        <f t="shared" si="0"/>
        <v>50000</v>
      </c>
      <c r="J34" s="194"/>
      <c r="K34" s="196" t="str">
        <f t="shared" si="1"/>
        <v>K13A</v>
      </c>
      <c r="L34" s="161" t="s">
        <v>5651</v>
      </c>
      <c r="M34" s="156" t="s">
        <v>5686</v>
      </c>
    </row>
    <row r="35" spans="1:13" ht="17.25" customHeight="1">
      <c r="A35" s="236">
        <v>31</v>
      </c>
      <c r="B35" s="156" t="s">
        <v>3932</v>
      </c>
      <c r="C35" s="156" t="s">
        <v>3933</v>
      </c>
      <c r="D35" s="156" t="s">
        <v>3926</v>
      </c>
      <c r="E35" s="195"/>
      <c r="F35" s="195"/>
      <c r="G35" s="195"/>
      <c r="H35" s="163">
        <v>50000</v>
      </c>
      <c r="I35" s="195">
        <f t="shared" si="0"/>
        <v>50000</v>
      </c>
      <c r="J35" s="194"/>
      <c r="K35" s="196" t="str">
        <f t="shared" si="1"/>
        <v>K13A</v>
      </c>
      <c r="L35" s="161" t="s">
        <v>5651</v>
      </c>
      <c r="M35" s="156" t="s">
        <v>5725</v>
      </c>
    </row>
    <row r="36" spans="1:13" ht="17.25" customHeight="1">
      <c r="A36" s="236">
        <v>32</v>
      </c>
      <c r="B36" s="156" t="s">
        <v>3953</v>
      </c>
      <c r="C36" s="156" t="s">
        <v>3954</v>
      </c>
      <c r="D36" s="156" t="s">
        <v>3936</v>
      </c>
      <c r="E36" s="195"/>
      <c r="F36" s="195"/>
      <c r="G36" s="195"/>
      <c r="H36" s="163">
        <v>50000</v>
      </c>
      <c r="I36" s="195">
        <f t="shared" si="0"/>
        <v>50000</v>
      </c>
      <c r="J36" s="194"/>
      <c r="K36" s="196" t="str">
        <f t="shared" si="1"/>
        <v>K13A</v>
      </c>
      <c r="L36" s="161" t="s">
        <v>5651</v>
      </c>
      <c r="M36" s="156" t="s">
        <v>5910</v>
      </c>
    </row>
    <row r="37" spans="1:13" ht="17.25" customHeight="1">
      <c r="A37" s="236">
        <v>33</v>
      </c>
      <c r="B37" s="156" t="s">
        <v>3955</v>
      </c>
      <c r="C37" s="156" t="s">
        <v>3956</v>
      </c>
      <c r="D37" s="156" t="s">
        <v>3936</v>
      </c>
      <c r="E37" s="195"/>
      <c r="F37" s="195"/>
      <c r="G37" s="195"/>
      <c r="H37" s="163">
        <v>50000</v>
      </c>
      <c r="I37" s="195">
        <f t="shared" si="0"/>
        <v>50000</v>
      </c>
      <c r="J37" s="194"/>
      <c r="K37" s="196" t="str">
        <f t="shared" si="1"/>
        <v>K13A</v>
      </c>
      <c r="L37" s="161" t="s">
        <v>5651</v>
      </c>
      <c r="M37" s="156" t="s">
        <v>5784</v>
      </c>
    </row>
    <row r="38" spans="1:13" ht="17.25" customHeight="1">
      <c r="A38" s="236">
        <v>34</v>
      </c>
      <c r="B38" s="156" t="s">
        <v>3957</v>
      </c>
      <c r="C38" s="156" t="s">
        <v>3958</v>
      </c>
      <c r="D38" s="156" t="s">
        <v>3936</v>
      </c>
      <c r="E38" s="195"/>
      <c r="F38" s="195"/>
      <c r="G38" s="195">
        <f>VLOOKUP(B38,'Lệ phí thi lại'!$B$8:$F$434,5,0)</f>
        <v>150000</v>
      </c>
      <c r="H38" s="163">
        <v>100000</v>
      </c>
      <c r="I38" s="195">
        <f t="shared" si="0"/>
        <v>250000</v>
      </c>
      <c r="J38" s="194"/>
      <c r="K38" s="196" t="str">
        <f t="shared" si="1"/>
        <v>K13A</v>
      </c>
      <c r="L38" s="161" t="s">
        <v>5651</v>
      </c>
      <c r="M38" s="156" t="s">
        <v>5688</v>
      </c>
    </row>
    <row r="39" spans="1:13" ht="17.25" customHeight="1">
      <c r="A39" s="236">
        <v>35</v>
      </c>
      <c r="B39" s="156" t="s">
        <v>3959</v>
      </c>
      <c r="C39" s="156" t="s">
        <v>3960</v>
      </c>
      <c r="D39" s="156" t="s">
        <v>3936</v>
      </c>
      <c r="E39" s="195"/>
      <c r="F39" s="195"/>
      <c r="G39" s="195">
        <f>VLOOKUP(B39,'Lệ phí thi lại'!$B$8:$F$434,5,0)</f>
        <v>150000</v>
      </c>
      <c r="H39" s="163">
        <v>100000</v>
      </c>
      <c r="I39" s="195">
        <f t="shared" si="0"/>
        <v>250000</v>
      </c>
      <c r="J39" s="194"/>
      <c r="K39" s="196" t="str">
        <f t="shared" si="1"/>
        <v>K13A</v>
      </c>
      <c r="L39" s="161" t="s">
        <v>5651</v>
      </c>
      <c r="M39" s="156" t="s">
        <v>5890</v>
      </c>
    </row>
    <row r="40" spans="1:13" ht="17.25" customHeight="1">
      <c r="A40" s="236">
        <v>36</v>
      </c>
      <c r="B40" s="156" t="s">
        <v>3961</v>
      </c>
      <c r="C40" s="156" t="s">
        <v>3962</v>
      </c>
      <c r="D40" s="156" t="s">
        <v>3936</v>
      </c>
      <c r="E40" s="195"/>
      <c r="F40" s="195"/>
      <c r="G40" s="195">
        <f>VLOOKUP(B40,'Lệ phí thi lại'!$B$8:$F$434,5,0)</f>
        <v>120000</v>
      </c>
      <c r="H40" s="163">
        <v>100000</v>
      </c>
      <c r="I40" s="195">
        <f t="shared" si="0"/>
        <v>220000</v>
      </c>
      <c r="J40" s="194"/>
      <c r="K40" s="196" t="str">
        <f t="shared" si="1"/>
        <v>K13A</v>
      </c>
      <c r="L40" s="161" t="s">
        <v>5651</v>
      </c>
      <c r="M40" s="156" t="s">
        <v>5914</v>
      </c>
    </row>
    <row r="41" spans="1:13" ht="17.25" customHeight="1">
      <c r="A41" s="236">
        <v>37</v>
      </c>
      <c r="B41" s="156" t="s">
        <v>3963</v>
      </c>
      <c r="C41" s="156" t="s">
        <v>3964</v>
      </c>
      <c r="D41" s="156" t="s">
        <v>3936</v>
      </c>
      <c r="E41" s="195"/>
      <c r="F41" s="195"/>
      <c r="G41" s="195"/>
      <c r="H41" s="163">
        <v>50000</v>
      </c>
      <c r="I41" s="195">
        <f t="shared" si="0"/>
        <v>50000</v>
      </c>
      <c r="J41" s="194"/>
      <c r="K41" s="196" t="str">
        <f t="shared" si="1"/>
        <v>K13A</v>
      </c>
      <c r="L41" s="161" t="s">
        <v>5651</v>
      </c>
      <c r="M41" s="156" t="s">
        <v>5785</v>
      </c>
    </row>
    <row r="42" spans="1:13" ht="17.25" customHeight="1">
      <c r="A42" s="236">
        <v>38</v>
      </c>
      <c r="B42" s="156" t="s">
        <v>3781</v>
      </c>
      <c r="C42" s="156" t="s">
        <v>3782</v>
      </c>
      <c r="D42" s="156" t="s">
        <v>3783</v>
      </c>
      <c r="E42" s="195"/>
      <c r="F42" s="195"/>
      <c r="G42" s="195"/>
      <c r="H42" s="163">
        <v>50000</v>
      </c>
      <c r="I42" s="195">
        <f t="shared" si="0"/>
        <v>50000</v>
      </c>
      <c r="J42" s="194"/>
      <c r="K42" s="196" t="str">
        <f t="shared" si="1"/>
        <v>K13A</v>
      </c>
      <c r="L42" s="161" t="s">
        <v>5654</v>
      </c>
      <c r="M42" s="156" t="s">
        <v>5694</v>
      </c>
    </row>
    <row r="43" spans="1:13" ht="17.25" customHeight="1">
      <c r="A43" s="236">
        <v>39</v>
      </c>
      <c r="B43" s="156" t="s">
        <v>3784</v>
      </c>
      <c r="C43" s="156" t="s">
        <v>3785</v>
      </c>
      <c r="D43" s="156" t="s">
        <v>3783</v>
      </c>
      <c r="E43" s="195"/>
      <c r="F43" s="195"/>
      <c r="G43" s="195"/>
      <c r="H43" s="163">
        <v>50000</v>
      </c>
      <c r="I43" s="195">
        <f t="shared" si="0"/>
        <v>50000</v>
      </c>
      <c r="J43" s="194"/>
      <c r="K43" s="196" t="str">
        <f t="shared" si="1"/>
        <v>K13A</v>
      </c>
      <c r="L43" s="161" t="s">
        <v>5654</v>
      </c>
      <c r="M43" s="156" t="s">
        <v>5760</v>
      </c>
    </row>
    <row r="44" spans="1:13" ht="17.25" customHeight="1">
      <c r="A44" s="236">
        <v>40</v>
      </c>
      <c r="B44" s="156" t="s">
        <v>3879</v>
      </c>
      <c r="C44" s="156" t="s">
        <v>3880</v>
      </c>
      <c r="D44" s="156" t="s">
        <v>3881</v>
      </c>
      <c r="E44" s="195"/>
      <c r="F44" s="195"/>
      <c r="G44" s="195"/>
      <c r="H44" s="163">
        <v>50000</v>
      </c>
      <c r="I44" s="195">
        <f t="shared" si="0"/>
        <v>50000</v>
      </c>
      <c r="J44" s="194"/>
      <c r="K44" s="196" t="str">
        <f t="shared" si="1"/>
        <v>K13A</v>
      </c>
      <c r="L44" s="161" t="s">
        <v>5654</v>
      </c>
      <c r="M44" s="156" t="s">
        <v>5911</v>
      </c>
    </row>
    <row r="45" spans="1:13" ht="17.25" customHeight="1">
      <c r="A45" s="236">
        <v>41</v>
      </c>
      <c r="B45" s="156" t="s">
        <v>3786</v>
      </c>
      <c r="C45" s="156" t="s">
        <v>3787</v>
      </c>
      <c r="D45" s="156" t="s">
        <v>3783</v>
      </c>
      <c r="E45" s="195"/>
      <c r="F45" s="195"/>
      <c r="G45" s="195"/>
      <c r="H45" s="163">
        <v>50000</v>
      </c>
      <c r="I45" s="195">
        <f t="shared" si="0"/>
        <v>50000</v>
      </c>
      <c r="J45" s="194"/>
      <c r="K45" s="196" t="str">
        <f t="shared" si="1"/>
        <v>K13A</v>
      </c>
      <c r="L45" s="161" t="s">
        <v>5654</v>
      </c>
      <c r="M45" s="156" t="s">
        <v>5755</v>
      </c>
    </row>
    <row r="46" spans="1:13" ht="17.25" customHeight="1">
      <c r="A46" s="236">
        <v>42</v>
      </c>
      <c r="B46" s="156" t="s">
        <v>3788</v>
      </c>
      <c r="C46" s="156" t="s">
        <v>3789</v>
      </c>
      <c r="D46" s="156" t="s">
        <v>3783</v>
      </c>
      <c r="E46" s="195"/>
      <c r="F46" s="195"/>
      <c r="G46" s="195"/>
      <c r="H46" s="163">
        <v>50000</v>
      </c>
      <c r="I46" s="195">
        <f t="shared" si="0"/>
        <v>50000</v>
      </c>
      <c r="J46" s="194"/>
      <c r="K46" s="196" t="str">
        <f t="shared" si="1"/>
        <v>K13A</v>
      </c>
      <c r="L46" s="161" t="s">
        <v>5654</v>
      </c>
      <c r="M46" s="156" t="s">
        <v>5903</v>
      </c>
    </row>
    <row r="47" spans="1:13" ht="17.25" customHeight="1">
      <c r="A47" s="236">
        <v>43</v>
      </c>
      <c r="B47" s="156" t="s">
        <v>3882</v>
      </c>
      <c r="C47" s="156" t="s">
        <v>2107</v>
      </c>
      <c r="D47" s="156" t="s">
        <v>3881</v>
      </c>
      <c r="E47" s="195"/>
      <c r="F47" s="195"/>
      <c r="G47" s="195"/>
      <c r="H47" s="163">
        <v>50000</v>
      </c>
      <c r="I47" s="195">
        <f t="shared" si="0"/>
        <v>50000</v>
      </c>
      <c r="J47" s="194"/>
      <c r="K47" s="196" t="str">
        <f t="shared" si="1"/>
        <v>K13A</v>
      </c>
      <c r="L47" s="161" t="s">
        <v>5654</v>
      </c>
      <c r="M47" s="156" t="s">
        <v>5668</v>
      </c>
    </row>
    <row r="48" spans="1:13" ht="17.25" customHeight="1">
      <c r="A48" s="236">
        <v>44</v>
      </c>
      <c r="B48" s="156" t="s">
        <v>3883</v>
      </c>
      <c r="C48" s="156" t="s">
        <v>3884</v>
      </c>
      <c r="D48" s="156" t="s">
        <v>3881</v>
      </c>
      <c r="E48" s="195"/>
      <c r="F48" s="195"/>
      <c r="G48" s="195"/>
      <c r="H48" s="163">
        <v>50000</v>
      </c>
      <c r="I48" s="195">
        <f t="shared" si="0"/>
        <v>50000</v>
      </c>
      <c r="J48" s="194"/>
      <c r="K48" s="196" t="str">
        <f t="shared" si="1"/>
        <v>K13A</v>
      </c>
      <c r="L48" s="161" t="s">
        <v>5654</v>
      </c>
      <c r="M48" s="156" t="s">
        <v>5668</v>
      </c>
    </row>
    <row r="49" spans="1:13" ht="17.25" customHeight="1">
      <c r="A49" s="236">
        <v>45</v>
      </c>
      <c r="B49" s="156" t="s">
        <v>3889</v>
      </c>
      <c r="C49" s="156" t="s">
        <v>380</v>
      </c>
      <c r="D49" s="156" t="s">
        <v>3881</v>
      </c>
      <c r="E49" s="195"/>
      <c r="F49" s="195"/>
      <c r="G49" s="195"/>
      <c r="H49" s="163">
        <v>50000</v>
      </c>
      <c r="I49" s="195">
        <f t="shared" si="0"/>
        <v>50000</v>
      </c>
      <c r="J49" s="194"/>
      <c r="K49" s="196" t="str">
        <f t="shared" si="1"/>
        <v>K13A</v>
      </c>
      <c r="L49" s="161" t="s">
        <v>5654</v>
      </c>
      <c r="M49" s="156" t="s">
        <v>5659</v>
      </c>
    </row>
    <row r="50" spans="1:13" ht="17.25" customHeight="1">
      <c r="A50" s="236">
        <v>46</v>
      </c>
      <c r="B50" s="156" t="s">
        <v>3890</v>
      </c>
      <c r="C50" s="156" t="s">
        <v>3891</v>
      </c>
      <c r="D50" s="156" t="s">
        <v>3881</v>
      </c>
      <c r="E50" s="195"/>
      <c r="F50" s="195"/>
      <c r="G50" s="195">
        <f>VLOOKUP(B50,'Lệ phí thi lại'!$B$8:$F$434,5,0)</f>
        <v>30000</v>
      </c>
      <c r="H50" s="163">
        <v>50000</v>
      </c>
      <c r="I50" s="195">
        <f t="shared" si="0"/>
        <v>80000</v>
      </c>
      <c r="J50" s="194"/>
      <c r="K50" s="196" t="str">
        <f t="shared" si="1"/>
        <v>K13A</v>
      </c>
      <c r="L50" s="161" t="s">
        <v>5654</v>
      </c>
      <c r="M50" s="156" t="s">
        <v>5659</v>
      </c>
    </row>
    <row r="51" spans="1:13" ht="17.25" customHeight="1">
      <c r="A51" s="236">
        <v>47</v>
      </c>
      <c r="B51" s="156" t="s">
        <v>3885</v>
      </c>
      <c r="C51" s="156" t="s">
        <v>3886</v>
      </c>
      <c r="D51" s="156" t="s">
        <v>3881</v>
      </c>
      <c r="E51" s="195"/>
      <c r="F51" s="195"/>
      <c r="G51" s="195"/>
      <c r="H51" s="163">
        <v>50000</v>
      </c>
      <c r="I51" s="195">
        <f t="shared" si="0"/>
        <v>50000</v>
      </c>
      <c r="J51" s="194"/>
      <c r="K51" s="196" t="str">
        <f t="shared" si="1"/>
        <v>K13A</v>
      </c>
      <c r="L51" s="161" t="s">
        <v>5654</v>
      </c>
      <c r="M51" s="156" t="s">
        <v>5912</v>
      </c>
    </row>
    <row r="52" spans="1:13" ht="17.25" customHeight="1">
      <c r="A52" s="236">
        <v>48</v>
      </c>
      <c r="B52" s="156" t="s">
        <v>3892</v>
      </c>
      <c r="C52" s="156" t="s">
        <v>3893</v>
      </c>
      <c r="D52" s="156" t="s">
        <v>3881</v>
      </c>
      <c r="E52" s="195"/>
      <c r="F52" s="195"/>
      <c r="G52" s="195"/>
      <c r="H52" s="163">
        <v>50000</v>
      </c>
      <c r="I52" s="195">
        <f t="shared" si="0"/>
        <v>50000</v>
      </c>
      <c r="J52" s="194"/>
      <c r="K52" s="196" t="str">
        <f t="shared" si="1"/>
        <v>K13A</v>
      </c>
      <c r="L52" s="161" t="s">
        <v>5654</v>
      </c>
      <c r="M52" s="156" t="s">
        <v>5828</v>
      </c>
    </row>
    <row r="53" spans="1:13" ht="17.25" customHeight="1">
      <c r="A53" s="236">
        <v>49</v>
      </c>
      <c r="B53" s="156" t="s">
        <v>3796</v>
      </c>
      <c r="C53" s="156" t="s">
        <v>3797</v>
      </c>
      <c r="D53" s="156" t="s">
        <v>3783</v>
      </c>
      <c r="E53" s="195"/>
      <c r="F53" s="195"/>
      <c r="G53" s="195"/>
      <c r="H53" s="163">
        <v>50000</v>
      </c>
      <c r="I53" s="195">
        <f t="shared" si="0"/>
        <v>50000</v>
      </c>
      <c r="J53" s="194"/>
      <c r="K53" s="196" t="str">
        <f t="shared" si="1"/>
        <v>K13A</v>
      </c>
      <c r="L53" s="161" t="s">
        <v>5654</v>
      </c>
      <c r="M53" s="156" t="s">
        <v>5838</v>
      </c>
    </row>
    <row r="54" spans="1:13" ht="17.25" customHeight="1">
      <c r="A54" s="236">
        <v>50</v>
      </c>
      <c r="B54" s="156" t="s">
        <v>3798</v>
      </c>
      <c r="C54" s="156" t="s">
        <v>2424</v>
      </c>
      <c r="D54" s="156" t="s">
        <v>3783</v>
      </c>
      <c r="E54" s="195"/>
      <c r="F54" s="195"/>
      <c r="G54" s="195"/>
      <c r="H54" s="163">
        <v>50000</v>
      </c>
      <c r="I54" s="195">
        <f t="shared" si="0"/>
        <v>50000</v>
      </c>
      <c r="J54" s="194"/>
      <c r="K54" s="196" t="str">
        <f t="shared" si="1"/>
        <v>K13A</v>
      </c>
      <c r="L54" s="161" t="s">
        <v>5654</v>
      </c>
      <c r="M54" s="156" t="s">
        <v>5681</v>
      </c>
    </row>
    <row r="55" spans="1:13" ht="17.25" customHeight="1">
      <c r="A55" s="236">
        <v>51</v>
      </c>
      <c r="B55" s="156" t="s">
        <v>3799</v>
      </c>
      <c r="C55" s="156" t="s">
        <v>1251</v>
      </c>
      <c r="D55" s="156" t="s">
        <v>3783</v>
      </c>
      <c r="E55" s="195"/>
      <c r="F55" s="195"/>
      <c r="G55" s="195"/>
      <c r="H55" s="163">
        <v>50000</v>
      </c>
      <c r="I55" s="195">
        <f t="shared" si="0"/>
        <v>50000</v>
      </c>
      <c r="J55" s="194"/>
      <c r="K55" s="196" t="str">
        <f t="shared" si="1"/>
        <v>K13A</v>
      </c>
      <c r="L55" s="161" t="s">
        <v>5654</v>
      </c>
      <c r="M55" s="156" t="s">
        <v>5681</v>
      </c>
    </row>
    <row r="56" spans="1:13" ht="17.25" customHeight="1">
      <c r="A56" s="236">
        <v>52</v>
      </c>
      <c r="B56" s="156" t="s">
        <v>3790</v>
      </c>
      <c r="C56" s="156" t="s">
        <v>3791</v>
      </c>
      <c r="D56" s="156" t="s">
        <v>3783</v>
      </c>
      <c r="E56" s="195"/>
      <c r="F56" s="195"/>
      <c r="G56" s="195"/>
      <c r="H56" s="163">
        <v>50000</v>
      </c>
      <c r="I56" s="195">
        <f t="shared" si="0"/>
        <v>50000</v>
      </c>
      <c r="J56" s="194"/>
      <c r="K56" s="196" t="str">
        <f t="shared" si="1"/>
        <v>K13A</v>
      </c>
      <c r="L56" s="161" t="s">
        <v>5654</v>
      </c>
      <c r="M56" s="156" t="s">
        <v>5678</v>
      </c>
    </row>
    <row r="57" spans="1:13" ht="17.25" customHeight="1">
      <c r="A57" s="236">
        <v>53</v>
      </c>
      <c r="B57" s="156" t="s">
        <v>3792</v>
      </c>
      <c r="C57" s="156" t="s">
        <v>3793</v>
      </c>
      <c r="D57" s="156" t="s">
        <v>3783</v>
      </c>
      <c r="E57" s="195"/>
      <c r="F57" s="195"/>
      <c r="G57" s="195"/>
      <c r="H57" s="163">
        <v>50000</v>
      </c>
      <c r="I57" s="195">
        <f t="shared" si="0"/>
        <v>50000</v>
      </c>
      <c r="J57" s="194"/>
      <c r="K57" s="196" t="str">
        <f t="shared" si="1"/>
        <v>K13A</v>
      </c>
      <c r="L57" s="161" t="s">
        <v>5654</v>
      </c>
      <c r="M57" s="156" t="s">
        <v>5678</v>
      </c>
    </row>
    <row r="58" spans="1:13" ht="17.25" customHeight="1">
      <c r="A58" s="236">
        <v>54</v>
      </c>
      <c r="B58" s="156" t="s">
        <v>3794</v>
      </c>
      <c r="C58" s="156" t="s">
        <v>3795</v>
      </c>
      <c r="D58" s="156" t="s">
        <v>3783</v>
      </c>
      <c r="E58" s="195"/>
      <c r="F58" s="195"/>
      <c r="G58" s="195"/>
      <c r="H58" s="163">
        <v>50000</v>
      </c>
      <c r="I58" s="195">
        <f t="shared" si="0"/>
        <v>50000</v>
      </c>
      <c r="J58" s="194"/>
      <c r="K58" s="196" t="str">
        <f t="shared" si="1"/>
        <v>K13A</v>
      </c>
      <c r="L58" s="161" t="s">
        <v>5654</v>
      </c>
      <c r="M58" s="156" t="s">
        <v>5757</v>
      </c>
    </row>
    <row r="59" spans="1:13" ht="17.25" customHeight="1">
      <c r="A59" s="236">
        <v>55</v>
      </c>
      <c r="B59" s="156" t="s">
        <v>3887</v>
      </c>
      <c r="C59" s="156" t="s">
        <v>3888</v>
      </c>
      <c r="D59" s="156" t="s">
        <v>3881</v>
      </c>
      <c r="E59" s="195"/>
      <c r="F59" s="195"/>
      <c r="G59" s="195"/>
      <c r="H59" s="163">
        <v>50000</v>
      </c>
      <c r="I59" s="195">
        <f t="shared" si="0"/>
        <v>50000</v>
      </c>
      <c r="J59" s="194"/>
      <c r="K59" s="196" t="str">
        <f t="shared" si="1"/>
        <v>K13A</v>
      </c>
      <c r="L59" s="161" t="s">
        <v>5654</v>
      </c>
      <c r="M59" s="156" t="s">
        <v>5757</v>
      </c>
    </row>
    <row r="60" spans="1:13" ht="17.25" customHeight="1">
      <c r="A60" s="236">
        <v>56</v>
      </c>
      <c r="B60" s="156" t="s">
        <v>3800</v>
      </c>
      <c r="C60" s="156" t="s">
        <v>3801</v>
      </c>
      <c r="D60" s="156" t="s">
        <v>3783</v>
      </c>
      <c r="E60" s="195"/>
      <c r="F60" s="195"/>
      <c r="G60" s="195"/>
      <c r="H60" s="163">
        <v>50000</v>
      </c>
      <c r="I60" s="195">
        <f t="shared" si="0"/>
        <v>50000</v>
      </c>
      <c r="J60" s="194"/>
      <c r="K60" s="196" t="str">
        <f t="shared" si="1"/>
        <v>K13A</v>
      </c>
      <c r="L60" s="161" t="s">
        <v>5654</v>
      </c>
      <c r="M60" s="156" t="s">
        <v>5771</v>
      </c>
    </row>
    <row r="61" spans="1:13" ht="17.25" customHeight="1">
      <c r="A61" s="236">
        <v>57</v>
      </c>
      <c r="B61" s="156" t="s">
        <v>3802</v>
      </c>
      <c r="C61" s="156" t="s">
        <v>3803</v>
      </c>
      <c r="D61" s="156" t="s">
        <v>3783</v>
      </c>
      <c r="E61" s="195"/>
      <c r="F61" s="195"/>
      <c r="G61" s="195"/>
      <c r="H61" s="163">
        <v>50000</v>
      </c>
      <c r="I61" s="195">
        <f t="shared" si="0"/>
        <v>50000</v>
      </c>
      <c r="J61" s="194"/>
      <c r="K61" s="196" t="str">
        <f t="shared" si="1"/>
        <v>K13A</v>
      </c>
      <c r="L61" s="161" t="s">
        <v>5654</v>
      </c>
      <c r="M61" s="156" t="s">
        <v>5769</v>
      </c>
    </row>
    <row r="62" spans="1:13" ht="17.25" customHeight="1">
      <c r="A62" s="236">
        <v>58</v>
      </c>
      <c r="B62" s="156" t="s">
        <v>3806</v>
      </c>
      <c r="C62" s="156" t="s">
        <v>3807</v>
      </c>
      <c r="D62" s="156" t="s">
        <v>3783</v>
      </c>
      <c r="E62" s="195"/>
      <c r="F62" s="195"/>
      <c r="G62" s="195"/>
      <c r="H62" s="163">
        <v>50000</v>
      </c>
      <c r="I62" s="195">
        <f t="shared" si="0"/>
        <v>50000</v>
      </c>
      <c r="J62" s="194"/>
      <c r="K62" s="196" t="str">
        <f t="shared" si="1"/>
        <v>K13A</v>
      </c>
      <c r="L62" s="161" t="s">
        <v>5654</v>
      </c>
      <c r="M62" s="156" t="s">
        <v>5904</v>
      </c>
    </row>
    <row r="63" spans="1:13" ht="17.25" customHeight="1">
      <c r="A63" s="236">
        <v>59</v>
      </c>
      <c r="B63" s="156" t="s">
        <v>3804</v>
      </c>
      <c r="C63" s="156" t="s">
        <v>3805</v>
      </c>
      <c r="D63" s="156" t="s">
        <v>3783</v>
      </c>
      <c r="E63" s="195"/>
      <c r="F63" s="195"/>
      <c r="G63" s="195"/>
      <c r="H63" s="163">
        <v>50000</v>
      </c>
      <c r="I63" s="195">
        <f t="shared" si="0"/>
        <v>50000</v>
      </c>
      <c r="J63" s="194"/>
      <c r="K63" s="196" t="str">
        <f t="shared" si="1"/>
        <v>K13A</v>
      </c>
      <c r="L63" s="161" t="s">
        <v>5654</v>
      </c>
      <c r="M63" s="156" t="s">
        <v>5730</v>
      </c>
    </row>
    <row r="64" spans="1:13" ht="17.25" customHeight="1">
      <c r="A64" s="236">
        <v>60</v>
      </c>
      <c r="B64" s="156" t="s">
        <v>3808</v>
      </c>
      <c r="C64" s="156" t="s">
        <v>2983</v>
      </c>
      <c r="D64" s="156" t="s">
        <v>3783</v>
      </c>
      <c r="E64" s="195"/>
      <c r="F64" s="195"/>
      <c r="G64" s="195">
        <f>VLOOKUP(B64,'Lệ phí thi lại'!$B$8:$F$434,5,0)</f>
        <v>30000</v>
      </c>
      <c r="H64" s="163">
        <v>50000</v>
      </c>
      <c r="I64" s="195">
        <f t="shared" si="0"/>
        <v>80000</v>
      </c>
      <c r="J64" s="194"/>
      <c r="K64" s="196" t="str">
        <f t="shared" si="1"/>
        <v>K13A</v>
      </c>
      <c r="L64" s="161" t="s">
        <v>5654</v>
      </c>
      <c r="M64" s="156" t="s">
        <v>5840</v>
      </c>
    </row>
    <row r="65" spans="1:13" ht="17.25" customHeight="1">
      <c r="A65" s="236">
        <v>61</v>
      </c>
      <c r="B65" s="156" t="s">
        <v>3809</v>
      </c>
      <c r="C65" s="156" t="s">
        <v>3810</v>
      </c>
      <c r="D65" s="156" t="s">
        <v>3783</v>
      </c>
      <c r="E65" s="195"/>
      <c r="F65" s="195"/>
      <c r="G65" s="195"/>
      <c r="H65" s="163">
        <v>50000</v>
      </c>
      <c r="I65" s="195">
        <f t="shared" si="0"/>
        <v>50000</v>
      </c>
      <c r="J65" s="194"/>
      <c r="K65" s="196" t="str">
        <f t="shared" si="1"/>
        <v>K13A</v>
      </c>
      <c r="L65" s="161" t="s">
        <v>5654</v>
      </c>
      <c r="M65" s="156" t="s">
        <v>5660</v>
      </c>
    </row>
    <row r="66" spans="1:13" ht="17.25" customHeight="1">
      <c r="A66" s="236">
        <v>62</v>
      </c>
      <c r="B66" s="156" t="s">
        <v>3894</v>
      </c>
      <c r="C66" s="156" t="s">
        <v>3895</v>
      </c>
      <c r="D66" s="156" t="s">
        <v>3881</v>
      </c>
      <c r="E66" s="195"/>
      <c r="F66" s="195"/>
      <c r="G66" s="195"/>
      <c r="H66" s="163">
        <v>50000</v>
      </c>
      <c r="I66" s="195">
        <f t="shared" si="0"/>
        <v>50000</v>
      </c>
      <c r="J66" s="194"/>
      <c r="K66" s="196" t="str">
        <f t="shared" si="1"/>
        <v>K13A</v>
      </c>
      <c r="L66" s="161" t="s">
        <v>5654</v>
      </c>
      <c r="M66" s="156" t="s">
        <v>5660</v>
      </c>
    </row>
    <row r="67" spans="1:13" ht="17.25" customHeight="1">
      <c r="A67" s="236">
        <v>63</v>
      </c>
      <c r="B67" s="156" t="s">
        <v>3811</v>
      </c>
      <c r="C67" s="156" t="s">
        <v>3812</v>
      </c>
      <c r="D67" s="156" t="s">
        <v>3783</v>
      </c>
      <c r="E67" s="195"/>
      <c r="F67" s="195"/>
      <c r="G67" s="195"/>
      <c r="H67" s="163">
        <v>50000</v>
      </c>
      <c r="I67" s="195">
        <f t="shared" si="0"/>
        <v>50000</v>
      </c>
      <c r="J67" s="194"/>
      <c r="K67" s="196" t="str">
        <f t="shared" si="1"/>
        <v>K13A</v>
      </c>
      <c r="L67" s="161" t="s">
        <v>5654</v>
      </c>
      <c r="M67" s="156" t="s">
        <v>5905</v>
      </c>
    </row>
    <row r="68" spans="1:13" ht="17.25" customHeight="1">
      <c r="A68" s="236">
        <v>64</v>
      </c>
      <c r="B68" s="156" t="s">
        <v>3813</v>
      </c>
      <c r="C68" s="156" t="s">
        <v>3814</v>
      </c>
      <c r="D68" s="156" t="s">
        <v>3783</v>
      </c>
      <c r="E68" s="195"/>
      <c r="F68" s="195"/>
      <c r="G68" s="195"/>
      <c r="H68" s="163">
        <v>50000</v>
      </c>
      <c r="I68" s="195">
        <f t="shared" si="0"/>
        <v>50000</v>
      </c>
      <c r="J68" s="194"/>
      <c r="K68" s="196" t="str">
        <f t="shared" si="1"/>
        <v>K13A</v>
      </c>
      <c r="L68" s="161" t="s">
        <v>5654</v>
      </c>
      <c r="M68" s="156" t="s">
        <v>5742</v>
      </c>
    </row>
    <row r="69" spans="1:13" ht="17.25" customHeight="1">
      <c r="A69" s="236">
        <v>65</v>
      </c>
      <c r="B69" s="156" t="s">
        <v>3815</v>
      </c>
      <c r="C69" s="156" t="s">
        <v>3816</v>
      </c>
      <c r="D69" s="156" t="s">
        <v>3783</v>
      </c>
      <c r="E69" s="195"/>
      <c r="F69" s="195"/>
      <c r="G69" s="195"/>
      <c r="H69" s="163">
        <v>50000</v>
      </c>
      <c r="I69" s="195">
        <f t="shared" ref="I69:I132" si="2">SUM(E69:H69)</f>
        <v>50000</v>
      </c>
      <c r="J69" s="194"/>
      <c r="K69" s="196" t="str">
        <f t="shared" ref="K69:K132" si="3">RIGHT(D69,4)</f>
        <v>K13A</v>
      </c>
      <c r="L69" s="161" t="s">
        <v>5654</v>
      </c>
      <c r="M69" s="156" t="s">
        <v>5666</v>
      </c>
    </row>
    <row r="70" spans="1:13" ht="17.25" customHeight="1">
      <c r="A70" s="236">
        <v>66</v>
      </c>
      <c r="B70" s="156" t="s">
        <v>3817</v>
      </c>
      <c r="C70" s="156" t="s">
        <v>3818</v>
      </c>
      <c r="D70" s="156" t="s">
        <v>3783</v>
      </c>
      <c r="E70" s="195"/>
      <c r="F70" s="195"/>
      <c r="G70" s="195"/>
      <c r="H70" s="163">
        <v>50000</v>
      </c>
      <c r="I70" s="195">
        <f t="shared" si="2"/>
        <v>50000</v>
      </c>
      <c r="J70" s="194"/>
      <c r="K70" s="196" t="str">
        <f t="shared" si="3"/>
        <v>K13A</v>
      </c>
      <c r="L70" s="161" t="s">
        <v>5654</v>
      </c>
      <c r="M70" s="156" t="s">
        <v>5666</v>
      </c>
    </row>
    <row r="71" spans="1:13" ht="17.25" customHeight="1">
      <c r="A71" s="236">
        <v>67</v>
      </c>
      <c r="B71" s="156" t="s">
        <v>3896</v>
      </c>
      <c r="C71" s="156" t="s">
        <v>3897</v>
      </c>
      <c r="D71" s="156" t="s">
        <v>3881</v>
      </c>
      <c r="E71" s="195"/>
      <c r="F71" s="195"/>
      <c r="G71" s="195"/>
      <c r="H71" s="163">
        <v>50000</v>
      </c>
      <c r="I71" s="195">
        <f t="shared" si="2"/>
        <v>50000</v>
      </c>
      <c r="J71" s="194"/>
      <c r="K71" s="196" t="str">
        <f t="shared" si="3"/>
        <v>K13A</v>
      </c>
      <c r="L71" s="161" t="s">
        <v>5654</v>
      </c>
      <c r="M71" s="156" t="s">
        <v>5701</v>
      </c>
    </row>
    <row r="72" spans="1:13" ht="17.25" customHeight="1">
      <c r="A72" s="236">
        <v>68</v>
      </c>
      <c r="B72" s="156" t="s">
        <v>3819</v>
      </c>
      <c r="C72" s="156" t="s">
        <v>3820</v>
      </c>
      <c r="D72" s="156" t="s">
        <v>3783</v>
      </c>
      <c r="E72" s="195"/>
      <c r="F72" s="195"/>
      <c r="G72" s="195"/>
      <c r="H72" s="163">
        <v>50000</v>
      </c>
      <c r="I72" s="195">
        <f t="shared" si="2"/>
        <v>50000</v>
      </c>
      <c r="J72" s="194"/>
      <c r="K72" s="196" t="str">
        <f t="shared" si="3"/>
        <v>K13A</v>
      </c>
      <c r="L72" s="161" t="s">
        <v>5654</v>
      </c>
      <c r="M72" s="156" t="s">
        <v>5692</v>
      </c>
    </row>
    <row r="73" spans="1:13" ht="17.25" customHeight="1">
      <c r="A73" s="236">
        <v>69</v>
      </c>
      <c r="B73" s="156" t="s">
        <v>3821</v>
      </c>
      <c r="C73" s="156" t="s">
        <v>3822</v>
      </c>
      <c r="D73" s="156" t="s">
        <v>3783</v>
      </c>
      <c r="E73" s="195"/>
      <c r="F73" s="195"/>
      <c r="G73" s="195"/>
      <c r="H73" s="163">
        <v>50000</v>
      </c>
      <c r="I73" s="195">
        <f t="shared" si="2"/>
        <v>50000</v>
      </c>
      <c r="J73" s="194"/>
      <c r="K73" s="196" t="str">
        <f t="shared" si="3"/>
        <v>K13A</v>
      </c>
      <c r="L73" s="161" t="s">
        <v>5654</v>
      </c>
      <c r="M73" s="156" t="s">
        <v>5707</v>
      </c>
    </row>
    <row r="74" spans="1:13" ht="17.25" customHeight="1">
      <c r="A74" s="236">
        <v>70</v>
      </c>
      <c r="B74" s="156" t="s">
        <v>3823</v>
      </c>
      <c r="C74" s="156" t="s">
        <v>3824</v>
      </c>
      <c r="D74" s="156" t="s">
        <v>3783</v>
      </c>
      <c r="E74" s="195"/>
      <c r="F74" s="195"/>
      <c r="G74" s="195"/>
      <c r="H74" s="163">
        <v>50000</v>
      </c>
      <c r="I74" s="195">
        <f t="shared" si="2"/>
        <v>50000</v>
      </c>
      <c r="J74" s="194"/>
      <c r="K74" s="196" t="str">
        <f t="shared" si="3"/>
        <v>K13A</v>
      </c>
      <c r="L74" s="161" t="s">
        <v>5654</v>
      </c>
      <c r="M74" s="156" t="s">
        <v>5906</v>
      </c>
    </row>
    <row r="75" spans="1:13" ht="17.25" customHeight="1">
      <c r="A75" s="236">
        <v>71</v>
      </c>
      <c r="B75" s="156" t="s">
        <v>3825</v>
      </c>
      <c r="C75" s="156" t="s">
        <v>3826</v>
      </c>
      <c r="D75" s="156" t="s">
        <v>3783</v>
      </c>
      <c r="E75" s="195"/>
      <c r="F75" s="195"/>
      <c r="G75" s="195"/>
      <c r="H75" s="163">
        <v>50000</v>
      </c>
      <c r="I75" s="195">
        <f t="shared" si="2"/>
        <v>50000</v>
      </c>
      <c r="J75" s="194"/>
      <c r="K75" s="196" t="str">
        <f t="shared" si="3"/>
        <v>K13A</v>
      </c>
      <c r="L75" s="161" t="s">
        <v>5654</v>
      </c>
      <c r="M75" s="156" t="s">
        <v>5733</v>
      </c>
    </row>
    <row r="76" spans="1:13" ht="17.25" customHeight="1">
      <c r="A76" s="236">
        <v>72</v>
      </c>
      <c r="B76" s="156" t="s">
        <v>3898</v>
      </c>
      <c r="C76" s="156" t="s">
        <v>3899</v>
      </c>
      <c r="D76" s="156" t="s">
        <v>3881</v>
      </c>
      <c r="E76" s="195"/>
      <c r="F76" s="195"/>
      <c r="G76" s="195"/>
      <c r="H76" s="163">
        <v>50000</v>
      </c>
      <c r="I76" s="195">
        <f t="shared" si="2"/>
        <v>50000</v>
      </c>
      <c r="J76" s="194"/>
      <c r="K76" s="196" t="str">
        <f t="shared" si="3"/>
        <v>K13A</v>
      </c>
      <c r="L76" s="161" t="s">
        <v>5654</v>
      </c>
      <c r="M76" s="156" t="s">
        <v>5672</v>
      </c>
    </row>
    <row r="77" spans="1:13" ht="17.25" customHeight="1">
      <c r="A77" s="236">
        <v>73</v>
      </c>
      <c r="B77" s="156" t="s">
        <v>3900</v>
      </c>
      <c r="C77" s="156" t="s">
        <v>1842</v>
      </c>
      <c r="D77" s="156" t="s">
        <v>3881</v>
      </c>
      <c r="E77" s="195"/>
      <c r="F77" s="195"/>
      <c r="G77" s="195"/>
      <c r="H77" s="163">
        <v>50000</v>
      </c>
      <c r="I77" s="195">
        <f t="shared" si="2"/>
        <v>50000</v>
      </c>
      <c r="J77" s="194"/>
      <c r="K77" s="196" t="str">
        <f t="shared" si="3"/>
        <v>K13A</v>
      </c>
      <c r="L77" s="161" t="s">
        <v>5654</v>
      </c>
      <c r="M77" s="156" t="s">
        <v>5672</v>
      </c>
    </row>
    <row r="78" spans="1:13" ht="17.25" customHeight="1">
      <c r="A78" s="236">
        <v>74</v>
      </c>
      <c r="B78" s="156" t="s">
        <v>3827</v>
      </c>
      <c r="C78" s="156" t="s">
        <v>3828</v>
      </c>
      <c r="D78" s="156" t="s">
        <v>3783</v>
      </c>
      <c r="E78" s="195"/>
      <c r="F78" s="195"/>
      <c r="G78" s="195"/>
      <c r="H78" s="163">
        <v>50000</v>
      </c>
      <c r="I78" s="195">
        <f t="shared" si="2"/>
        <v>50000</v>
      </c>
      <c r="J78" s="194"/>
      <c r="K78" s="196" t="str">
        <f t="shared" si="3"/>
        <v>K13A</v>
      </c>
      <c r="L78" s="161" t="s">
        <v>5654</v>
      </c>
      <c r="M78" s="156" t="s">
        <v>5748</v>
      </c>
    </row>
    <row r="79" spans="1:13" ht="17.25" customHeight="1">
      <c r="A79" s="236">
        <v>75</v>
      </c>
      <c r="B79" s="156" t="s">
        <v>3829</v>
      </c>
      <c r="C79" s="156" t="s">
        <v>203</v>
      </c>
      <c r="D79" s="156" t="s">
        <v>3783</v>
      </c>
      <c r="E79" s="195"/>
      <c r="F79" s="195"/>
      <c r="G79" s="195"/>
      <c r="H79" s="163">
        <v>50000</v>
      </c>
      <c r="I79" s="195">
        <f t="shared" si="2"/>
        <v>50000</v>
      </c>
      <c r="J79" s="194"/>
      <c r="K79" s="196" t="str">
        <f t="shared" si="3"/>
        <v>K13A</v>
      </c>
      <c r="L79" s="161" t="s">
        <v>5654</v>
      </c>
      <c r="M79" s="156" t="s">
        <v>5706</v>
      </c>
    </row>
    <row r="80" spans="1:13" ht="17.25" customHeight="1">
      <c r="A80" s="236">
        <v>76</v>
      </c>
      <c r="B80" s="156" t="s">
        <v>3901</v>
      </c>
      <c r="C80" s="156" t="s">
        <v>3902</v>
      </c>
      <c r="D80" s="156" t="s">
        <v>3881</v>
      </c>
      <c r="E80" s="195"/>
      <c r="F80" s="195"/>
      <c r="G80" s="195"/>
      <c r="H80" s="163">
        <v>50000</v>
      </c>
      <c r="I80" s="195">
        <f t="shared" si="2"/>
        <v>50000</v>
      </c>
      <c r="J80" s="194"/>
      <c r="K80" s="196" t="str">
        <f t="shared" si="3"/>
        <v>K13A</v>
      </c>
      <c r="L80" s="161" t="s">
        <v>5654</v>
      </c>
      <c r="M80" s="156" t="s">
        <v>5718</v>
      </c>
    </row>
    <row r="81" spans="1:13" ht="17.25" customHeight="1">
      <c r="A81" s="236">
        <v>77</v>
      </c>
      <c r="B81" s="156" t="s">
        <v>3903</v>
      </c>
      <c r="C81" s="156" t="s">
        <v>3904</v>
      </c>
      <c r="D81" s="156" t="s">
        <v>3881</v>
      </c>
      <c r="E81" s="195"/>
      <c r="F81" s="195"/>
      <c r="G81" s="195"/>
      <c r="H81" s="163">
        <v>50000</v>
      </c>
      <c r="I81" s="195">
        <f t="shared" si="2"/>
        <v>50000</v>
      </c>
      <c r="J81" s="194"/>
      <c r="K81" s="196" t="str">
        <f t="shared" si="3"/>
        <v>K13A</v>
      </c>
      <c r="L81" s="161" t="s">
        <v>5654</v>
      </c>
      <c r="M81" s="156" t="s">
        <v>5736</v>
      </c>
    </row>
    <row r="82" spans="1:13" ht="17.25" customHeight="1">
      <c r="A82" s="236">
        <v>78</v>
      </c>
      <c r="B82" s="156" t="s">
        <v>3830</v>
      </c>
      <c r="C82" s="156" t="s">
        <v>3831</v>
      </c>
      <c r="D82" s="156" t="s">
        <v>3783</v>
      </c>
      <c r="E82" s="195"/>
      <c r="F82" s="195"/>
      <c r="G82" s="195"/>
      <c r="H82" s="163">
        <v>50000</v>
      </c>
      <c r="I82" s="195">
        <f t="shared" si="2"/>
        <v>50000</v>
      </c>
      <c r="J82" s="194"/>
      <c r="K82" s="196" t="str">
        <f t="shared" si="3"/>
        <v>K13A</v>
      </c>
      <c r="L82" s="161" t="s">
        <v>5654</v>
      </c>
      <c r="M82" s="156" t="s">
        <v>5671</v>
      </c>
    </row>
    <row r="83" spans="1:13" ht="17.25" customHeight="1">
      <c r="A83" s="236">
        <v>79</v>
      </c>
      <c r="B83" s="156" t="s">
        <v>3905</v>
      </c>
      <c r="C83" s="156" t="s">
        <v>3906</v>
      </c>
      <c r="D83" s="156" t="s">
        <v>3881</v>
      </c>
      <c r="E83" s="195"/>
      <c r="F83" s="195"/>
      <c r="G83" s="195"/>
      <c r="H83" s="163">
        <v>50000</v>
      </c>
      <c r="I83" s="195">
        <f t="shared" si="2"/>
        <v>50000</v>
      </c>
      <c r="J83" s="194"/>
      <c r="K83" s="196" t="str">
        <f t="shared" si="3"/>
        <v>K13A</v>
      </c>
      <c r="L83" s="161" t="s">
        <v>5654</v>
      </c>
      <c r="M83" s="156" t="s">
        <v>5671</v>
      </c>
    </row>
    <row r="84" spans="1:13" ht="17.25" customHeight="1">
      <c r="A84" s="236">
        <v>80</v>
      </c>
      <c r="B84" s="156" t="s">
        <v>3832</v>
      </c>
      <c r="C84" s="156" t="s">
        <v>3833</v>
      </c>
      <c r="D84" s="156" t="s">
        <v>3783</v>
      </c>
      <c r="E84" s="195"/>
      <c r="F84" s="195"/>
      <c r="G84" s="195"/>
      <c r="H84" s="163">
        <v>50000</v>
      </c>
      <c r="I84" s="195">
        <f t="shared" si="2"/>
        <v>50000</v>
      </c>
      <c r="J84" s="194"/>
      <c r="K84" s="196" t="str">
        <f t="shared" si="3"/>
        <v>K13A</v>
      </c>
      <c r="L84" s="161" t="s">
        <v>5654</v>
      </c>
      <c r="M84" s="156" t="s">
        <v>5907</v>
      </c>
    </row>
    <row r="85" spans="1:13" ht="17.25" customHeight="1">
      <c r="A85" s="236">
        <v>81</v>
      </c>
      <c r="B85" s="156" t="s">
        <v>3907</v>
      </c>
      <c r="C85" s="156" t="s">
        <v>3908</v>
      </c>
      <c r="D85" s="156" t="s">
        <v>3881</v>
      </c>
      <c r="E85" s="195"/>
      <c r="F85" s="195"/>
      <c r="G85" s="195"/>
      <c r="H85" s="163">
        <v>50000</v>
      </c>
      <c r="I85" s="195">
        <f t="shared" si="2"/>
        <v>50000</v>
      </c>
      <c r="J85" s="194"/>
      <c r="K85" s="196" t="str">
        <f t="shared" si="3"/>
        <v>K13A</v>
      </c>
      <c r="L85" s="161" t="s">
        <v>5654</v>
      </c>
      <c r="M85" s="156" t="s">
        <v>5720</v>
      </c>
    </row>
    <row r="86" spans="1:13" ht="17.25" customHeight="1">
      <c r="A86" s="236">
        <v>82</v>
      </c>
      <c r="B86" s="156" t="s">
        <v>3834</v>
      </c>
      <c r="C86" s="156" t="s">
        <v>2753</v>
      </c>
      <c r="D86" s="156" t="s">
        <v>3783</v>
      </c>
      <c r="E86" s="195"/>
      <c r="F86" s="195"/>
      <c r="G86" s="195"/>
      <c r="H86" s="163">
        <v>50000</v>
      </c>
      <c r="I86" s="195">
        <f t="shared" si="2"/>
        <v>50000</v>
      </c>
      <c r="J86" s="194"/>
      <c r="K86" s="196" t="str">
        <f t="shared" si="3"/>
        <v>K13A</v>
      </c>
      <c r="L86" s="161" t="s">
        <v>5654</v>
      </c>
      <c r="M86" s="156" t="s">
        <v>5708</v>
      </c>
    </row>
    <row r="87" spans="1:13" ht="17.25" customHeight="1">
      <c r="A87" s="236">
        <v>83</v>
      </c>
      <c r="B87" s="156" t="s">
        <v>3909</v>
      </c>
      <c r="C87" s="156" t="s">
        <v>3910</v>
      </c>
      <c r="D87" s="156" t="s">
        <v>3881</v>
      </c>
      <c r="E87" s="195"/>
      <c r="F87" s="195"/>
      <c r="G87" s="195"/>
      <c r="H87" s="163">
        <v>50000</v>
      </c>
      <c r="I87" s="195">
        <f t="shared" si="2"/>
        <v>50000</v>
      </c>
      <c r="J87" s="194"/>
      <c r="K87" s="196" t="str">
        <f t="shared" si="3"/>
        <v>K13A</v>
      </c>
      <c r="L87" s="161" t="s">
        <v>5654</v>
      </c>
      <c r="M87" s="156" t="s">
        <v>5898</v>
      </c>
    </row>
    <row r="88" spans="1:13" ht="17.25" customHeight="1">
      <c r="A88" s="236">
        <v>84</v>
      </c>
      <c r="B88" s="156" t="s">
        <v>3835</v>
      </c>
      <c r="C88" s="156" t="s">
        <v>3836</v>
      </c>
      <c r="D88" s="156" t="s">
        <v>3783</v>
      </c>
      <c r="E88" s="195"/>
      <c r="F88" s="195"/>
      <c r="G88" s="195"/>
      <c r="H88" s="163">
        <v>50000</v>
      </c>
      <c r="I88" s="195">
        <f t="shared" si="2"/>
        <v>50000</v>
      </c>
      <c r="J88" s="194"/>
      <c r="K88" s="196" t="str">
        <f t="shared" si="3"/>
        <v>K13A</v>
      </c>
      <c r="L88" s="161" t="s">
        <v>5654</v>
      </c>
      <c r="M88" s="156" t="s">
        <v>5722</v>
      </c>
    </row>
    <row r="89" spans="1:13" ht="17.25" customHeight="1">
      <c r="A89" s="236">
        <v>85</v>
      </c>
      <c r="B89" s="156" t="s">
        <v>3837</v>
      </c>
      <c r="C89" s="156" t="s">
        <v>3838</v>
      </c>
      <c r="D89" s="156" t="s">
        <v>3783</v>
      </c>
      <c r="E89" s="195"/>
      <c r="F89" s="195"/>
      <c r="G89" s="195"/>
      <c r="H89" s="163">
        <v>50000</v>
      </c>
      <c r="I89" s="195">
        <f t="shared" si="2"/>
        <v>50000</v>
      </c>
      <c r="J89" s="194"/>
      <c r="K89" s="196" t="str">
        <f t="shared" si="3"/>
        <v>K13A</v>
      </c>
      <c r="L89" s="161" t="s">
        <v>5654</v>
      </c>
      <c r="M89" s="156" t="s">
        <v>5722</v>
      </c>
    </row>
    <row r="90" spans="1:13" ht="17.25" customHeight="1">
      <c r="A90" s="236">
        <v>86</v>
      </c>
      <c r="B90" s="156" t="s">
        <v>3839</v>
      </c>
      <c r="C90" s="156" t="s">
        <v>3840</v>
      </c>
      <c r="D90" s="156" t="s">
        <v>3783</v>
      </c>
      <c r="E90" s="195"/>
      <c r="F90" s="195"/>
      <c r="G90" s="195"/>
      <c r="H90" s="163">
        <v>50000</v>
      </c>
      <c r="I90" s="195">
        <f t="shared" si="2"/>
        <v>50000</v>
      </c>
      <c r="J90" s="194"/>
      <c r="K90" s="196" t="str">
        <f t="shared" si="3"/>
        <v>K13A</v>
      </c>
      <c r="L90" s="161" t="s">
        <v>5654</v>
      </c>
      <c r="M90" s="156" t="s">
        <v>5675</v>
      </c>
    </row>
    <row r="91" spans="1:13" ht="17.25" customHeight="1">
      <c r="A91" s="236">
        <v>87</v>
      </c>
      <c r="B91" s="156" t="s">
        <v>3841</v>
      </c>
      <c r="C91" s="156" t="s">
        <v>3842</v>
      </c>
      <c r="D91" s="156" t="s">
        <v>3783</v>
      </c>
      <c r="E91" s="195"/>
      <c r="F91" s="195"/>
      <c r="G91" s="195"/>
      <c r="H91" s="163">
        <v>50000</v>
      </c>
      <c r="I91" s="195">
        <f t="shared" si="2"/>
        <v>50000</v>
      </c>
      <c r="J91" s="194"/>
      <c r="K91" s="196" t="str">
        <f t="shared" si="3"/>
        <v>K13A</v>
      </c>
      <c r="L91" s="161" t="s">
        <v>5654</v>
      </c>
      <c r="M91" s="156" t="s">
        <v>5705</v>
      </c>
    </row>
    <row r="92" spans="1:13" ht="17.25" customHeight="1">
      <c r="A92" s="236">
        <v>88</v>
      </c>
      <c r="B92" s="156" t="s">
        <v>3843</v>
      </c>
      <c r="C92" s="156" t="s">
        <v>3844</v>
      </c>
      <c r="D92" s="156" t="s">
        <v>3783</v>
      </c>
      <c r="E92" s="195"/>
      <c r="F92" s="195"/>
      <c r="G92" s="195"/>
      <c r="H92" s="163">
        <v>50000</v>
      </c>
      <c r="I92" s="195">
        <f t="shared" si="2"/>
        <v>50000</v>
      </c>
      <c r="J92" s="194"/>
      <c r="K92" s="196" t="str">
        <f t="shared" si="3"/>
        <v>K13A</v>
      </c>
      <c r="L92" s="161" t="s">
        <v>5654</v>
      </c>
      <c r="M92" s="156" t="s">
        <v>5656</v>
      </c>
    </row>
    <row r="93" spans="1:13" ht="17.25" customHeight="1">
      <c r="A93" s="236">
        <v>89</v>
      </c>
      <c r="B93" s="156" t="s">
        <v>3845</v>
      </c>
      <c r="C93" s="156" t="s">
        <v>1953</v>
      </c>
      <c r="D93" s="156" t="s">
        <v>3783</v>
      </c>
      <c r="E93" s="195"/>
      <c r="F93" s="195"/>
      <c r="G93" s="195"/>
      <c r="H93" s="163">
        <v>50000</v>
      </c>
      <c r="I93" s="195">
        <f t="shared" si="2"/>
        <v>50000</v>
      </c>
      <c r="J93" s="194"/>
      <c r="K93" s="196" t="str">
        <f t="shared" si="3"/>
        <v>K13A</v>
      </c>
      <c r="L93" s="161" t="s">
        <v>5654</v>
      </c>
      <c r="M93" s="156" t="s">
        <v>5656</v>
      </c>
    </row>
    <row r="94" spans="1:13" ht="17.25" customHeight="1">
      <c r="A94" s="236">
        <v>90</v>
      </c>
      <c r="B94" s="156" t="s">
        <v>3911</v>
      </c>
      <c r="C94" s="156" t="s">
        <v>3912</v>
      </c>
      <c r="D94" s="156" t="s">
        <v>3881</v>
      </c>
      <c r="E94" s="195"/>
      <c r="F94" s="195"/>
      <c r="G94" s="195"/>
      <c r="H94" s="163">
        <v>50000</v>
      </c>
      <c r="I94" s="195">
        <f t="shared" si="2"/>
        <v>50000</v>
      </c>
      <c r="J94" s="194"/>
      <c r="K94" s="196" t="str">
        <f t="shared" si="3"/>
        <v>K13A</v>
      </c>
      <c r="L94" s="161" t="s">
        <v>5654</v>
      </c>
      <c r="M94" s="156" t="s">
        <v>5656</v>
      </c>
    </row>
    <row r="95" spans="1:13" ht="17.25" customHeight="1">
      <c r="A95" s="236">
        <v>91</v>
      </c>
      <c r="B95" s="156" t="s">
        <v>3913</v>
      </c>
      <c r="C95" s="156" t="s">
        <v>1953</v>
      </c>
      <c r="D95" s="156" t="s">
        <v>3881</v>
      </c>
      <c r="E95" s="195"/>
      <c r="F95" s="195"/>
      <c r="G95" s="195"/>
      <c r="H95" s="163">
        <v>50000</v>
      </c>
      <c r="I95" s="195">
        <f t="shared" si="2"/>
        <v>50000</v>
      </c>
      <c r="J95" s="194"/>
      <c r="K95" s="196" t="str">
        <f t="shared" si="3"/>
        <v>K13A</v>
      </c>
      <c r="L95" s="161" t="s">
        <v>5654</v>
      </c>
      <c r="M95" s="156" t="s">
        <v>5656</v>
      </c>
    </row>
    <row r="96" spans="1:13" ht="17.25" customHeight="1">
      <c r="A96" s="236">
        <v>92</v>
      </c>
      <c r="B96" s="156" t="s">
        <v>3846</v>
      </c>
      <c r="C96" s="156" t="s">
        <v>3847</v>
      </c>
      <c r="D96" s="156" t="s">
        <v>3783</v>
      </c>
      <c r="E96" s="195"/>
      <c r="F96" s="195"/>
      <c r="G96" s="195"/>
      <c r="H96" s="163">
        <v>50000</v>
      </c>
      <c r="I96" s="195">
        <f t="shared" si="2"/>
        <v>50000</v>
      </c>
      <c r="J96" s="194"/>
      <c r="K96" s="196" t="str">
        <f t="shared" si="3"/>
        <v>K13A</v>
      </c>
      <c r="L96" s="161" t="s">
        <v>5654</v>
      </c>
      <c r="M96" s="156" t="s">
        <v>5699</v>
      </c>
    </row>
    <row r="97" spans="1:13" ht="17.25" customHeight="1">
      <c r="A97" s="236">
        <v>93</v>
      </c>
      <c r="B97" s="156" t="s">
        <v>3914</v>
      </c>
      <c r="C97" s="156" t="s">
        <v>3915</v>
      </c>
      <c r="D97" s="156" t="s">
        <v>3881</v>
      </c>
      <c r="E97" s="195"/>
      <c r="F97" s="195"/>
      <c r="G97" s="195"/>
      <c r="H97" s="163">
        <v>50000</v>
      </c>
      <c r="I97" s="195">
        <f t="shared" si="2"/>
        <v>50000</v>
      </c>
      <c r="J97" s="194"/>
      <c r="K97" s="196" t="str">
        <f t="shared" si="3"/>
        <v>K13A</v>
      </c>
      <c r="L97" s="161" t="s">
        <v>5654</v>
      </c>
      <c r="M97" s="156" t="s">
        <v>5863</v>
      </c>
    </row>
    <row r="98" spans="1:13" ht="17.25" customHeight="1">
      <c r="A98" s="236">
        <v>94</v>
      </c>
      <c r="B98" s="156" t="s">
        <v>3848</v>
      </c>
      <c r="C98" s="156" t="s">
        <v>3849</v>
      </c>
      <c r="D98" s="156" t="s">
        <v>3783</v>
      </c>
      <c r="E98" s="195"/>
      <c r="F98" s="195"/>
      <c r="G98" s="195"/>
      <c r="H98" s="163">
        <v>50000</v>
      </c>
      <c r="I98" s="195">
        <f t="shared" si="2"/>
        <v>50000</v>
      </c>
      <c r="J98" s="194"/>
      <c r="K98" s="196" t="str">
        <f t="shared" si="3"/>
        <v>K13A</v>
      </c>
      <c r="L98" s="161" t="s">
        <v>5654</v>
      </c>
      <c r="M98" s="156" t="s">
        <v>5669</v>
      </c>
    </row>
    <row r="99" spans="1:13" ht="17.25" customHeight="1">
      <c r="A99" s="236">
        <v>95</v>
      </c>
      <c r="B99" s="156" t="s">
        <v>3850</v>
      </c>
      <c r="C99" s="156" t="s">
        <v>3851</v>
      </c>
      <c r="D99" s="156" t="s">
        <v>3783</v>
      </c>
      <c r="E99" s="195"/>
      <c r="F99" s="195"/>
      <c r="G99" s="195"/>
      <c r="H99" s="163">
        <v>50000</v>
      </c>
      <c r="I99" s="195">
        <f t="shared" si="2"/>
        <v>50000</v>
      </c>
      <c r="J99" s="194"/>
      <c r="K99" s="196" t="str">
        <f t="shared" si="3"/>
        <v>K13A</v>
      </c>
      <c r="L99" s="161" t="s">
        <v>5654</v>
      </c>
      <c r="M99" s="156" t="s">
        <v>5750</v>
      </c>
    </row>
    <row r="100" spans="1:13" ht="17.25" customHeight="1">
      <c r="A100" s="236">
        <v>96</v>
      </c>
      <c r="B100" s="156" t="s">
        <v>3916</v>
      </c>
      <c r="C100" s="156" t="s">
        <v>3917</v>
      </c>
      <c r="D100" s="156" t="s">
        <v>3881</v>
      </c>
      <c r="E100" s="195"/>
      <c r="F100" s="195"/>
      <c r="G100" s="195"/>
      <c r="H100" s="163">
        <v>50000</v>
      </c>
      <c r="I100" s="195">
        <f t="shared" si="2"/>
        <v>50000</v>
      </c>
      <c r="J100" s="194"/>
      <c r="K100" s="196" t="str">
        <f t="shared" si="3"/>
        <v>K13A</v>
      </c>
      <c r="L100" s="161" t="s">
        <v>5654</v>
      </c>
      <c r="M100" s="156" t="s">
        <v>5913</v>
      </c>
    </row>
    <row r="101" spans="1:13" ht="17.25" customHeight="1">
      <c r="A101" s="236">
        <v>97</v>
      </c>
      <c r="B101" s="156" t="s">
        <v>3852</v>
      </c>
      <c r="C101" s="156" t="s">
        <v>3853</v>
      </c>
      <c r="D101" s="156" t="s">
        <v>3783</v>
      </c>
      <c r="E101" s="195"/>
      <c r="F101" s="195"/>
      <c r="G101" s="195"/>
      <c r="H101" s="163">
        <v>50000</v>
      </c>
      <c r="I101" s="195">
        <f t="shared" si="2"/>
        <v>50000</v>
      </c>
      <c r="J101" s="194"/>
      <c r="K101" s="196" t="str">
        <f t="shared" si="3"/>
        <v>K13A</v>
      </c>
      <c r="L101" s="161" t="s">
        <v>5654</v>
      </c>
      <c r="M101" s="156" t="s">
        <v>5908</v>
      </c>
    </row>
    <row r="102" spans="1:13" ht="17.25" customHeight="1">
      <c r="A102" s="236">
        <v>98</v>
      </c>
      <c r="B102" s="156" t="s">
        <v>3854</v>
      </c>
      <c r="C102" s="156" t="s">
        <v>3855</v>
      </c>
      <c r="D102" s="156" t="s">
        <v>3783</v>
      </c>
      <c r="E102" s="195"/>
      <c r="F102" s="195"/>
      <c r="G102" s="195"/>
      <c r="H102" s="163">
        <v>50000</v>
      </c>
      <c r="I102" s="195">
        <f t="shared" si="2"/>
        <v>50000</v>
      </c>
      <c r="J102" s="194"/>
      <c r="K102" s="196" t="str">
        <f t="shared" si="3"/>
        <v>K13A</v>
      </c>
      <c r="L102" s="161" t="s">
        <v>5654</v>
      </c>
      <c r="M102" s="156" t="s">
        <v>5909</v>
      </c>
    </row>
    <row r="103" spans="1:13" ht="17.25" customHeight="1">
      <c r="A103" s="236">
        <v>99</v>
      </c>
      <c r="B103" s="156" t="s">
        <v>3918</v>
      </c>
      <c r="C103" s="156" t="s">
        <v>3919</v>
      </c>
      <c r="D103" s="156" t="s">
        <v>3881</v>
      </c>
      <c r="E103" s="195"/>
      <c r="F103" s="195"/>
      <c r="G103" s="195"/>
      <c r="H103" s="163">
        <v>50000</v>
      </c>
      <c r="I103" s="195">
        <f t="shared" si="2"/>
        <v>50000</v>
      </c>
      <c r="J103" s="194"/>
      <c r="K103" s="196" t="str">
        <f t="shared" si="3"/>
        <v>K13A</v>
      </c>
      <c r="L103" s="161" t="s">
        <v>5654</v>
      </c>
      <c r="M103" s="156" t="s">
        <v>5849</v>
      </c>
    </row>
    <row r="104" spans="1:13" ht="17.25" customHeight="1">
      <c r="A104" s="236">
        <v>100</v>
      </c>
      <c r="B104" s="156" t="s">
        <v>3920</v>
      </c>
      <c r="C104" s="156" t="s">
        <v>2771</v>
      </c>
      <c r="D104" s="156" t="s">
        <v>3881</v>
      </c>
      <c r="E104" s="195"/>
      <c r="F104" s="195"/>
      <c r="G104" s="195"/>
      <c r="H104" s="163">
        <v>50000</v>
      </c>
      <c r="I104" s="195">
        <f t="shared" si="2"/>
        <v>50000</v>
      </c>
      <c r="J104" s="194"/>
      <c r="K104" s="196" t="str">
        <f t="shared" si="3"/>
        <v>K13A</v>
      </c>
      <c r="L104" s="161" t="s">
        <v>5654</v>
      </c>
      <c r="M104" s="156" t="s">
        <v>5836</v>
      </c>
    </row>
    <row r="105" spans="1:13" ht="17.25" customHeight="1">
      <c r="A105" s="236">
        <v>101</v>
      </c>
      <c r="B105" s="156" t="s">
        <v>3856</v>
      </c>
      <c r="C105" s="156" t="s">
        <v>3857</v>
      </c>
      <c r="D105" s="156" t="s">
        <v>3783</v>
      </c>
      <c r="E105" s="195"/>
      <c r="F105" s="195"/>
      <c r="G105" s="195"/>
      <c r="H105" s="163">
        <v>50000</v>
      </c>
      <c r="I105" s="195">
        <f t="shared" si="2"/>
        <v>50000</v>
      </c>
      <c r="J105" s="194"/>
      <c r="K105" s="196" t="str">
        <f t="shared" si="3"/>
        <v>K13A</v>
      </c>
      <c r="L105" s="161" t="s">
        <v>5654</v>
      </c>
      <c r="M105" s="156" t="s">
        <v>5910</v>
      </c>
    </row>
    <row r="106" spans="1:13" ht="17.25" customHeight="1">
      <c r="A106" s="236">
        <v>102</v>
      </c>
      <c r="B106" s="156" t="s">
        <v>3921</v>
      </c>
      <c r="C106" s="156" t="s">
        <v>3922</v>
      </c>
      <c r="D106" s="156" t="s">
        <v>3881</v>
      </c>
      <c r="E106" s="195"/>
      <c r="F106" s="195"/>
      <c r="G106" s="195"/>
      <c r="H106" s="163">
        <v>50000</v>
      </c>
      <c r="I106" s="195">
        <f t="shared" si="2"/>
        <v>50000</v>
      </c>
      <c r="J106" s="194"/>
      <c r="K106" s="196" t="str">
        <f t="shared" si="3"/>
        <v>K13A</v>
      </c>
      <c r="L106" s="161" t="s">
        <v>5654</v>
      </c>
      <c r="M106" s="156" t="s">
        <v>5910</v>
      </c>
    </row>
    <row r="107" spans="1:13" ht="17.25" customHeight="1">
      <c r="A107" s="236">
        <v>103</v>
      </c>
      <c r="B107" s="156" t="s">
        <v>3858</v>
      </c>
      <c r="C107" s="156" t="s">
        <v>3859</v>
      </c>
      <c r="D107" s="156" t="s">
        <v>3783</v>
      </c>
      <c r="E107" s="195"/>
      <c r="F107" s="195"/>
      <c r="G107" s="195"/>
      <c r="H107" s="163">
        <v>50000</v>
      </c>
      <c r="I107" s="195">
        <f t="shared" si="2"/>
        <v>50000</v>
      </c>
      <c r="J107" s="194"/>
      <c r="K107" s="196" t="str">
        <f t="shared" si="3"/>
        <v>K13A</v>
      </c>
      <c r="L107" s="161" t="s">
        <v>5654</v>
      </c>
      <c r="M107" s="156" t="s">
        <v>5663</v>
      </c>
    </row>
    <row r="108" spans="1:13" ht="17.25" customHeight="1">
      <c r="A108" s="236">
        <v>104</v>
      </c>
      <c r="B108" s="156" t="s">
        <v>3875</v>
      </c>
      <c r="C108" s="156" t="s">
        <v>3876</v>
      </c>
      <c r="D108" s="156" t="s">
        <v>3783</v>
      </c>
      <c r="E108" s="195"/>
      <c r="F108" s="195"/>
      <c r="G108" s="195"/>
      <c r="H108" s="163">
        <v>50000</v>
      </c>
      <c r="I108" s="195">
        <f t="shared" si="2"/>
        <v>50000</v>
      </c>
      <c r="J108" s="194"/>
      <c r="K108" s="196" t="str">
        <f t="shared" si="3"/>
        <v>K13A</v>
      </c>
      <c r="L108" s="161" t="s">
        <v>5654</v>
      </c>
      <c r="M108" s="156" t="s">
        <v>5865</v>
      </c>
    </row>
    <row r="109" spans="1:13" ht="17.25" customHeight="1">
      <c r="A109" s="236">
        <v>105</v>
      </c>
      <c r="B109" s="156" t="s">
        <v>3860</v>
      </c>
      <c r="C109" s="156" t="s">
        <v>3861</v>
      </c>
      <c r="D109" s="156" t="s">
        <v>3783</v>
      </c>
      <c r="E109" s="195"/>
      <c r="F109" s="195"/>
      <c r="G109" s="195"/>
      <c r="H109" s="163">
        <v>50000</v>
      </c>
      <c r="I109" s="195">
        <f t="shared" si="2"/>
        <v>50000</v>
      </c>
      <c r="J109" s="194"/>
      <c r="K109" s="196" t="str">
        <f t="shared" si="3"/>
        <v>K13A</v>
      </c>
      <c r="L109" s="161" t="s">
        <v>5654</v>
      </c>
      <c r="M109" s="156" t="s">
        <v>5688</v>
      </c>
    </row>
    <row r="110" spans="1:13" ht="17.25" customHeight="1">
      <c r="A110" s="236">
        <v>106</v>
      </c>
      <c r="B110" s="156" t="s">
        <v>3862</v>
      </c>
      <c r="C110" s="156" t="s">
        <v>3863</v>
      </c>
      <c r="D110" s="156" t="s">
        <v>3783</v>
      </c>
      <c r="E110" s="195"/>
      <c r="F110" s="195"/>
      <c r="G110" s="195"/>
      <c r="H110" s="163">
        <v>50000</v>
      </c>
      <c r="I110" s="195">
        <f t="shared" si="2"/>
        <v>50000</v>
      </c>
      <c r="J110" s="194"/>
      <c r="K110" s="196" t="str">
        <f t="shared" si="3"/>
        <v>K13A</v>
      </c>
      <c r="L110" s="161" t="s">
        <v>5654</v>
      </c>
      <c r="M110" s="156" t="s">
        <v>5688</v>
      </c>
    </row>
    <row r="111" spans="1:13" ht="17.25" customHeight="1">
      <c r="A111" s="236">
        <v>107</v>
      </c>
      <c r="B111" s="156" t="s">
        <v>3864</v>
      </c>
      <c r="C111" s="156" t="s">
        <v>3865</v>
      </c>
      <c r="D111" s="156" t="s">
        <v>3783</v>
      </c>
      <c r="E111" s="195"/>
      <c r="F111" s="195"/>
      <c r="G111" s="195"/>
      <c r="H111" s="163">
        <v>50000</v>
      </c>
      <c r="I111" s="195">
        <f t="shared" si="2"/>
        <v>50000</v>
      </c>
      <c r="J111" s="194"/>
      <c r="K111" s="196" t="str">
        <f t="shared" si="3"/>
        <v>K13A</v>
      </c>
      <c r="L111" s="161" t="s">
        <v>5654</v>
      </c>
      <c r="M111" s="156" t="s">
        <v>5688</v>
      </c>
    </row>
    <row r="112" spans="1:13" ht="17.25" customHeight="1">
      <c r="A112" s="236">
        <v>108</v>
      </c>
      <c r="B112" s="156" t="s">
        <v>3866</v>
      </c>
      <c r="C112" s="156" t="s">
        <v>3867</v>
      </c>
      <c r="D112" s="156" t="s">
        <v>3783</v>
      </c>
      <c r="E112" s="195"/>
      <c r="F112" s="195"/>
      <c r="G112" s="195"/>
      <c r="H112" s="163">
        <v>50000</v>
      </c>
      <c r="I112" s="195">
        <f t="shared" si="2"/>
        <v>50000</v>
      </c>
      <c r="J112" s="194"/>
      <c r="K112" s="196" t="str">
        <f t="shared" si="3"/>
        <v>K13A</v>
      </c>
      <c r="L112" s="161" t="s">
        <v>5654</v>
      </c>
      <c r="M112" s="156" t="s">
        <v>5688</v>
      </c>
    </row>
    <row r="113" spans="1:13" ht="17.25" customHeight="1">
      <c r="A113" s="236">
        <v>109</v>
      </c>
      <c r="B113" s="156" t="s">
        <v>3868</v>
      </c>
      <c r="C113" s="156" t="s">
        <v>3869</v>
      </c>
      <c r="D113" s="156" t="s">
        <v>3783</v>
      </c>
      <c r="E113" s="195"/>
      <c r="F113" s="195"/>
      <c r="G113" s="195"/>
      <c r="H113" s="163">
        <v>50000</v>
      </c>
      <c r="I113" s="195">
        <f t="shared" si="2"/>
        <v>50000</v>
      </c>
      <c r="J113" s="194"/>
      <c r="K113" s="196" t="str">
        <f t="shared" si="3"/>
        <v>K13A</v>
      </c>
      <c r="L113" s="161" t="s">
        <v>5654</v>
      </c>
      <c r="M113" s="156" t="s">
        <v>5688</v>
      </c>
    </row>
    <row r="114" spans="1:13" ht="17.25" customHeight="1">
      <c r="A114" s="236">
        <v>110</v>
      </c>
      <c r="B114" s="156" t="s">
        <v>3923</v>
      </c>
      <c r="C114" s="156" t="s">
        <v>197</v>
      </c>
      <c r="D114" s="156" t="s">
        <v>3881</v>
      </c>
      <c r="E114" s="195"/>
      <c r="F114" s="195"/>
      <c r="G114" s="195"/>
      <c r="H114" s="163">
        <v>50000</v>
      </c>
      <c r="I114" s="195">
        <f t="shared" si="2"/>
        <v>50000</v>
      </c>
      <c r="J114" s="194"/>
      <c r="K114" s="196" t="str">
        <f t="shared" si="3"/>
        <v>K13A</v>
      </c>
      <c r="L114" s="161" t="s">
        <v>5654</v>
      </c>
      <c r="M114" s="156" t="s">
        <v>5688</v>
      </c>
    </row>
    <row r="115" spans="1:13" ht="17.25" customHeight="1">
      <c r="A115" s="236">
        <v>111</v>
      </c>
      <c r="B115" s="156" t="s">
        <v>3924</v>
      </c>
      <c r="C115" s="156" t="s">
        <v>3768</v>
      </c>
      <c r="D115" s="156" t="s">
        <v>3881</v>
      </c>
      <c r="E115" s="195"/>
      <c r="F115" s="195"/>
      <c r="G115" s="195"/>
      <c r="H115" s="163">
        <v>50000</v>
      </c>
      <c r="I115" s="195">
        <f t="shared" si="2"/>
        <v>50000</v>
      </c>
      <c r="J115" s="194"/>
      <c r="K115" s="196" t="str">
        <f t="shared" si="3"/>
        <v>K13A</v>
      </c>
      <c r="L115" s="161" t="s">
        <v>5654</v>
      </c>
      <c r="M115" s="156" t="s">
        <v>5688</v>
      </c>
    </row>
    <row r="116" spans="1:13" ht="17.25" customHeight="1">
      <c r="A116" s="236">
        <v>112</v>
      </c>
      <c r="B116" s="156" t="s">
        <v>3870</v>
      </c>
      <c r="C116" s="156" t="s">
        <v>2215</v>
      </c>
      <c r="D116" s="156" t="s">
        <v>3783</v>
      </c>
      <c r="E116" s="195"/>
      <c r="F116" s="195"/>
      <c r="G116" s="195"/>
      <c r="H116" s="163">
        <v>50000</v>
      </c>
      <c r="I116" s="195">
        <f t="shared" si="2"/>
        <v>50000</v>
      </c>
      <c r="J116" s="194"/>
      <c r="K116" s="196" t="str">
        <f t="shared" si="3"/>
        <v>K13A</v>
      </c>
      <c r="L116" s="161" t="s">
        <v>5654</v>
      </c>
      <c r="M116" s="156" t="s">
        <v>5693</v>
      </c>
    </row>
    <row r="117" spans="1:13" ht="17.25" customHeight="1">
      <c r="A117" s="236">
        <v>113</v>
      </c>
      <c r="B117" s="156" t="s">
        <v>3871</v>
      </c>
      <c r="C117" s="156" t="s">
        <v>3872</v>
      </c>
      <c r="D117" s="156" t="s">
        <v>3783</v>
      </c>
      <c r="E117" s="195"/>
      <c r="F117" s="195"/>
      <c r="G117" s="195"/>
      <c r="H117" s="163">
        <v>50000</v>
      </c>
      <c r="I117" s="195">
        <f t="shared" si="2"/>
        <v>50000</v>
      </c>
      <c r="J117" s="194"/>
      <c r="K117" s="196" t="str">
        <f t="shared" si="3"/>
        <v>K13A</v>
      </c>
      <c r="L117" s="161" t="s">
        <v>5654</v>
      </c>
      <c r="M117" s="156" t="s">
        <v>5693</v>
      </c>
    </row>
    <row r="118" spans="1:13" ht="17.25" customHeight="1">
      <c r="A118" s="236">
        <v>114</v>
      </c>
      <c r="B118" s="156" t="s">
        <v>3873</v>
      </c>
      <c r="C118" s="156" t="s">
        <v>3874</v>
      </c>
      <c r="D118" s="156" t="s">
        <v>3783</v>
      </c>
      <c r="E118" s="195"/>
      <c r="F118" s="195"/>
      <c r="G118" s="195"/>
      <c r="H118" s="163">
        <v>50000</v>
      </c>
      <c r="I118" s="195">
        <f t="shared" si="2"/>
        <v>50000</v>
      </c>
      <c r="J118" s="194"/>
      <c r="K118" s="196" t="str">
        <f t="shared" si="3"/>
        <v>K13A</v>
      </c>
      <c r="L118" s="161" t="s">
        <v>5654</v>
      </c>
      <c r="M118" s="156" t="s">
        <v>5890</v>
      </c>
    </row>
    <row r="119" spans="1:13" ht="17.25" customHeight="1">
      <c r="A119" s="236">
        <v>115</v>
      </c>
      <c r="B119" s="156" t="s">
        <v>3877</v>
      </c>
      <c r="C119" s="156" t="s">
        <v>3878</v>
      </c>
      <c r="D119" s="156" t="s">
        <v>3783</v>
      </c>
      <c r="E119" s="195"/>
      <c r="F119" s="195"/>
      <c r="G119" s="195"/>
      <c r="H119" s="163">
        <v>50000</v>
      </c>
      <c r="I119" s="195">
        <f t="shared" si="2"/>
        <v>50000</v>
      </c>
      <c r="J119" s="194"/>
      <c r="K119" s="196" t="str">
        <f t="shared" si="3"/>
        <v>K13A</v>
      </c>
      <c r="L119" s="161" t="s">
        <v>5654</v>
      </c>
      <c r="M119" s="156" t="s">
        <v>5785</v>
      </c>
    </row>
    <row r="120" spans="1:13" ht="17.25" customHeight="1">
      <c r="A120" s="236">
        <v>116</v>
      </c>
      <c r="B120" s="156" t="s">
        <v>3702</v>
      </c>
      <c r="C120" s="156" t="s">
        <v>3703</v>
      </c>
      <c r="D120" s="156" t="s">
        <v>3704</v>
      </c>
      <c r="E120" s="195"/>
      <c r="F120" s="195"/>
      <c r="G120" s="195">
        <f>VLOOKUP(B120,'Lệ phí thi lại'!$B$8:$F$434,5,0)</f>
        <v>330000</v>
      </c>
      <c r="H120" s="163">
        <v>50000</v>
      </c>
      <c r="I120" s="195">
        <f t="shared" si="2"/>
        <v>380000</v>
      </c>
      <c r="J120" s="194"/>
      <c r="K120" s="196" t="str">
        <f t="shared" si="3"/>
        <v>K13E</v>
      </c>
      <c r="L120" s="161" t="s">
        <v>5649</v>
      </c>
      <c r="M120" s="156" t="s">
        <v>5752</v>
      </c>
    </row>
    <row r="121" spans="1:13" ht="17.25" customHeight="1">
      <c r="A121" s="236">
        <v>117</v>
      </c>
      <c r="B121" s="156" t="s">
        <v>3403</v>
      </c>
      <c r="C121" s="156" t="s">
        <v>3404</v>
      </c>
      <c r="D121" s="156" t="s">
        <v>3405</v>
      </c>
      <c r="E121" s="195"/>
      <c r="F121" s="195"/>
      <c r="G121" s="195">
        <f>VLOOKUP(B121,'Lệ phí thi lại'!$B$8:$F$434,5,0)</f>
        <v>270000</v>
      </c>
      <c r="H121" s="163">
        <v>100000</v>
      </c>
      <c r="I121" s="195">
        <f t="shared" si="2"/>
        <v>370000</v>
      </c>
      <c r="J121" s="194"/>
      <c r="K121" s="196" t="str">
        <f t="shared" si="3"/>
        <v>K13A</v>
      </c>
      <c r="L121" s="161" t="s">
        <v>5649</v>
      </c>
      <c r="M121" s="156" t="s">
        <v>5694</v>
      </c>
    </row>
    <row r="122" spans="1:13" ht="17.25" customHeight="1">
      <c r="A122" s="236">
        <v>118</v>
      </c>
      <c r="B122" s="156" t="s">
        <v>3414</v>
      </c>
      <c r="C122" s="156" t="s">
        <v>2013</v>
      </c>
      <c r="D122" s="156" t="s">
        <v>3415</v>
      </c>
      <c r="E122" s="195"/>
      <c r="F122" s="195"/>
      <c r="G122" s="195">
        <f>VLOOKUP(B122,'Lệ phí thi lại'!$B$8:$F$434,5,0)</f>
        <v>60000</v>
      </c>
      <c r="H122" s="163">
        <v>50000</v>
      </c>
      <c r="I122" s="195">
        <f t="shared" si="2"/>
        <v>110000</v>
      </c>
      <c r="J122" s="194"/>
      <c r="K122" s="196" t="str">
        <f t="shared" si="3"/>
        <v>K13A</v>
      </c>
      <c r="L122" s="161" t="s">
        <v>5649</v>
      </c>
      <c r="M122" s="156" t="s">
        <v>5694</v>
      </c>
    </row>
    <row r="123" spans="1:13" ht="17.25" customHeight="1">
      <c r="A123" s="236">
        <v>119</v>
      </c>
      <c r="B123" s="156" t="s">
        <v>3518</v>
      </c>
      <c r="C123" s="156" t="s">
        <v>3519</v>
      </c>
      <c r="D123" s="156" t="s">
        <v>3520</v>
      </c>
      <c r="E123" s="195"/>
      <c r="F123" s="195"/>
      <c r="G123" s="195"/>
      <c r="H123" s="163">
        <v>100000</v>
      </c>
      <c r="I123" s="195">
        <f t="shared" si="2"/>
        <v>100000</v>
      </c>
      <c r="J123" s="194"/>
      <c r="K123" s="196" t="str">
        <f t="shared" si="3"/>
        <v>K13A</v>
      </c>
      <c r="L123" s="161" t="s">
        <v>5649</v>
      </c>
      <c r="M123" s="156" t="s">
        <v>5694</v>
      </c>
    </row>
    <row r="124" spans="1:13" ht="17.25" customHeight="1">
      <c r="A124" s="236">
        <v>120</v>
      </c>
      <c r="B124" s="156" t="s">
        <v>3521</v>
      </c>
      <c r="C124" s="156" t="s">
        <v>3522</v>
      </c>
      <c r="D124" s="156" t="s">
        <v>3520</v>
      </c>
      <c r="E124" s="195"/>
      <c r="F124" s="195"/>
      <c r="G124" s="195"/>
      <c r="H124" s="163">
        <v>50000</v>
      </c>
      <c r="I124" s="195">
        <f t="shared" si="2"/>
        <v>50000</v>
      </c>
      <c r="J124" s="194"/>
      <c r="K124" s="196" t="str">
        <f t="shared" si="3"/>
        <v>K13A</v>
      </c>
      <c r="L124" s="161" t="s">
        <v>5649</v>
      </c>
      <c r="M124" s="156" t="s">
        <v>5694</v>
      </c>
    </row>
    <row r="125" spans="1:13" ht="17.25" customHeight="1">
      <c r="A125" s="236">
        <v>121</v>
      </c>
      <c r="B125" s="161" t="s">
        <v>5406</v>
      </c>
      <c r="C125" s="161" t="s">
        <v>5407</v>
      </c>
      <c r="D125" s="161" t="s">
        <v>3405</v>
      </c>
      <c r="E125" s="195"/>
      <c r="F125" s="195"/>
      <c r="G125" s="199">
        <v>270000</v>
      </c>
      <c r="H125" s="199">
        <v>270000</v>
      </c>
      <c r="I125" s="195">
        <f t="shared" si="2"/>
        <v>540000</v>
      </c>
      <c r="J125" s="194"/>
      <c r="K125" s="196" t="str">
        <f t="shared" si="3"/>
        <v>K13A</v>
      </c>
      <c r="L125" s="161" t="s">
        <v>5649</v>
      </c>
      <c r="M125" s="161" t="s">
        <v>5694</v>
      </c>
    </row>
    <row r="126" spans="1:13" ht="17.25" customHeight="1">
      <c r="A126" s="236">
        <v>122</v>
      </c>
      <c r="B126" s="156" t="s">
        <v>3649</v>
      </c>
      <c r="C126" s="156" t="s">
        <v>2516</v>
      </c>
      <c r="D126" s="156" t="s">
        <v>3650</v>
      </c>
      <c r="E126" s="195"/>
      <c r="F126" s="195"/>
      <c r="G126" s="195">
        <f>VLOOKUP(B126,'Lệ phí thi lại'!$B$8:$F$434,5,0)</f>
        <v>60000</v>
      </c>
      <c r="H126" s="163">
        <v>50000</v>
      </c>
      <c r="I126" s="195">
        <f t="shared" si="2"/>
        <v>110000</v>
      </c>
      <c r="J126" s="194"/>
      <c r="K126" s="196" t="str">
        <f t="shared" si="3"/>
        <v>K13D</v>
      </c>
      <c r="L126" s="161" t="s">
        <v>5649</v>
      </c>
      <c r="M126" s="156" t="s">
        <v>5694</v>
      </c>
    </row>
    <row r="127" spans="1:13" ht="17.25" customHeight="1">
      <c r="A127" s="236">
        <v>123</v>
      </c>
      <c r="B127" s="156" t="s">
        <v>3651</v>
      </c>
      <c r="C127" s="156" t="s">
        <v>3652</v>
      </c>
      <c r="D127" s="156" t="s">
        <v>3650</v>
      </c>
      <c r="E127" s="195"/>
      <c r="F127" s="195"/>
      <c r="G127" s="195">
        <f>VLOOKUP(B127,'Lệ phí thi lại'!$B$8:$F$434,5,0)</f>
        <v>90000</v>
      </c>
      <c r="H127" s="163">
        <v>50000</v>
      </c>
      <c r="I127" s="195">
        <f t="shared" si="2"/>
        <v>140000</v>
      </c>
      <c r="J127" s="194"/>
      <c r="K127" s="196" t="str">
        <f t="shared" si="3"/>
        <v>K13D</v>
      </c>
      <c r="L127" s="161" t="s">
        <v>5649</v>
      </c>
      <c r="M127" s="156" t="s">
        <v>5694</v>
      </c>
    </row>
    <row r="128" spans="1:13" ht="17.25" customHeight="1">
      <c r="A128" s="236">
        <v>124</v>
      </c>
      <c r="B128" s="156" t="s">
        <v>3705</v>
      </c>
      <c r="C128" s="156" t="s">
        <v>3706</v>
      </c>
      <c r="D128" s="156" t="s">
        <v>3704</v>
      </c>
      <c r="E128" s="195"/>
      <c r="F128" s="195"/>
      <c r="G128" s="195"/>
      <c r="H128" s="163">
        <v>50000</v>
      </c>
      <c r="I128" s="195">
        <f t="shared" si="2"/>
        <v>50000</v>
      </c>
      <c r="J128" s="194"/>
      <c r="K128" s="196" t="str">
        <f t="shared" si="3"/>
        <v>K13E</v>
      </c>
      <c r="L128" s="161" t="s">
        <v>5649</v>
      </c>
      <c r="M128" s="156" t="s">
        <v>5694</v>
      </c>
    </row>
    <row r="129" spans="1:13" ht="17.25" customHeight="1">
      <c r="A129" s="236">
        <v>125</v>
      </c>
      <c r="B129" s="156" t="s">
        <v>3707</v>
      </c>
      <c r="C129" s="156" t="s">
        <v>3708</v>
      </c>
      <c r="D129" s="156" t="s">
        <v>3704</v>
      </c>
      <c r="E129" s="195"/>
      <c r="F129" s="195"/>
      <c r="G129" s="195"/>
      <c r="H129" s="163">
        <v>175000</v>
      </c>
      <c r="I129" s="195">
        <f t="shared" si="2"/>
        <v>175000</v>
      </c>
      <c r="J129" s="194"/>
      <c r="K129" s="196" t="str">
        <f t="shared" si="3"/>
        <v>K13E</v>
      </c>
      <c r="L129" s="161" t="s">
        <v>5649</v>
      </c>
      <c r="M129" s="156" t="s">
        <v>5694</v>
      </c>
    </row>
    <row r="130" spans="1:13" ht="17.25" customHeight="1">
      <c r="A130" s="236">
        <v>126</v>
      </c>
      <c r="B130" s="156" t="s">
        <v>3709</v>
      </c>
      <c r="C130" s="156" t="s">
        <v>293</v>
      </c>
      <c r="D130" s="156" t="s">
        <v>3704</v>
      </c>
      <c r="E130" s="195"/>
      <c r="F130" s="195"/>
      <c r="G130" s="195"/>
      <c r="H130" s="163">
        <v>50000</v>
      </c>
      <c r="I130" s="195">
        <f t="shared" si="2"/>
        <v>50000</v>
      </c>
      <c r="J130" s="194"/>
      <c r="K130" s="196" t="str">
        <f t="shared" si="3"/>
        <v>K13E</v>
      </c>
      <c r="L130" s="161" t="s">
        <v>5649</v>
      </c>
      <c r="M130" s="156" t="s">
        <v>5694</v>
      </c>
    </row>
    <row r="131" spans="1:13" ht="17.25" customHeight="1">
      <c r="A131" s="236">
        <v>127</v>
      </c>
      <c r="B131" s="156" t="s">
        <v>3710</v>
      </c>
      <c r="C131" s="156" t="s">
        <v>3711</v>
      </c>
      <c r="D131" s="156" t="s">
        <v>3704</v>
      </c>
      <c r="E131" s="195"/>
      <c r="F131" s="195"/>
      <c r="G131" s="195">
        <f>VLOOKUP(B131,'Lệ phí thi lại'!$B$8:$F$434,5,0)</f>
        <v>210000</v>
      </c>
      <c r="H131" s="163">
        <v>50000</v>
      </c>
      <c r="I131" s="195">
        <f t="shared" si="2"/>
        <v>260000</v>
      </c>
      <c r="J131" s="194"/>
      <c r="K131" s="196" t="str">
        <f t="shared" si="3"/>
        <v>K13E</v>
      </c>
      <c r="L131" s="161" t="s">
        <v>5649</v>
      </c>
      <c r="M131" s="156" t="s">
        <v>5694</v>
      </c>
    </row>
    <row r="132" spans="1:13" ht="17.25" customHeight="1">
      <c r="A132" s="236">
        <v>128</v>
      </c>
      <c r="B132" s="156" t="s">
        <v>3416</v>
      </c>
      <c r="C132" s="156" t="s">
        <v>3417</v>
      </c>
      <c r="D132" s="156" t="s">
        <v>3415</v>
      </c>
      <c r="E132" s="195"/>
      <c r="F132" s="195"/>
      <c r="G132" s="195"/>
      <c r="H132" s="163">
        <v>50000</v>
      </c>
      <c r="I132" s="195">
        <f t="shared" si="2"/>
        <v>50000</v>
      </c>
      <c r="J132" s="194"/>
      <c r="K132" s="196" t="str">
        <f t="shared" si="3"/>
        <v>K13A</v>
      </c>
      <c r="L132" s="161" t="s">
        <v>5649</v>
      </c>
      <c r="M132" s="156" t="s">
        <v>5814</v>
      </c>
    </row>
    <row r="133" spans="1:13" ht="17.25" customHeight="1">
      <c r="A133" s="236">
        <v>129</v>
      </c>
      <c r="B133" s="156" t="s">
        <v>3653</v>
      </c>
      <c r="C133" s="156" t="s">
        <v>3654</v>
      </c>
      <c r="D133" s="156" t="s">
        <v>3650</v>
      </c>
      <c r="E133" s="195"/>
      <c r="F133" s="195"/>
      <c r="G133" s="195"/>
      <c r="H133" s="163">
        <v>50000</v>
      </c>
      <c r="I133" s="195">
        <f t="shared" ref="I133:I196" si="4">SUM(E133:H133)</f>
        <v>50000</v>
      </c>
      <c r="J133" s="194"/>
      <c r="K133" s="196" t="str">
        <f t="shared" ref="K133:K196" si="5">RIGHT(D133,4)</f>
        <v>K13D</v>
      </c>
      <c r="L133" s="161" t="s">
        <v>5649</v>
      </c>
      <c r="M133" s="156" t="s">
        <v>5814</v>
      </c>
    </row>
    <row r="134" spans="1:13" ht="17.25" customHeight="1">
      <c r="A134" s="236">
        <v>130</v>
      </c>
      <c r="B134" s="156" t="s">
        <v>3171</v>
      </c>
      <c r="C134" s="156" t="s">
        <v>3172</v>
      </c>
      <c r="D134" s="156" t="s">
        <v>3173</v>
      </c>
      <c r="E134" s="195">
        <f>VLOOKUP(B134,'Học phí'!$B$8:$F$395,5,0)</f>
        <v>608000</v>
      </c>
      <c r="F134" s="195"/>
      <c r="G134" s="195"/>
      <c r="H134" s="163">
        <v>75000</v>
      </c>
      <c r="I134" s="195">
        <f t="shared" si="4"/>
        <v>683000</v>
      </c>
      <c r="J134" s="194"/>
      <c r="K134" s="196" t="str">
        <f t="shared" si="5"/>
        <v>_K13</v>
      </c>
      <c r="L134" s="161" t="s">
        <v>5649</v>
      </c>
      <c r="M134" s="156" t="s">
        <v>5814</v>
      </c>
    </row>
    <row r="135" spans="1:13" ht="17.25" customHeight="1">
      <c r="A135" s="236">
        <v>131</v>
      </c>
      <c r="B135" s="156" t="s">
        <v>3418</v>
      </c>
      <c r="C135" s="156" t="s">
        <v>3419</v>
      </c>
      <c r="D135" s="156" t="s">
        <v>3415</v>
      </c>
      <c r="E135" s="195"/>
      <c r="F135" s="195"/>
      <c r="G135" s="195">
        <f>VLOOKUP(B135,'Lệ phí thi lại'!$B$8:$F$434,5,0)</f>
        <v>60000</v>
      </c>
      <c r="H135" s="163">
        <v>50000</v>
      </c>
      <c r="I135" s="195">
        <f t="shared" si="4"/>
        <v>110000</v>
      </c>
      <c r="J135" s="194"/>
      <c r="K135" s="196" t="str">
        <f t="shared" si="5"/>
        <v>K13A</v>
      </c>
      <c r="L135" s="161" t="s">
        <v>5649</v>
      </c>
      <c r="M135" s="156" t="s">
        <v>5852</v>
      </c>
    </row>
    <row r="136" spans="1:13" ht="17.25" customHeight="1">
      <c r="A136" s="236">
        <v>132</v>
      </c>
      <c r="B136" s="156" t="s">
        <v>3406</v>
      </c>
      <c r="C136" s="156" t="s">
        <v>3407</v>
      </c>
      <c r="D136" s="156" t="s">
        <v>3405</v>
      </c>
      <c r="E136" s="195"/>
      <c r="F136" s="195"/>
      <c r="G136" s="195">
        <f>VLOOKUP(B136,'Lệ phí thi lại'!$B$8:$F$434,5,0)</f>
        <v>210000</v>
      </c>
      <c r="H136" s="163">
        <v>100000</v>
      </c>
      <c r="I136" s="195">
        <f t="shared" si="4"/>
        <v>310000</v>
      </c>
      <c r="J136" s="194"/>
      <c r="K136" s="196" t="str">
        <f t="shared" si="5"/>
        <v>K13A</v>
      </c>
      <c r="L136" s="161" t="s">
        <v>5649</v>
      </c>
      <c r="M136" s="156" t="s">
        <v>5826</v>
      </c>
    </row>
    <row r="137" spans="1:13" ht="17.25" customHeight="1">
      <c r="A137" s="236">
        <v>133</v>
      </c>
      <c r="B137" s="161" t="s">
        <v>5360</v>
      </c>
      <c r="C137" s="161" t="s">
        <v>5361</v>
      </c>
      <c r="D137" s="161" t="s">
        <v>3397</v>
      </c>
      <c r="E137" s="195"/>
      <c r="F137" s="195"/>
      <c r="G137" s="199">
        <v>150000</v>
      </c>
      <c r="H137" s="199">
        <v>150000</v>
      </c>
      <c r="I137" s="195">
        <f t="shared" si="4"/>
        <v>300000</v>
      </c>
      <c r="J137" s="194"/>
      <c r="K137" s="196" t="str">
        <f t="shared" si="5"/>
        <v>K13A</v>
      </c>
      <c r="L137" s="161" t="s">
        <v>5649</v>
      </c>
      <c r="M137" s="161" t="s">
        <v>5826</v>
      </c>
    </row>
    <row r="138" spans="1:13" ht="17.25" customHeight="1">
      <c r="A138" s="236">
        <v>134</v>
      </c>
      <c r="B138" s="156" t="s">
        <v>3656</v>
      </c>
      <c r="C138" s="156" t="s">
        <v>3657</v>
      </c>
      <c r="D138" s="156" t="s">
        <v>3650</v>
      </c>
      <c r="E138" s="195"/>
      <c r="F138" s="195"/>
      <c r="G138" s="195">
        <f>VLOOKUP(B138,'Lệ phí thi lại'!$B$8:$F$434,5,0)</f>
        <v>150000</v>
      </c>
      <c r="H138" s="163">
        <v>50000</v>
      </c>
      <c r="I138" s="195">
        <f t="shared" si="4"/>
        <v>200000</v>
      </c>
      <c r="J138" s="194"/>
      <c r="K138" s="196" t="str">
        <f t="shared" si="5"/>
        <v>K13D</v>
      </c>
      <c r="L138" s="161" t="s">
        <v>5649</v>
      </c>
      <c r="M138" s="156" t="s">
        <v>5826</v>
      </c>
    </row>
    <row r="139" spans="1:13" ht="17.25" customHeight="1">
      <c r="A139" s="236">
        <v>135</v>
      </c>
      <c r="B139" s="156" t="s">
        <v>3523</v>
      </c>
      <c r="C139" s="156" t="s">
        <v>3524</v>
      </c>
      <c r="D139" s="156" t="s">
        <v>3520</v>
      </c>
      <c r="E139" s="195"/>
      <c r="F139" s="195"/>
      <c r="G139" s="195"/>
      <c r="H139" s="163">
        <v>50000</v>
      </c>
      <c r="I139" s="195">
        <f t="shared" si="4"/>
        <v>50000</v>
      </c>
      <c r="J139" s="194"/>
      <c r="K139" s="196" t="str">
        <f t="shared" si="5"/>
        <v>K13A</v>
      </c>
      <c r="L139" s="161" t="s">
        <v>5649</v>
      </c>
      <c r="M139" s="156" t="s">
        <v>5673</v>
      </c>
    </row>
    <row r="140" spans="1:13" ht="17.25" customHeight="1">
      <c r="A140" s="236">
        <v>136</v>
      </c>
      <c r="B140" s="156" t="s">
        <v>3655</v>
      </c>
      <c r="C140" s="156" t="s">
        <v>610</v>
      </c>
      <c r="D140" s="156" t="s">
        <v>3650</v>
      </c>
      <c r="E140" s="195"/>
      <c r="F140" s="195"/>
      <c r="G140" s="195"/>
      <c r="H140" s="163">
        <v>50000</v>
      </c>
      <c r="I140" s="195">
        <f t="shared" si="4"/>
        <v>50000</v>
      </c>
      <c r="J140" s="194"/>
      <c r="K140" s="196" t="str">
        <f t="shared" si="5"/>
        <v>K13D</v>
      </c>
      <c r="L140" s="161" t="s">
        <v>5649</v>
      </c>
      <c r="M140" s="156" t="s">
        <v>5673</v>
      </c>
    </row>
    <row r="141" spans="1:13" ht="17.25" customHeight="1">
      <c r="A141" s="236">
        <v>137</v>
      </c>
      <c r="B141" s="156" t="s">
        <v>3712</v>
      </c>
      <c r="C141" s="156" t="s">
        <v>3713</v>
      </c>
      <c r="D141" s="156" t="s">
        <v>3704</v>
      </c>
      <c r="E141" s="195"/>
      <c r="F141" s="195"/>
      <c r="G141" s="195"/>
      <c r="H141" s="163">
        <v>50000</v>
      </c>
      <c r="I141" s="195">
        <f t="shared" si="4"/>
        <v>50000</v>
      </c>
      <c r="J141" s="194"/>
      <c r="K141" s="196" t="str">
        <f t="shared" si="5"/>
        <v>K13E</v>
      </c>
      <c r="L141" s="161" t="s">
        <v>5649</v>
      </c>
      <c r="M141" s="156" t="s">
        <v>5673</v>
      </c>
    </row>
    <row r="142" spans="1:13" ht="17.25" customHeight="1">
      <c r="A142" s="236">
        <v>138</v>
      </c>
      <c r="B142" s="156" t="s">
        <v>3420</v>
      </c>
      <c r="C142" s="156" t="s">
        <v>3421</v>
      </c>
      <c r="D142" s="156" t="s">
        <v>3415</v>
      </c>
      <c r="E142" s="195"/>
      <c r="F142" s="195"/>
      <c r="G142" s="195"/>
      <c r="H142" s="163">
        <v>50000</v>
      </c>
      <c r="I142" s="195">
        <f t="shared" si="4"/>
        <v>50000</v>
      </c>
      <c r="J142" s="194"/>
      <c r="K142" s="196" t="str">
        <f t="shared" si="5"/>
        <v>K13A</v>
      </c>
      <c r="L142" s="161" t="s">
        <v>5649</v>
      </c>
      <c r="M142" s="156" t="s">
        <v>5755</v>
      </c>
    </row>
    <row r="143" spans="1:13" ht="17.25" customHeight="1">
      <c r="A143" s="236">
        <v>139</v>
      </c>
      <c r="B143" s="156" t="s">
        <v>3714</v>
      </c>
      <c r="C143" s="156" t="s">
        <v>3715</v>
      </c>
      <c r="D143" s="156" t="s">
        <v>3704</v>
      </c>
      <c r="E143" s="195"/>
      <c r="F143" s="195"/>
      <c r="G143" s="195"/>
      <c r="H143" s="163">
        <v>50000</v>
      </c>
      <c r="I143" s="195">
        <f t="shared" si="4"/>
        <v>50000</v>
      </c>
      <c r="J143" s="194"/>
      <c r="K143" s="196" t="str">
        <f t="shared" si="5"/>
        <v>K13E</v>
      </c>
      <c r="L143" s="161" t="s">
        <v>5649</v>
      </c>
      <c r="M143" s="156" t="s">
        <v>5755</v>
      </c>
    </row>
    <row r="144" spans="1:13" ht="17.25" customHeight="1">
      <c r="A144" s="236">
        <v>140</v>
      </c>
      <c r="B144" s="156" t="s">
        <v>3525</v>
      </c>
      <c r="C144" s="156" t="s">
        <v>3526</v>
      </c>
      <c r="D144" s="156" t="s">
        <v>3520</v>
      </c>
      <c r="E144" s="195"/>
      <c r="F144" s="195"/>
      <c r="G144" s="195"/>
      <c r="H144" s="163">
        <v>100000</v>
      </c>
      <c r="I144" s="195">
        <f t="shared" si="4"/>
        <v>100000</v>
      </c>
      <c r="J144" s="194"/>
      <c r="K144" s="196" t="str">
        <f t="shared" si="5"/>
        <v>K13A</v>
      </c>
      <c r="L144" s="161" t="s">
        <v>5649</v>
      </c>
      <c r="M144" s="156" t="s">
        <v>5787</v>
      </c>
    </row>
    <row r="145" spans="1:13" ht="17.25" customHeight="1">
      <c r="A145" s="236">
        <v>141</v>
      </c>
      <c r="B145" s="156" t="s">
        <v>3658</v>
      </c>
      <c r="C145" s="156" t="s">
        <v>3659</v>
      </c>
      <c r="D145" s="156" t="s">
        <v>3650</v>
      </c>
      <c r="E145" s="195"/>
      <c r="F145" s="195"/>
      <c r="G145" s="195">
        <f>VLOOKUP(B145,'Lệ phí thi lại'!$B$8:$F$434,5,0)</f>
        <v>150000</v>
      </c>
      <c r="H145" s="163">
        <v>50000</v>
      </c>
      <c r="I145" s="195">
        <f t="shared" si="4"/>
        <v>200000</v>
      </c>
      <c r="J145" s="194"/>
      <c r="K145" s="196" t="str">
        <f t="shared" si="5"/>
        <v>K13D</v>
      </c>
      <c r="L145" s="161" t="s">
        <v>5649</v>
      </c>
      <c r="M145" s="156" t="s">
        <v>5787</v>
      </c>
    </row>
    <row r="146" spans="1:13" ht="17.25" customHeight="1">
      <c r="A146" s="236">
        <v>142</v>
      </c>
      <c r="B146" s="156" t="s">
        <v>3716</v>
      </c>
      <c r="C146" s="156" t="s">
        <v>3526</v>
      </c>
      <c r="D146" s="156" t="s">
        <v>3704</v>
      </c>
      <c r="E146" s="195"/>
      <c r="F146" s="195"/>
      <c r="G146" s="195"/>
      <c r="H146" s="163">
        <v>50000</v>
      </c>
      <c r="I146" s="195">
        <f t="shared" si="4"/>
        <v>50000</v>
      </c>
      <c r="J146" s="194"/>
      <c r="K146" s="196" t="str">
        <f t="shared" si="5"/>
        <v>K13E</v>
      </c>
      <c r="L146" s="161" t="s">
        <v>5649</v>
      </c>
      <c r="M146" s="156" t="s">
        <v>5787</v>
      </c>
    </row>
    <row r="147" spans="1:13" ht="17.25" customHeight="1">
      <c r="A147" s="236">
        <v>143</v>
      </c>
      <c r="B147" s="156" t="s">
        <v>3422</v>
      </c>
      <c r="C147" s="156" t="s">
        <v>3423</v>
      </c>
      <c r="D147" s="156" t="s">
        <v>3415</v>
      </c>
      <c r="E147" s="195"/>
      <c r="F147" s="195"/>
      <c r="G147" s="195"/>
      <c r="H147" s="163">
        <v>50000</v>
      </c>
      <c r="I147" s="195">
        <f t="shared" si="4"/>
        <v>50000</v>
      </c>
      <c r="J147" s="194"/>
      <c r="K147" s="196" t="str">
        <f t="shared" si="5"/>
        <v>K13A</v>
      </c>
      <c r="L147" s="161" t="s">
        <v>5649</v>
      </c>
      <c r="M147" s="156" t="s">
        <v>5756</v>
      </c>
    </row>
    <row r="148" spans="1:13" ht="17.25" customHeight="1">
      <c r="A148" s="236">
        <v>144</v>
      </c>
      <c r="B148" s="156" t="s">
        <v>3424</v>
      </c>
      <c r="C148" s="156" t="s">
        <v>2107</v>
      </c>
      <c r="D148" s="156" t="s">
        <v>3415</v>
      </c>
      <c r="E148" s="195"/>
      <c r="F148" s="195"/>
      <c r="G148" s="195">
        <f>VLOOKUP(B148,'Lệ phí thi lại'!$B$8:$F$434,5,0)</f>
        <v>120000</v>
      </c>
      <c r="H148" s="163">
        <v>50000</v>
      </c>
      <c r="I148" s="195">
        <f t="shared" si="4"/>
        <v>170000</v>
      </c>
      <c r="J148" s="194"/>
      <c r="K148" s="196" t="str">
        <f t="shared" si="5"/>
        <v>K13A</v>
      </c>
      <c r="L148" s="161" t="s">
        <v>5649</v>
      </c>
      <c r="M148" s="156" t="s">
        <v>5668</v>
      </c>
    </row>
    <row r="149" spans="1:13" ht="17.25" customHeight="1">
      <c r="A149" s="236">
        <v>145</v>
      </c>
      <c r="B149" s="156" t="s">
        <v>3527</v>
      </c>
      <c r="C149" s="156" t="s">
        <v>3528</v>
      </c>
      <c r="D149" s="156" t="s">
        <v>3520</v>
      </c>
      <c r="E149" s="195"/>
      <c r="F149" s="195"/>
      <c r="G149" s="195"/>
      <c r="H149" s="163">
        <v>50000</v>
      </c>
      <c r="I149" s="195">
        <f t="shared" si="4"/>
        <v>50000</v>
      </c>
      <c r="J149" s="194"/>
      <c r="K149" s="196" t="str">
        <f t="shared" si="5"/>
        <v>K13A</v>
      </c>
      <c r="L149" s="161" t="s">
        <v>5649</v>
      </c>
      <c r="M149" s="156" t="s">
        <v>5668</v>
      </c>
    </row>
    <row r="150" spans="1:13" ht="17.25" customHeight="1">
      <c r="A150" s="236">
        <v>146</v>
      </c>
      <c r="B150" s="161" t="s">
        <v>5388</v>
      </c>
      <c r="C150" s="161" t="s">
        <v>5389</v>
      </c>
      <c r="D150" s="161" t="s">
        <v>3499</v>
      </c>
      <c r="E150" s="195"/>
      <c r="F150" s="195"/>
      <c r="G150" s="199">
        <v>60000</v>
      </c>
      <c r="H150" s="199">
        <v>60000</v>
      </c>
      <c r="I150" s="195">
        <f t="shared" si="4"/>
        <v>120000</v>
      </c>
      <c r="J150" s="194"/>
      <c r="K150" s="196" t="str">
        <f t="shared" si="5"/>
        <v>K13B</v>
      </c>
      <c r="L150" s="161" t="s">
        <v>5649</v>
      </c>
      <c r="M150" s="161" t="s">
        <v>5668</v>
      </c>
    </row>
    <row r="151" spans="1:13" ht="17.25" customHeight="1">
      <c r="A151" s="236">
        <v>147</v>
      </c>
      <c r="B151" s="161" t="s">
        <v>5390</v>
      </c>
      <c r="C151" s="161" t="s">
        <v>5391</v>
      </c>
      <c r="D151" s="161" t="s">
        <v>3499</v>
      </c>
      <c r="E151" s="195"/>
      <c r="F151" s="195"/>
      <c r="G151" s="199">
        <v>30000</v>
      </c>
      <c r="H151" s="199">
        <v>30000</v>
      </c>
      <c r="I151" s="195">
        <f t="shared" si="4"/>
        <v>60000</v>
      </c>
      <c r="J151" s="194"/>
      <c r="K151" s="196" t="str">
        <f t="shared" si="5"/>
        <v>K13B</v>
      </c>
      <c r="L151" s="161" t="s">
        <v>5649</v>
      </c>
      <c r="M151" s="161" t="s">
        <v>5668</v>
      </c>
    </row>
    <row r="152" spans="1:13" ht="17.25" customHeight="1">
      <c r="A152" s="236">
        <v>148</v>
      </c>
      <c r="B152" s="156" t="s">
        <v>3660</v>
      </c>
      <c r="C152" s="156" t="s">
        <v>24</v>
      </c>
      <c r="D152" s="156" t="s">
        <v>3650</v>
      </c>
      <c r="E152" s="195"/>
      <c r="F152" s="195"/>
      <c r="G152" s="195"/>
      <c r="H152" s="163">
        <v>50000</v>
      </c>
      <c r="I152" s="195">
        <f t="shared" si="4"/>
        <v>50000</v>
      </c>
      <c r="J152" s="194"/>
      <c r="K152" s="196" t="str">
        <f t="shared" si="5"/>
        <v>K13D</v>
      </c>
      <c r="L152" s="161" t="s">
        <v>5649</v>
      </c>
      <c r="M152" s="156" t="s">
        <v>5668</v>
      </c>
    </row>
    <row r="153" spans="1:13" ht="17.25" customHeight="1">
      <c r="A153" s="236">
        <v>149</v>
      </c>
      <c r="B153" s="156" t="s">
        <v>3437</v>
      </c>
      <c r="C153" s="156" t="s">
        <v>3438</v>
      </c>
      <c r="D153" s="156" t="s">
        <v>3415</v>
      </c>
      <c r="E153" s="195"/>
      <c r="F153" s="195"/>
      <c r="G153" s="195">
        <f>VLOOKUP(B153,'Lệ phí thi lại'!$B$8:$F$434,5,0)</f>
        <v>60000</v>
      </c>
      <c r="H153" s="163">
        <v>50000</v>
      </c>
      <c r="I153" s="195">
        <f t="shared" si="4"/>
        <v>110000</v>
      </c>
      <c r="J153" s="194"/>
      <c r="K153" s="196" t="str">
        <f t="shared" si="5"/>
        <v>K13A</v>
      </c>
      <c r="L153" s="161" t="s">
        <v>5649</v>
      </c>
      <c r="M153" s="156" t="s">
        <v>5746</v>
      </c>
    </row>
    <row r="154" spans="1:13" ht="17.25" customHeight="1">
      <c r="A154" s="236">
        <v>150</v>
      </c>
      <c r="B154" s="156" t="s">
        <v>3439</v>
      </c>
      <c r="C154" s="156" t="s">
        <v>3440</v>
      </c>
      <c r="D154" s="156" t="s">
        <v>3415</v>
      </c>
      <c r="E154" s="195"/>
      <c r="F154" s="195"/>
      <c r="G154" s="195"/>
      <c r="H154" s="163">
        <v>50000</v>
      </c>
      <c r="I154" s="195">
        <f t="shared" si="4"/>
        <v>50000</v>
      </c>
      <c r="J154" s="194"/>
      <c r="K154" s="196" t="str">
        <f t="shared" si="5"/>
        <v>K13A</v>
      </c>
      <c r="L154" s="161" t="s">
        <v>5649</v>
      </c>
      <c r="M154" s="156" t="s">
        <v>5746</v>
      </c>
    </row>
    <row r="155" spans="1:13" ht="17.25" customHeight="1">
      <c r="A155" s="236">
        <v>151</v>
      </c>
      <c r="B155" s="156" t="s">
        <v>3497</v>
      </c>
      <c r="C155" s="156" t="s">
        <v>3498</v>
      </c>
      <c r="D155" s="156" t="s">
        <v>3499</v>
      </c>
      <c r="E155" s="195"/>
      <c r="F155" s="195"/>
      <c r="G155" s="195">
        <f>VLOOKUP(B155,'Lệ phí thi lại'!$B$8:$F$434,5,0)</f>
        <v>270000</v>
      </c>
      <c r="H155" s="163">
        <v>50000</v>
      </c>
      <c r="I155" s="195">
        <f t="shared" si="4"/>
        <v>320000</v>
      </c>
      <c r="J155" s="194"/>
      <c r="K155" s="196" t="str">
        <f t="shared" si="5"/>
        <v>K13B</v>
      </c>
      <c r="L155" s="161" t="s">
        <v>5649</v>
      </c>
      <c r="M155" s="156" t="s">
        <v>5746</v>
      </c>
    </row>
    <row r="156" spans="1:13" ht="17.25" customHeight="1">
      <c r="A156" s="236">
        <v>152</v>
      </c>
      <c r="B156" s="156" t="s">
        <v>3500</v>
      </c>
      <c r="C156" s="156" t="s">
        <v>3501</v>
      </c>
      <c r="D156" s="156" t="s">
        <v>3499</v>
      </c>
      <c r="E156" s="195"/>
      <c r="F156" s="195"/>
      <c r="G156" s="195">
        <f>VLOOKUP(B156,'Lệ phí thi lại'!$B$8:$F$434,5,0)</f>
        <v>60000</v>
      </c>
      <c r="H156" s="163">
        <v>175000</v>
      </c>
      <c r="I156" s="195">
        <f t="shared" si="4"/>
        <v>235000</v>
      </c>
      <c r="J156" s="194"/>
      <c r="K156" s="196" t="str">
        <f t="shared" si="5"/>
        <v>K13B</v>
      </c>
      <c r="L156" s="161" t="s">
        <v>5649</v>
      </c>
      <c r="M156" s="156" t="s">
        <v>5713</v>
      </c>
    </row>
    <row r="157" spans="1:13" ht="17.25" customHeight="1">
      <c r="A157" s="236">
        <v>153</v>
      </c>
      <c r="B157" s="156" t="s">
        <v>3398</v>
      </c>
      <c r="C157" s="156" t="s">
        <v>151</v>
      </c>
      <c r="D157" s="156" t="s">
        <v>3397</v>
      </c>
      <c r="E157" s="195"/>
      <c r="F157" s="195"/>
      <c r="G157" s="195">
        <f>VLOOKUP(B157,'Lệ phí thi lại'!$B$8:$F$434,5,0)</f>
        <v>30000</v>
      </c>
      <c r="H157" s="163">
        <v>50000</v>
      </c>
      <c r="I157" s="195">
        <f t="shared" si="4"/>
        <v>80000</v>
      </c>
      <c r="J157" s="194"/>
      <c r="K157" s="196" t="str">
        <f t="shared" si="5"/>
        <v>K13A</v>
      </c>
      <c r="L157" s="161" t="s">
        <v>5649</v>
      </c>
      <c r="M157" s="156" t="s">
        <v>5659</v>
      </c>
    </row>
    <row r="158" spans="1:13" ht="17.25" customHeight="1">
      <c r="A158" s="236">
        <v>154</v>
      </c>
      <c r="B158" s="156" t="s">
        <v>3531</v>
      </c>
      <c r="C158" s="156" t="s">
        <v>3532</v>
      </c>
      <c r="D158" s="156" t="s">
        <v>3520</v>
      </c>
      <c r="E158" s="195"/>
      <c r="F158" s="195"/>
      <c r="G158" s="195">
        <f>VLOOKUP(B158,'Lệ phí thi lại'!$B$8:$F$434,5,0)</f>
        <v>60000</v>
      </c>
      <c r="H158" s="163">
        <v>50000</v>
      </c>
      <c r="I158" s="195">
        <f t="shared" si="4"/>
        <v>110000</v>
      </c>
      <c r="J158" s="194"/>
      <c r="K158" s="196" t="str">
        <f t="shared" si="5"/>
        <v>K13A</v>
      </c>
      <c r="L158" s="161" t="s">
        <v>5649</v>
      </c>
      <c r="M158" s="156" t="s">
        <v>5659</v>
      </c>
    </row>
    <row r="159" spans="1:13" ht="17.25" customHeight="1">
      <c r="A159" s="236">
        <v>155</v>
      </c>
      <c r="B159" s="156" t="s">
        <v>3425</v>
      </c>
      <c r="C159" s="156" t="s">
        <v>3426</v>
      </c>
      <c r="D159" s="156" t="s">
        <v>3415</v>
      </c>
      <c r="E159" s="195"/>
      <c r="F159" s="195"/>
      <c r="G159" s="195"/>
      <c r="H159" s="163">
        <v>50000</v>
      </c>
      <c r="I159" s="195">
        <f t="shared" si="4"/>
        <v>50000</v>
      </c>
      <c r="J159" s="194"/>
      <c r="K159" s="196" t="str">
        <f t="shared" si="5"/>
        <v>K13A</v>
      </c>
      <c r="L159" s="161" t="s">
        <v>5649</v>
      </c>
      <c r="M159" s="156" t="s">
        <v>5894</v>
      </c>
    </row>
    <row r="160" spans="1:13" ht="17.25" customHeight="1">
      <c r="A160" s="236">
        <v>156</v>
      </c>
      <c r="B160" s="156" t="s">
        <v>3533</v>
      </c>
      <c r="C160" s="156" t="s">
        <v>3534</v>
      </c>
      <c r="D160" s="156" t="s">
        <v>3520</v>
      </c>
      <c r="E160" s="195"/>
      <c r="F160" s="195"/>
      <c r="G160" s="195">
        <f>VLOOKUP(B160,'Lệ phí thi lại'!$B$8:$F$434,5,0)</f>
        <v>150000</v>
      </c>
      <c r="H160" s="163">
        <v>50000</v>
      </c>
      <c r="I160" s="195">
        <f t="shared" si="4"/>
        <v>200000</v>
      </c>
      <c r="J160" s="194"/>
      <c r="K160" s="196" t="str">
        <f t="shared" si="5"/>
        <v>K13A</v>
      </c>
      <c r="L160" s="161" t="s">
        <v>5649</v>
      </c>
      <c r="M160" s="156" t="s">
        <v>5828</v>
      </c>
    </row>
    <row r="161" spans="1:13" ht="17.25" customHeight="1">
      <c r="A161" s="236">
        <v>157</v>
      </c>
      <c r="B161" s="156" t="s">
        <v>3441</v>
      </c>
      <c r="C161" s="156" t="s">
        <v>3442</v>
      </c>
      <c r="D161" s="156" t="s">
        <v>3415</v>
      </c>
      <c r="E161" s="195"/>
      <c r="F161" s="195"/>
      <c r="G161" s="195">
        <f>VLOOKUP(B161,'Lệ phí thi lại'!$B$8:$F$434,5,0)</f>
        <v>60000</v>
      </c>
      <c r="H161" s="163">
        <v>50000</v>
      </c>
      <c r="I161" s="195">
        <f t="shared" si="4"/>
        <v>110000</v>
      </c>
      <c r="J161" s="194"/>
      <c r="K161" s="196" t="str">
        <f t="shared" si="5"/>
        <v>K13A</v>
      </c>
      <c r="L161" s="161" t="s">
        <v>5649</v>
      </c>
      <c r="M161" s="156" t="s">
        <v>5896</v>
      </c>
    </row>
    <row r="162" spans="1:13" ht="17.25" customHeight="1">
      <c r="A162" s="236">
        <v>158</v>
      </c>
      <c r="B162" s="156" t="s">
        <v>3717</v>
      </c>
      <c r="C162" s="156" t="s">
        <v>3718</v>
      </c>
      <c r="D162" s="156" t="s">
        <v>3704</v>
      </c>
      <c r="E162" s="195"/>
      <c r="F162" s="195"/>
      <c r="G162" s="195">
        <f>VLOOKUP(B162,'Lệ phí thi lại'!$B$8:$F$434,5,0)</f>
        <v>240000</v>
      </c>
      <c r="H162" s="163">
        <v>50000</v>
      </c>
      <c r="I162" s="195">
        <f t="shared" si="4"/>
        <v>290000</v>
      </c>
      <c r="J162" s="194"/>
      <c r="K162" s="196" t="str">
        <f t="shared" si="5"/>
        <v>K13E</v>
      </c>
      <c r="L162" s="161" t="s">
        <v>5649</v>
      </c>
      <c r="M162" s="156" t="s">
        <v>5896</v>
      </c>
    </row>
    <row r="163" spans="1:13" ht="17.25" customHeight="1">
      <c r="A163" s="236">
        <v>159</v>
      </c>
      <c r="B163" s="156" t="s">
        <v>3427</v>
      </c>
      <c r="C163" s="156" t="s">
        <v>3428</v>
      </c>
      <c r="D163" s="156" t="s">
        <v>3415</v>
      </c>
      <c r="E163" s="195"/>
      <c r="F163" s="195"/>
      <c r="G163" s="195"/>
      <c r="H163" s="163">
        <v>50000</v>
      </c>
      <c r="I163" s="195">
        <f t="shared" si="4"/>
        <v>50000</v>
      </c>
      <c r="J163" s="194"/>
      <c r="K163" s="196" t="str">
        <f t="shared" si="5"/>
        <v>K13A</v>
      </c>
      <c r="L163" s="161" t="s">
        <v>5649</v>
      </c>
      <c r="M163" s="156" t="s">
        <v>5895</v>
      </c>
    </row>
    <row r="164" spans="1:13" ht="17.25" customHeight="1">
      <c r="A164" s="236">
        <v>160</v>
      </c>
      <c r="B164" s="156" t="s">
        <v>3443</v>
      </c>
      <c r="C164" s="156" t="s">
        <v>3444</v>
      </c>
      <c r="D164" s="156" t="s">
        <v>3415</v>
      </c>
      <c r="E164" s="195"/>
      <c r="F164" s="195"/>
      <c r="G164" s="195"/>
      <c r="H164" s="163">
        <v>100000</v>
      </c>
      <c r="I164" s="195">
        <f t="shared" si="4"/>
        <v>100000</v>
      </c>
      <c r="J164" s="194"/>
      <c r="K164" s="196" t="str">
        <f t="shared" si="5"/>
        <v>K13A</v>
      </c>
      <c r="L164" s="161" t="s">
        <v>5649</v>
      </c>
      <c r="M164" s="156" t="s">
        <v>5681</v>
      </c>
    </row>
    <row r="165" spans="1:13" ht="17.25" customHeight="1">
      <c r="A165" s="236">
        <v>161</v>
      </c>
      <c r="B165" s="156" t="s">
        <v>3445</v>
      </c>
      <c r="C165" s="156" t="s">
        <v>3446</v>
      </c>
      <c r="D165" s="156" t="s">
        <v>3415</v>
      </c>
      <c r="E165" s="195"/>
      <c r="F165" s="195"/>
      <c r="G165" s="195">
        <f>VLOOKUP(B165,'Lệ phí thi lại'!$B$8:$F$434,5,0)</f>
        <v>180000</v>
      </c>
      <c r="H165" s="163">
        <v>50000</v>
      </c>
      <c r="I165" s="195">
        <f t="shared" si="4"/>
        <v>230000</v>
      </c>
      <c r="J165" s="194"/>
      <c r="K165" s="196" t="str">
        <f t="shared" si="5"/>
        <v>K13A</v>
      </c>
      <c r="L165" s="161" t="s">
        <v>5649</v>
      </c>
      <c r="M165" s="156" t="s">
        <v>5681</v>
      </c>
    </row>
    <row r="166" spans="1:13" ht="17.25" customHeight="1">
      <c r="A166" s="236">
        <v>162</v>
      </c>
      <c r="B166" s="156" t="s">
        <v>3535</v>
      </c>
      <c r="C166" s="156" t="s">
        <v>3446</v>
      </c>
      <c r="D166" s="156" t="s">
        <v>3520</v>
      </c>
      <c r="E166" s="195"/>
      <c r="F166" s="195"/>
      <c r="G166" s="195">
        <f>VLOOKUP(B166,'Lệ phí thi lại'!$B$8:$F$434,5,0)</f>
        <v>180000</v>
      </c>
      <c r="H166" s="163">
        <v>50000</v>
      </c>
      <c r="I166" s="195">
        <f t="shared" si="4"/>
        <v>230000</v>
      </c>
      <c r="J166" s="194"/>
      <c r="K166" s="196" t="str">
        <f t="shared" si="5"/>
        <v>K13A</v>
      </c>
      <c r="L166" s="161" t="s">
        <v>5649</v>
      </c>
      <c r="M166" s="156" t="s">
        <v>5681</v>
      </c>
    </row>
    <row r="167" spans="1:13" ht="17.25" customHeight="1">
      <c r="A167" s="236">
        <v>163</v>
      </c>
      <c r="B167" s="156" t="s">
        <v>3589</v>
      </c>
      <c r="C167" s="156" t="s">
        <v>3590</v>
      </c>
      <c r="D167" s="156" t="s">
        <v>3588</v>
      </c>
      <c r="E167" s="195"/>
      <c r="F167" s="195"/>
      <c r="G167" s="195"/>
      <c r="H167" s="163">
        <v>50000</v>
      </c>
      <c r="I167" s="195">
        <f t="shared" si="4"/>
        <v>50000</v>
      </c>
      <c r="J167" s="194"/>
      <c r="K167" s="196" t="str">
        <f t="shared" si="5"/>
        <v>K13C</v>
      </c>
      <c r="L167" s="161" t="s">
        <v>5649</v>
      </c>
      <c r="M167" s="156" t="s">
        <v>5681</v>
      </c>
    </row>
    <row r="168" spans="1:13" ht="17.25" customHeight="1">
      <c r="A168" s="236">
        <v>164</v>
      </c>
      <c r="B168" s="156" t="s">
        <v>3586</v>
      </c>
      <c r="C168" s="156" t="s">
        <v>3587</v>
      </c>
      <c r="D168" s="156" t="s">
        <v>3588</v>
      </c>
      <c r="E168" s="195"/>
      <c r="F168" s="195"/>
      <c r="G168" s="195"/>
      <c r="H168" s="163">
        <v>50000</v>
      </c>
      <c r="I168" s="195">
        <f t="shared" si="4"/>
        <v>50000</v>
      </c>
      <c r="J168" s="194"/>
      <c r="K168" s="196" t="str">
        <f t="shared" si="5"/>
        <v>K13C</v>
      </c>
      <c r="L168" s="161" t="s">
        <v>5649</v>
      </c>
      <c r="M168" s="156" t="s">
        <v>5728</v>
      </c>
    </row>
    <row r="169" spans="1:13" ht="17.25" customHeight="1">
      <c r="A169" s="236">
        <v>165</v>
      </c>
      <c r="B169" s="156" t="s">
        <v>3429</v>
      </c>
      <c r="C169" s="156" t="s">
        <v>3430</v>
      </c>
      <c r="D169" s="156" t="s">
        <v>3415</v>
      </c>
      <c r="E169" s="195"/>
      <c r="F169" s="195"/>
      <c r="G169" s="195"/>
      <c r="H169" s="163">
        <v>100000</v>
      </c>
      <c r="I169" s="195">
        <f t="shared" si="4"/>
        <v>100000</v>
      </c>
      <c r="J169" s="194"/>
      <c r="K169" s="196" t="str">
        <f t="shared" si="5"/>
        <v>K13A</v>
      </c>
      <c r="L169" s="161" t="s">
        <v>5649</v>
      </c>
      <c r="M169" s="156" t="s">
        <v>5678</v>
      </c>
    </row>
    <row r="170" spans="1:13" ht="17.25" customHeight="1">
      <c r="A170" s="236">
        <v>166</v>
      </c>
      <c r="B170" s="161" t="s">
        <v>5362</v>
      </c>
      <c r="C170" s="161" t="s">
        <v>5363</v>
      </c>
      <c r="D170" s="161" t="s">
        <v>3397</v>
      </c>
      <c r="E170" s="195"/>
      <c r="F170" s="195"/>
      <c r="G170" s="199">
        <v>210000</v>
      </c>
      <c r="H170" s="199">
        <v>210000</v>
      </c>
      <c r="I170" s="195">
        <f t="shared" si="4"/>
        <v>420000</v>
      </c>
      <c r="J170" s="194"/>
      <c r="K170" s="196" t="str">
        <f t="shared" si="5"/>
        <v>K13A</v>
      </c>
      <c r="L170" s="161" t="s">
        <v>5649</v>
      </c>
      <c r="M170" s="161" t="s">
        <v>5678</v>
      </c>
    </row>
    <row r="171" spans="1:13" ht="17.25" customHeight="1">
      <c r="A171" s="236">
        <v>167</v>
      </c>
      <c r="B171" s="161" t="s">
        <v>5408</v>
      </c>
      <c r="C171" s="161" t="s">
        <v>4478</v>
      </c>
      <c r="D171" s="161" t="s">
        <v>3405</v>
      </c>
      <c r="E171" s="195"/>
      <c r="F171" s="195"/>
      <c r="G171" s="199">
        <v>210000</v>
      </c>
      <c r="H171" s="199">
        <v>210000</v>
      </c>
      <c r="I171" s="195">
        <f t="shared" si="4"/>
        <v>420000</v>
      </c>
      <c r="J171" s="194"/>
      <c r="K171" s="196" t="str">
        <f t="shared" si="5"/>
        <v>K13A</v>
      </c>
      <c r="L171" s="161" t="s">
        <v>5649</v>
      </c>
      <c r="M171" s="161" t="s">
        <v>5678</v>
      </c>
    </row>
    <row r="172" spans="1:13" ht="17.25" customHeight="1">
      <c r="A172" s="236">
        <v>168</v>
      </c>
      <c r="B172" s="156" t="s">
        <v>3661</v>
      </c>
      <c r="C172" s="156" t="s">
        <v>3662</v>
      </c>
      <c r="D172" s="156" t="s">
        <v>3650</v>
      </c>
      <c r="E172" s="195"/>
      <c r="F172" s="195"/>
      <c r="G172" s="195"/>
      <c r="H172" s="163">
        <v>50000</v>
      </c>
      <c r="I172" s="195">
        <f t="shared" si="4"/>
        <v>50000</v>
      </c>
      <c r="J172" s="194"/>
      <c r="K172" s="196" t="str">
        <f t="shared" si="5"/>
        <v>K13D</v>
      </c>
      <c r="L172" s="161" t="s">
        <v>5649</v>
      </c>
      <c r="M172" s="156" t="s">
        <v>5678</v>
      </c>
    </row>
    <row r="173" spans="1:13" ht="17.25" customHeight="1">
      <c r="A173" s="236">
        <v>169</v>
      </c>
      <c r="B173" s="156" t="s">
        <v>3431</v>
      </c>
      <c r="C173" s="156" t="s">
        <v>3432</v>
      </c>
      <c r="D173" s="156" t="s">
        <v>3415</v>
      </c>
      <c r="E173" s="195"/>
      <c r="F173" s="195"/>
      <c r="G173" s="195"/>
      <c r="H173" s="163">
        <v>100000</v>
      </c>
      <c r="I173" s="195">
        <f t="shared" si="4"/>
        <v>100000</v>
      </c>
      <c r="J173" s="194"/>
      <c r="K173" s="196" t="str">
        <f t="shared" si="5"/>
        <v>K13A</v>
      </c>
      <c r="L173" s="161" t="s">
        <v>5649</v>
      </c>
      <c r="M173" s="156" t="s">
        <v>5757</v>
      </c>
    </row>
    <row r="174" spans="1:13" ht="17.25" customHeight="1">
      <c r="A174" s="236">
        <v>170</v>
      </c>
      <c r="B174" s="156" t="s">
        <v>3433</v>
      </c>
      <c r="C174" s="156" t="s">
        <v>3434</v>
      </c>
      <c r="D174" s="156" t="s">
        <v>3415</v>
      </c>
      <c r="E174" s="195"/>
      <c r="F174" s="195"/>
      <c r="G174" s="195"/>
      <c r="H174" s="163">
        <v>100000</v>
      </c>
      <c r="I174" s="195">
        <f t="shared" si="4"/>
        <v>100000</v>
      </c>
      <c r="J174" s="194"/>
      <c r="K174" s="196" t="str">
        <f t="shared" si="5"/>
        <v>K13A</v>
      </c>
      <c r="L174" s="161" t="s">
        <v>5649</v>
      </c>
      <c r="M174" s="156" t="s">
        <v>5757</v>
      </c>
    </row>
    <row r="175" spans="1:13" ht="17.25" customHeight="1">
      <c r="A175" s="236">
        <v>171</v>
      </c>
      <c r="B175" s="156" t="s">
        <v>3435</v>
      </c>
      <c r="C175" s="156" t="s">
        <v>3436</v>
      </c>
      <c r="D175" s="156" t="s">
        <v>3415</v>
      </c>
      <c r="E175" s="195"/>
      <c r="F175" s="195"/>
      <c r="G175" s="195">
        <f>VLOOKUP(B175,'Lệ phí thi lại'!$B$8:$F$434,5,0)</f>
        <v>60000</v>
      </c>
      <c r="H175" s="163">
        <v>50000</v>
      </c>
      <c r="I175" s="195">
        <f t="shared" si="4"/>
        <v>110000</v>
      </c>
      <c r="J175" s="194"/>
      <c r="K175" s="196" t="str">
        <f t="shared" si="5"/>
        <v>K13A</v>
      </c>
      <c r="L175" s="161" t="s">
        <v>5649</v>
      </c>
      <c r="M175" s="156" t="s">
        <v>5757</v>
      </c>
    </row>
    <row r="176" spans="1:13" ht="17.25" customHeight="1">
      <c r="A176" s="236">
        <v>172</v>
      </c>
      <c r="B176" s="156" t="s">
        <v>3395</v>
      </c>
      <c r="C176" s="156" t="s">
        <v>3396</v>
      </c>
      <c r="D176" s="156" t="s">
        <v>3397</v>
      </c>
      <c r="E176" s="195"/>
      <c r="F176" s="195"/>
      <c r="G176" s="195"/>
      <c r="H176" s="163">
        <v>50000</v>
      </c>
      <c r="I176" s="195">
        <f t="shared" si="4"/>
        <v>50000</v>
      </c>
      <c r="J176" s="194"/>
      <c r="K176" s="196" t="str">
        <f t="shared" si="5"/>
        <v>K13A</v>
      </c>
      <c r="L176" s="161" t="s">
        <v>5649</v>
      </c>
      <c r="M176" s="156" t="s">
        <v>5674</v>
      </c>
    </row>
    <row r="177" spans="1:13" ht="17.25" customHeight="1">
      <c r="A177" s="236">
        <v>173</v>
      </c>
      <c r="B177" s="156" t="s">
        <v>3408</v>
      </c>
      <c r="C177" s="156" t="s">
        <v>3409</v>
      </c>
      <c r="D177" s="156" t="s">
        <v>3405</v>
      </c>
      <c r="E177" s="195"/>
      <c r="F177" s="195"/>
      <c r="G177" s="195">
        <f>VLOOKUP(B177,'Lệ phí thi lại'!$B$8:$F$434,5,0)</f>
        <v>90000</v>
      </c>
      <c r="H177" s="163">
        <v>100000</v>
      </c>
      <c r="I177" s="195">
        <f t="shared" si="4"/>
        <v>190000</v>
      </c>
      <c r="J177" s="194"/>
      <c r="K177" s="196" t="str">
        <f t="shared" si="5"/>
        <v>K13A</v>
      </c>
      <c r="L177" s="161" t="s">
        <v>5649</v>
      </c>
      <c r="M177" s="156" t="s">
        <v>5674</v>
      </c>
    </row>
    <row r="178" spans="1:13" ht="17.25" customHeight="1">
      <c r="A178" s="236">
        <v>174</v>
      </c>
      <c r="B178" s="156" t="s">
        <v>3529</v>
      </c>
      <c r="C178" s="156" t="s">
        <v>3530</v>
      </c>
      <c r="D178" s="156" t="s">
        <v>3520</v>
      </c>
      <c r="E178" s="195"/>
      <c r="F178" s="195"/>
      <c r="G178" s="195"/>
      <c r="H178" s="163">
        <v>50000</v>
      </c>
      <c r="I178" s="195">
        <f t="shared" si="4"/>
        <v>50000</v>
      </c>
      <c r="J178" s="194"/>
      <c r="K178" s="196" t="str">
        <f t="shared" si="5"/>
        <v>K13A</v>
      </c>
      <c r="L178" s="161" t="s">
        <v>5649</v>
      </c>
      <c r="M178" s="156" t="s">
        <v>5899</v>
      </c>
    </row>
    <row r="179" spans="1:13" ht="17.25" customHeight="1">
      <c r="A179" s="236">
        <v>175</v>
      </c>
      <c r="B179" s="156" t="s">
        <v>3591</v>
      </c>
      <c r="C179" s="156" t="s">
        <v>3592</v>
      </c>
      <c r="D179" s="156" t="s">
        <v>3588</v>
      </c>
      <c r="E179" s="195"/>
      <c r="F179" s="195"/>
      <c r="G179" s="195"/>
      <c r="H179" s="163">
        <v>50000</v>
      </c>
      <c r="I179" s="195">
        <f t="shared" si="4"/>
        <v>50000</v>
      </c>
      <c r="J179" s="194"/>
      <c r="K179" s="196" t="str">
        <f t="shared" si="5"/>
        <v>K13C</v>
      </c>
      <c r="L179" s="161" t="s">
        <v>5649</v>
      </c>
      <c r="M179" s="156" t="s">
        <v>5771</v>
      </c>
    </row>
    <row r="180" spans="1:13" ht="17.25" customHeight="1">
      <c r="A180" s="236">
        <v>176</v>
      </c>
      <c r="B180" s="156" t="s">
        <v>3719</v>
      </c>
      <c r="C180" s="156" t="s">
        <v>3592</v>
      </c>
      <c r="D180" s="156" t="s">
        <v>3704</v>
      </c>
      <c r="E180" s="195"/>
      <c r="F180" s="195"/>
      <c r="G180" s="195"/>
      <c r="H180" s="163">
        <v>50000</v>
      </c>
      <c r="I180" s="195">
        <f t="shared" si="4"/>
        <v>50000</v>
      </c>
      <c r="J180" s="194"/>
      <c r="K180" s="196" t="str">
        <f t="shared" si="5"/>
        <v>K13E</v>
      </c>
      <c r="L180" s="161" t="s">
        <v>5649</v>
      </c>
      <c r="M180" s="156" t="s">
        <v>5771</v>
      </c>
    </row>
    <row r="181" spans="1:13" ht="17.25" customHeight="1">
      <c r="A181" s="236">
        <v>177</v>
      </c>
      <c r="B181" s="156" t="s">
        <v>3663</v>
      </c>
      <c r="C181" s="156" t="s">
        <v>3664</v>
      </c>
      <c r="D181" s="156" t="s">
        <v>3650</v>
      </c>
      <c r="E181" s="195"/>
      <c r="F181" s="195"/>
      <c r="G181" s="195"/>
      <c r="H181" s="163">
        <v>50000</v>
      </c>
      <c r="I181" s="195">
        <f t="shared" si="4"/>
        <v>50000</v>
      </c>
      <c r="J181" s="194"/>
      <c r="K181" s="196" t="str">
        <f t="shared" si="5"/>
        <v>K13D</v>
      </c>
      <c r="L181" s="161" t="s">
        <v>5649</v>
      </c>
      <c r="M181" s="156" t="s">
        <v>5872</v>
      </c>
    </row>
    <row r="182" spans="1:13" ht="17.25" customHeight="1">
      <c r="A182" s="236">
        <v>178</v>
      </c>
      <c r="B182" s="156" t="s">
        <v>3536</v>
      </c>
      <c r="C182" s="156" t="s">
        <v>3537</v>
      </c>
      <c r="D182" s="156" t="s">
        <v>3520</v>
      </c>
      <c r="E182" s="195"/>
      <c r="F182" s="195"/>
      <c r="G182" s="195"/>
      <c r="H182" s="163">
        <v>50000</v>
      </c>
      <c r="I182" s="195">
        <f t="shared" si="4"/>
        <v>50000</v>
      </c>
      <c r="J182" s="194"/>
      <c r="K182" s="196" t="str">
        <f t="shared" si="5"/>
        <v>K13A</v>
      </c>
      <c r="L182" s="161" t="s">
        <v>5649</v>
      </c>
      <c r="M182" s="156" t="s">
        <v>5682</v>
      </c>
    </row>
    <row r="183" spans="1:13" ht="17.25" customHeight="1">
      <c r="A183" s="236">
        <v>179</v>
      </c>
      <c r="B183" s="156" t="s">
        <v>3593</v>
      </c>
      <c r="C183" s="156" t="s">
        <v>3594</v>
      </c>
      <c r="D183" s="156" t="s">
        <v>3588</v>
      </c>
      <c r="E183" s="195"/>
      <c r="F183" s="195"/>
      <c r="G183" s="195">
        <f>VLOOKUP(B183,'Lệ phí thi lại'!$B$8:$F$434,5,0)</f>
        <v>30000</v>
      </c>
      <c r="H183" s="163">
        <v>50000</v>
      </c>
      <c r="I183" s="195">
        <f t="shared" si="4"/>
        <v>80000</v>
      </c>
      <c r="J183" s="194"/>
      <c r="K183" s="196" t="str">
        <f t="shared" si="5"/>
        <v>K13C</v>
      </c>
      <c r="L183" s="161" t="s">
        <v>5649</v>
      </c>
      <c r="M183" s="156" t="s">
        <v>5682</v>
      </c>
    </row>
    <row r="184" spans="1:13" ht="17.25" customHeight="1">
      <c r="A184" s="236">
        <v>180</v>
      </c>
      <c r="B184" s="156" t="s">
        <v>3665</v>
      </c>
      <c r="C184" s="156" t="s">
        <v>3666</v>
      </c>
      <c r="D184" s="156" t="s">
        <v>3650</v>
      </c>
      <c r="E184" s="195"/>
      <c r="F184" s="195"/>
      <c r="G184" s="195"/>
      <c r="H184" s="163">
        <v>50000</v>
      </c>
      <c r="I184" s="195">
        <f t="shared" si="4"/>
        <v>50000</v>
      </c>
      <c r="J184" s="194"/>
      <c r="K184" s="196" t="str">
        <f t="shared" si="5"/>
        <v>K13D</v>
      </c>
      <c r="L184" s="161" t="s">
        <v>5649</v>
      </c>
      <c r="M184" s="156" t="s">
        <v>5682</v>
      </c>
    </row>
    <row r="185" spans="1:13" ht="17.25" customHeight="1">
      <c r="A185" s="236">
        <v>181</v>
      </c>
      <c r="B185" s="156" t="s">
        <v>3667</v>
      </c>
      <c r="C185" s="156" t="s">
        <v>1705</v>
      </c>
      <c r="D185" s="156" t="s">
        <v>3650</v>
      </c>
      <c r="E185" s="195"/>
      <c r="F185" s="195"/>
      <c r="G185" s="195"/>
      <c r="H185" s="163">
        <v>50000</v>
      </c>
      <c r="I185" s="195">
        <f t="shared" si="4"/>
        <v>50000</v>
      </c>
      <c r="J185" s="194"/>
      <c r="K185" s="196" t="str">
        <f t="shared" si="5"/>
        <v>K13D</v>
      </c>
      <c r="L185" s="161" t="s">
        <v>5649</v>
      </c>
      <c r="M185" s="156" t="s">
        <v>5682</v>
      </c>
    </row>
    <row r="186" spans="1:13" ht="17.25" customHeight="1">
      <c r="A186" s="236">
        <v>182</v>
      </c>
      <c r="B186" s="156" t="s">
        <v>3538</v>
      </c>
      <c r="C186" s="156" t="s">
        <v>3539</v>
      </c>
      <c r="D186" s="156" t="s">
        <v>3520</v>
      </c>
      <c r="E186" s="195"/>
      <c r="F186" s="195"/>
      <c r="G186" s="195">
        <f>VLOOKUP(B186,'Lệ phí thi lại'!$B$8:$F$434,5,0)</f>
        <v>90000</v>
      </c>
      <c r="H186" s="163">
        <v>50000</v>
      </c>
      <c r="I186" s="195">
        <f t="shared" si="4"/>
        <v>140000</v>
      </c>
      <c r="J186" s="194"/>
      <c r="K186" s="196" t="str">
        <f t="shared" si="5"/>
        <v>K13A</v>
      </c>
      <c r="L186" s="161" t="s">
        <v>5649</v>
      </c>
      <c r="M186" s="156" t="s">
        <v>5689</v>
      </c>
    </row>
    <row r="187" spans="1:13" ht="17.25" customHeight="1">
      <c r="A187" s="236">
        <v>183</v>
      </c>
      <c r="B187" s="156" t="s">
        <v>3595</v>
      </c>
      <c r="C187" s="156" t="s">
        <v>1834</v>
      </c>
      <c r="D187" s="156" t="s">
        <v>3588</v>
      </c>
      <c r="E187" s="195"/>
      <c r="F187" s="195"/>
      <c r="G187" s="195"/>
      <c r="H187" s="163">
        <v>50000</v>
      </c>
      <c r="I187" s="195">
        <f t="shared" si="4"/>
        <v>50000</v>
      </c>
      <c r="J187" s="194"/>
      <c r="K187" s="196" t="str">
        <f t="shared" si="5"/>
        <v>K13C</v>
      </c>
      <c r="L187" s="161" t="s">
        <v>5649</v>
      </c>
      <c r="M187" s="156" t="s">
        <v>5689</v>
      </c>
    </row>
    <row r="188" spans="1:13" ht="17.25" customHeight="1">
      <c r="A188" s="236">
        <v>184</v>
      </c>
      <c r="B188" s="156" t="s">
        <v>3668</v>
      </c>
      <c r="C188" s="156" t="s">
        <v>3669</v>
      </c>
      <c r="D188" s="156" t="s">
        <v>3650</v>
      </c>
      <c r="E188" s="195"/>
      <c r="F188" s="195"/>
      <c r="G188" s="195"/>
      <c r="H188" s="163">
        <v>50000</v>
      </c>
      <c r="I188" s="195">
        <f t="shared" si="4"/>
        <v>50000</v>
      </c>
      <c r="J188" s="194"/>
      <c r="K188" s="196" t="str">
        <f t="shared" si="5"/>
        <v>K13D</v>
      </c>
      <c r="L188" s="161" t="s">
        <v>5649</v>
      </c>
      <c r="M188" s="156" t="s">
        <v>5689</v>
      </c>
    </row>
    <row r="189" spans="1:13" ht="17.25" customHeight="1">
      <c r="A189" s="236">
        <v>185</v>
      </c>
      <c r="B189" s="156" t="s">
        <v>3540</v>
      </c>
      <c r="C189" s="156" t="s">
        <v>3541</v>
      </c>
      <c r="D189" s="156" t="s">
        <v>3520</v>
      </c>
      <c r="E189" s="195"/>
      <c r="F189" s="195"/>
      <c r="G189" s="195"/>
      <c r="H189" s="163">
        <v>50000</v>
      </c>
      <c r="I189" s="195">
        <f t="shared" si="4"/>
        <v>50000</v>
      </c>
      <c r="J189" s="194"/>
      <c r="K189" s="196" t="str">
        <f t="shared" si="5"/>
        <v>K13A</v>
      </c>
      <c r="L189" s="161" t="s">
        <v>5649</v>
      </c>
      <c r="M189" s="156" t="s">
        <v>5857</v>
      </c>
    </row>
    <row r="190" spans="1:13" ht="17.25" customHeight="1">
      <c r="A190" s="236">
        <v>186</v>
      </c>
      <c r="B190" s="156" t="s">
        <v>3596</v>
      </c>
      <c r="C190" s="156" t="s">
        <v>3597</v>
      </c>
      <c r="D190" s="156" t="s">
        <v>3588</v>
      </c>
      <c r="E190" s="195"/>
      <c r="F190" s="195"/>
      <c r="G190" s="195"/>
      <c r="H190" s="163">
        <v>50000</v>
      </c>
      <c r="I190" s="195">
        <f t="shared" si="4"/>
        <v>50000</v>
      </c>
      <c r="J190" s="194"/>
      <c r="K190" s="196" t="str">
        <f t="shared" si="5"/>
        <v>K13C</v>
      </c>
      <c r="L190" s="161" t="s">
        <v>5649</v>
      </c>
      <c r="M190" s="156" t="s">
        <v>5857</v>
      </c>
    </row>
    <row r="191" spans="1:13" ht="17.25" customHeight="1">
      <c r="A191" s="236">
        <v>187</v>
      </c>
      <c r="B191" s="156" t="s">
        <v>3598</v>
      </c>
      <c r="C191" s="156" t="s">
        <v>3599</v>
      </c>
      <c r="D191" s="156" t="s">
        <v>3588</v>
      </c>
      <c r="E191" s="195"/>
      <c r="F191" s="195"/>
      <c r="G191" s="195"/>
      <c r="H191" s="163">
        <v>50000</v>
      </c>
      <c r="I191" s="195">
        <f t="shared" si="4"/>
        <v>50000</v>
      </c>
      <c r="J191" s="194"/>
      <c r="K191" s="196" t="str">
        <f t="shared" si="5"/>
        <v>K13C</v>
      </c>
      <c r="L191" s="161" t="s">
        <v>5649</v>
      </c>
      <c r="M191" s="156" t="s">
        <v>5857</v>
      </c>
    </row>
    <row r="192" spans="1:13" ht="17.25" customHeight="1">
      <c r="A192" s="236">
        <v>188</v>
      </c>
      <c r="B192" s="156" t="s">
        <v>3600</v>
      </c>
      <c r="C192" s="156" t="s">
        <v>3601</v>
      </c>
      <c r="D192" s="156" t="s">
        <v>3588</v>
      </c>
      <c r="E192" s="195"/>
      <c r="F192" s="195"/>
      <c r="G192" s="195"/>
      <c r="H192" s="163">
        <v>50000</v>
      </c>
      <c r="I192" s="195">
        <f t="shared" si="4"/>
        <v>50000</v>
      </c>
      <c r="J192" s="194"/>
      <c r="K192" s="196" t="str">
        <f t="shared" si="5"/>
        <v>K13C</v>
      </c>
      <c r="L192" s="161" t="s">
        <v>5649</v>
      </c>
      <c r="M192" s="156" t="s">
        <v>5769</v>
      </c>
    </row>
    <row r="193" spans="1:13" ht="17.25" customHeight="1">
      <c r="A193" s="236">
        <v>189</v>
      </c>
      <c r="B193" s="156" t="s">
        <v>3447</v>
      </c>
      <c r="C193" s="156" t="s">
        <v>3448</v>
      </c>
      <c r="D193" s="156" t="s">
        <v>3415</v>
      </c>
      <c r="E193" s="195"/>
      <c r="F193" s="195"/>
      <c r="G193" s="195"/>
      <c r="H193" s="163">
        <v>50000</v>
      </c>
      <c r="I193" s="195">
        <f t="shared" si="4"/>
        <v>50000</v>
      </c>
      <c r="J193" s="194"/>
      <c r="K193" s="196" t="str">
        <f t="shared" si="5"/>
        <v>K13A</v>
      </c>
      <c r="L193" s="161" t="s">
        <v>5649</v>
      </c>
      <c r="M193" s="156" t="s">
        <v>5697</v>
      </c>
    </row>
    <row r="194" spans="1:13" ht="17.25" customHeight="1">
      <c r="A194" s="236">
        <v>190</v>
      </c>
      <c r="B194" s="156" t="s">
        <v>3583</v>
      </c>
      <c r="C194" s="156" t="s">
        <v>3584</v>
      </c>
      <c r="D194" s="156" t="s">
        <v>3585</v>
      </c>
      <c r="E194" s="195"/>
      <c r="F194" s="195"/>
      <c r="G194" s="195">
        <f>VLOOKUP(B194,'Lệ phí thi lại'!$B$8:$F$434,5,0)</f>
        <v>210000</v>
      </c>
      <c r="H194" s="163">
        <v>100000</v>
      </c>
      <c r="I194" s="195">
        <f t="shared" si="4"/>
        <v>310000</v>
      </c>
      <c r="J194" s="194"/>
      <c r="K194" s="196" t="str">
        <f t="shared" si="5"/>
        <v>K13B</v>
      </c>
      <c r="L194" s="161" t="s">
        <v>5649</v>
      </c>
      <c r="M194" s="156" t="s">
        <v>5697</v>
      </c>
    </row>
    <row r="195" spans="1:13" ht="17.25" customHeight="1">
      <c r="A195" s="236">
        <v>191</v>
      </c>
      <c r="B195" s="156" t="s">
        <v>3602</v>
      </c>
      <c r="C195" s="156" t="s">
        <v>3603</v>
      </c>
      <c r="D195" s="156" t="s">
        <v>3588</v>
      </c>
      <c r="E195" s="195"/>
      <c r="F195" s="195"/>
      <c r="G195" s="195">
        <f>VLOOKUP(B195,'Lệ phí thi lại'!$B$8:$F$434,5,0)</f>
        <v>30000</v>
      </c>
      <c r="H195" s="163">
        <v>50000</v>
      </c>
      <c r="I195" s="195">
        <f t="shared" si="4"/>
        <v>80000</v>
      </c>
      <c r="J195" s="194"/>
      <c r="K195" s="196" t="str">
        <f t="shared" si="5"/>
        <v>K13C</v>
      </c>
      <c r="L195" s="161" t="s">
        <v>5649</v>
      </c>
      <c r="M195" s="156" t="s">
        <v>5697</v>
      </c>
    </row>
    <row r="196" spans="1:13" ht="17.25" customHeight="1">
      <c r="A196" s="236">
        <v>192</v>
      </c>
      <c r="B196" s="161" t="s">
        <v>5357</v>
      </c>
      <c r="C196" s="161" t="s">
        <v>5358</v>
      </c>
      <c r="D196" s="161" t="s">
        <v>5359</v>
      </c>
      <c r="E196" s="195"/>
      <c r="F196" s="195"/>
      <c r="G196" s="199">
        <v>30000</v>
      </c>
      <c r="H196" s="199">
        <v>30000</v>
      </c>
      <c r="I196" s="195">
        <f t="shared" si="4"/>
        <v>60000</v>
      </c>
      <c r="J196" s="194"/>
      <c r="K196" s="196" t="str">
        <f t="shared" si="5"/>
        <v>K13A</v>
      </c>
      <c r="L196" s="161" t="s">
        <v>5649</v>
      </c>
      <c r="M196" s="161" t="s">
        <v>5839</v>
      </c>
    </row>
    <row r="197" spans="1:13" ht="17.25" customHeight="1">
      <c r="A197" s="236">
        <v>193</v>
      </c>
      <c r="B197" s="156" t="s">
        <v>3449</v>
      </c>
      <c r="C197" s="156" t="s">
        <v>3450</v>
      </c>
      <c r="D197" s="156" t="s">
        <v>3415</v>
      </c>
      <c r="E197" s="195"/>
      <c r="F197" s="195"/>
      <c r="G197" s="195"/>
      <c r="H197" s="163">
        <v>50000</v>
      </c>
      <c r="I197" s="195">
        <f t="shared" ref="I197:I260" si="6">SUM(E197:H197)</f>
        <v>50000</v>
      </c>
      <c r="J197" s="194"/>
      <c r="K197" s="196" t="str">
        <f t="shared" ref="K197:K260" si="7">RIGHT(D197,4)</f>
        <v>K13A</v>
      </c>
      <c r="L197" s="161" t="s">
        <v>5649</v>
      </c>
      <c r="M197" s="156" t="s">
        <v>5731</v>
      </c>
    </row>
    <row r="198" spans="1:13" ht="17.25" customHeight="1">
      <c r="A198" s="236">
        <v>194</v>
      </c>
      <c r="B198" s="156" t="s">
        <v>3542</v>
      </c>
      <c r="C198" s="156" t="s">
        <v>3543</v>
      </c>
      <c r="D198" s="156" t="s">
        <v>3520</v>
      </c>
      <c r="E198" s="195"/>
      <c r="F198" s="195"/>
      <c r="G198" s="195"/>
      <c r="H198" s="163">
        <v>50000</v>
      </c>
      <c r="I198" s="195">
        <f t="shared" si="6"/>
        <v>50000</v>
      </c>
      <c r="J198" s="194"/>
      <c r="K198" s="196" t="str">
        <f t="shared" si="7"/>
        <v>K13A</v>
      </c>
      <c r="L198" s="161" t="s">
        <v>5649</v>
      </c>
      <c r="M198" s="156" t="s">
        <v>5840</v>
      </c>
    </row>
    <row r="199" spans="1:13" ht="17.25" customHeight="1">
      <c r="A199" s="236">
        <v>195</v>
      </c>
      <c r="B199" s="156" t="s">
        <v>3502</v>
      </c>
      <c r="C199" s="156" t="s">
        <v>3503</v>
      </c>
      <c r="D199" s="156" t="s">
        <v>3499</v>
      </c>
      <c r="E199" s="195"/>
      <c r="F199" s="195"/>
      <c r="G199" s="195"/>
      <c r="H199" s="163">
        <v>50000</v>
      </c>
      <c r="I199" s="195">
        <f t="shared" si="6"/>
        <v>50000</v>
      </c>
      <c r="J199" s="194"/>
      <c r="K199" s="196" t="str">
        <f t="shared" si="7"/>
        <v>K13B</v>
      </c>
      <c r="L199" s="161" t="s">
        <v>5649</v>
      </c>
      <c r="M199" s="156" t="s">
        <v>5840</v>
      </c>
    </row>
    <row r="200" spans="1:13" ht="17.25" customHeight="1">
      <c r="A200" s="236">
        <v>196</v>
      </c>
      <c r="B200" s="156" t="s">
        <v>3604</v>
      </c>
      <c r="C200" s="156" t="s">
        <v>3605</v>
      </c>
      <c r="D200" s="156" t="s">
        <v>3588</v>
      </c>
      <c r="E200" s="195"/>
      <c r="F200" s="195"/>
      <c r="G200" s="195"/>
      <c r="H200" s="163">
        <v>50000</v>
      </c>
      <c r="I200" s="195">
        <f t="shared" si="6"/>
        <v>50000</v>
      </c>
      <c r="J200" s="194"/>
      <c r="K200" s="196" t="str">
        <f t="shared" si="7"/>
        <v>K13C</v>
      </c>
      <c r="L200" s="161" t="s">
        <v>5649</v>
      </c>
      <c r="M200" s="156" t="s">
        <v>5840</v>
      </c>
    </row>
    <row r="201" spans="1:13" ht="17.25" customHeight="1">
      <c r="A201" s="236">
        <v>197</v>
      </c>
      <c r="B201" s="156" t="s">
        <v>3606</v>
      </c>
      <c r="C201" s="156" t="s">
        <v>3607</v>
      </c>
      <c r="D201" s="156" t="s">
        <v>3588</v>
      </c>
      <c r="E201" s="195"/>
      <c r="F201" s="195"/>
      <c r="G201" s="195"/>
      <c r="H201" s="163">
        <v>50000</v>
      </c>
      <c r="I201" s="195">
        <f t="shared" si="6"/>
        <v>50000</v>
      </c>
      <c r="J201" s="194"/>
      <c r="K201" s="196" t="str">
        <f t="shared" si="7"/>
        <v>K13C</v>
      </c>
      <c r="L201" s="161" t="s">
        <v>5649</v>
      </c>
      <c r="M201" s="156" t="s">
        <v>5754</v>
      </c>
    </row>
    <row r="202" spans="1:13" ht="17.25" customHeight="1">
      <c r="A202" s="236">
        <v>198</v>
      </c>
      <c r="B202" s="156" t="s">
        <v>3451</v>
      </c>
      <c r="C202" s="156" t="s">
        <v>3452</v>
      </c>
      <c r="D202" s="156" t="s">
        <v>3415</v>
      </c>
      <c r="E202" s="195"/>
      <c r="F202" s="195"/>
      <c r="G202" s="195">
        <f>VLOOKUP(B202,'Lệ phí thi lại'!$B$8:$F$434,5,0)</f>
        <v>150000</v>
      </c>
      <c r="H202" s="163">
        <v>50000</v>
      </c>
      <c r="I202" s="195">
        <f t="shared" si="6"/>
        <v>200000</v>
      </c>
      <c r="J202" s="194"/>
      <c r="K202" s="196" t="str">
        <f t="shared" si="7"/>
        <v>K13A</v>
      </c>
      <c r="L202" s="161" t="s">
        <v>5649</v>
      </c>
      <c r="M202" s="156" t="s">
        <v>5660</v>
      </c>
    </row>
    <row r="203" spans="1:13" ht="17.25" customHeight="1">
      <c r="A203" s="236">
        <v>199</v>
      </c>
      <c r="B203" s="156" t="s">
        <v>3453</v>
      </c>
      <c r="C203" s="156" t="s">
        <v>3454</v>
      </c>
      <c r="D203" s="156" t="s">
        <v>3415</v>
      </c>
      <c r="E203" s="195"/>
      <c r="F203" s="195"/>
      <c r="G203" s="195">
        <f>VLOOKUP(B203,'Lệ phí thi lại'!$B$8:$F$434,5,0)</f>
        <v>120000</v>
      </c>
      <c r="H203" s="163">
        <v>50000</v>
      </c>
      <c r="I203" s="195">
        <f t="shared" si="6"/>
        <v>170000</v>
      </c>
      <c r="J203" s="194"/>
      <c r="K203" s="196" t="str">
        <f t="shared" si="7"/>
        <v>K13A</v>
      </c>
      <c r="L203" s="161" t="s">
        <v>5649</v>
      </c>
      <c r="M203" s="156" t="s">
        <v>5660</v>
      </c>
    </row>
    <row r="204" spans="1:13" ht="17.25" customHeight="1">
      <c r="A204" s="236">
        <v>200</v>
      </c>
      <c r="B204" s="156" t="s">
        <v>3608</v>
      </c>
      <c r="C204" s="156" t="s">
        <v>3609</v>
      </c>
      <c r="D204" s="156" t="s">
        <v>3588</v>
      </c>
      <c r="E204" s="195"/>
      <c r="F204" s="195"/>
      <c r="G204" s="195"/>
      <c r="H204" s="163">
        <v>100000</v>
      </c>
      <c r="I204" s="195">
        <f t="shared" si="6"/>
        <v>100000</v>
      </c>
      <c r="J204" s="194"/>
      <c r="K204" s="196" t="str">
        <f t="shared" si="7"/>
        <v>K13C</v>
      </c>
      <c r="L204" s="161" t="s">
        <v>5649</v>
      </c>
      <c r="M204" s="156" t="s">
        <v>5660</v>
      </c>
    </row>
    <row r="205" spans="1:13" ht="17.25" customHeight="1">
      <c r="A205" s="236">
        <v>201</v>
      </c>
      <c r="B205" s="156" t="s">
        <v>3720</v>
      </c>
      <c r="C205" s="156" t="s">
        <v>3721</v>
      </c>
      <c r="D205" s="156" t="s">
        <v>3704</v>
      </c>
      <c r="E205" s="195"/>
      <c r="F205" s="195"/>
      <c r="G205" s="195"/>
      <c r="H205" s="163">
        <v>50000</v>
      </c>
      <c r="I205" s="195">
        <f t="shared" si="6"/>
        <v>50000</v>
      </c>
      <c r="J205" s="194"/>
      <c r="K205" s="196" t="str">
        <f t="shared" si="7"/>
        <v>K13E</v>
      </c>
      <c r="L205" s="161" t="s">
        <v>5649</v>
      </c>
      <c r="M205" s="156" t="s">
        <v>5841</v>
      </c>
    </row>
    <row r="206" spans="1:13" ht="17.25" customHeight="1">
      <c r="A206" s="236">
        <v>202</v>
      </c>
      <c r="B206" s="156" t="s">
        <v>3544</v>
      </c>
      <c r="C206" s="156" t="s">
        <v>3545</v>
      </c>
      <c r="D206" s="156" t="s">
        <v>3520</v>
      </c>
      <c r="E206" s="195"/>
      <c r="F206" s="195"/>
      <c r="G206" s="195"/>
      <c r="H206" s="163">
        <v>50000</v>
      </c>
      <c r="I206" s="195">
        <f t="shared" si="6"/>
        <v>50000</v>
      </c>
      <c r="J206" s="194"/>
      <c r="K206" s="196" t="str">
        <f t="shared" si="7"/>
        <v>K13A</v>
      </c>
      <c r="L206" s="161" t="s">
        <v>5649</v>
      </c>
      <c r="M206" s="156" t="s">
        <v>5698</v>
      </c>
    </row>
    <row r="207" spans="1:13" ht="17.25" customHeight="1">
      <c r="A207" s="236">
        <v>203</v>
      </c>
      <c r="B207" s="156" t="s">
        <v>3455</v>
      </c>
      <c r="C207" s="156" t="s">
        <v>3456</v>
      </c>
      <c r="D207" s="156" t="s">
        <v>3415</v>
      </c>
      <c r="E207" s="195"/>
      <c r="F207" s="195"/>
      <c r="G207" s="195"/>
      <c r="H207" s="163">
        <v>50000</v>
      </c>
      <c r="I207" s="195">
        <f t="shared" si="6"/>
        <v>50000</v>
      </c>
      <c r="J207" s="194"/>
      <c r="K207" s="196" t="str">
        <f t="shared" si="7"/>
        <v>K13A</v>
      </c>
      <c r="L207" s="161" t="s">
        <v>5649</v>
      </c>
      <c r="M207" s="156" t="s">
        <v>5666</v>
      </c>
    </row>
    <row r="208" spans="1:13" ht="17.25" customHeight="1">
      <c r="A208" s="236">
        <v>204</v>
      </c>
      <c r="B208" s="156" t="s">
        <v>3610</v>
      </c>
      <c r="C208" s="156" t="s">
        <v>3611</v>
      </c>
      <c r="D208" s="156" t="s">
        <v>3588</v>
      </c>
      <c r="E208" s="195"/>
      <c r="F208" s="195"/>
      <c r="G208" s="195"/>
      <c r="H208" s="163">
        <v>50000</v>
      </c>
      <c r="I208" s="195">
        <f t="shared" si="6"/>
        <v>50000</v>
      </c>
      <c r="J208" s="194"/>
      <c r="K208" s="196" t="str">
        <f t="shared" si="7"/>
        <v>K13C</v>
      </c>
      <c r="L208" s="161" t="s">
        <v>5649</v>
      </c>
      <c r="M208" s="156" t="s">
        <v>5666</v>
      </c>
    </row>
    <row r="209" spans="1:13" ht="17.25" customHeight="1">
      <c r="A209" s="236">
        <v>205</v>
      </c>
      <c r="B209" s="156" t="s">
        <v>3457</v>
      </c>
      <c r="C209" s="156" t="s">
        <v>3458</v>
      </c>
      <c r="D209" s="156" t="s">
        <v>3415</v>
      </c>
      <c r="E209" s="195"/>
      <c r="F209" s="195"/>
      <c r="G209" s="195">
        <f>VLOOKUP(B209,'Lệ phí thi lại'!$B$8:$F$434,5,0)</f>
        <v>90000</v>
      </c>
      <c r="H209" s="163">
        <v>50000</v>
      </c>
      <c r="I209" s="195">
        <f t="shared" si="6"/>
        <v>140000</v>
      </c>
      <c r="J209" s="194"/>
      <c r="K209" s="196" t="str">
        <f t="shared" si="7"/>
        <v>K13A</v>
      </c>
      <c r="L209" s="161" t="s">
        <v>5649</v>
      </c>
      <c r="M209" s="156" t="s">
        <v>5701</v>
      </c>
    </row>
    <row r="210" spans="1:13" ht="17.25" customHeight="1">
      <c r="A210" s="236">
        <v>206</v>
      </c>
      <c r="B210" s="156" t="s">
        <v>3459</v>
      </c>
      <c r="C210" s="156" t="s">
        <v>3460</v>
      </c>
      <c r="D210" s="156" t="s">
        <v>3415</v>
      </c>
      <c r="E210" s="195"/>
      <c r="F210" s="195"/>
      <c r="G210" s="195"/>
      <c r="H210" s="163">
        <v>100000</v>
      </c>
      <c r="I210" s="195">
        <f t="shared" si="6"/>
        <v>100000</v>
      </c>
      <c r="J210" s="194"/>
      <c r="K210" s="196" t="str">
        <f t="shared" si="7"/>
        <v>K13A</v>
      </c>
      <c r="L210" s="161" t="s">
        <v>5649</v>
      </c>
      <c r="M210" s="156" t="s">
        <v>5701</v>
      </c>
    </row>
    <row r="211" spans="1:13" ht="17.25" customHeight="1">
      <c r="A211" s="236">
        <v>207</v>
      </c>
      <c r="B211" s="156" t="s">
        <v>3670</v>
      </c>
      <c r="C211" s="156" t="s">
        <v>3671</v>
      </c>
      <c r="D211" s="156" t="s">
        <v>3650</v>
      </c>
      <c r="E211" s="195"/>
      <c r="F211" s="195"/>
      <c r="G211" s="195"/>
      <c r="H211" s="163">
        <v>50000</v>
      </c>
      <c r="I211" s="195">
        <f t="shared" si="6"/>
        <v>50000</v>
      </c>
      <c r="J211" s="194"/>
      <c r="K211" s="196" t="str">
        <f t="shared" si="7"/>
        <v>K13D</v>
      </c>
      <c r="L211" s="161" t="s">
        <v>5649</v>
      </c>
      <c r="M211" s="156" t="s">
        <v>5701</v>
      </c>
    </row>
    <row r="212" spans="1:13" ht="17.25" customHeight="1">
      <c r="A212" s="236">
        <v>208</v>
      </c>
      <c r="B212" s="156" t="s">
        <v>3723</v>
      </c>
      <c r="C212" s="156" t="s">
        <v>2907</v>
      </c>
      <c r="D212" s="156" t="s">
        <v>3704</v>
      </c>
      <c r="E212" s="195"/>
      <c r="F212" s="195"/>
      <c r="G212" s="195"/>
      <c r="H212" s="163">
        <v>50000</v>
      </c>
      <c r="I212" s="195">
        <f t="shared" si="6"/>
        <v>50000</v>
      </c>
      <c r="J212" s="194"/>
      <c r="K212" s="196" t="str">
        <f t="shared" si="7"/>
        <v>K13E</v>
      </c>
      <c r="L212" s="161" t="s">
        <v>5649</v>
      </c>
      <c r="M212" s="156" t="s">
        <v>5701</v>
      </c>
    </row>
    <row r="213" spans="1:13" ht="17.25" customHeight="1">
      <c r="A213" s="236">
        <v>209</v>
      </c>
      <c r="B213" s="156" t="s">
        <v>3410</v>
      </c>
      <c r="C213" s="156" t="s">
        <v>3411</v>
      </c>
      <c r="D213" s="156" t="s">
        <v>3405</v>
      </c>
      <c r="E213" s="195"/>
      <c r="F213" s="195"/>
      <c r="G213" s="195"/>
      <c r="H213" s="163">
        <v>50000</v>
      </c>
      <c r="I213" s="195">
        <f t="shared" si="6"/>
        <v>50000</v>
      </c>
      <c r="J213" s="194"/>
      <c r="K213" s="196" t="str">
        <f t="shared" si="7"/>
        <v>K13A</v>
      </c>
      <c r="L213" s="161" t="s">
        <v>5649</v>
      </c>
      <c r="M213" s="156" t="s">
        <v>5795</v>
      </c>
    </row>
    <row r="214" spans="1:13" ht="17.25" customHeight="1">
      <c r="A214" s="236">
        <v>210</v>
      </c>
      <c r="B214" s="156" t="s">
        <v>3548</v>
      </c>
      <c r="C214" s="156" t="s">
        <v>3549</v>
      </c>
      <c r="D214" s="156" t="s">
        <v>3520</v>
      </c>
      <c r="E214" s="195"/>
      <c r="F214" s="195"/>
      <c r="G214" s="195"/>
      <c r="H214" s="163">
        <v>50000</v>
      </c>
      <c r="I214" s="195">
        <f t="shared" si="6"/>
        <v>50000</v>
      </c>
      <c r="J214" s="194"/>
      <c r="K214" s="196" t="str">
        <f t="shared" si="7"/>
        <v>K13A</v>
      </c>
      <c r="L214" s="161" t="s">
        <v>5649</v>
      </c>
      <c r="M214" s="156" t="s">
        <v>5795</v>
      </c>
    </row>
    <row r="215" spans="1:13" ht="17.25" customHeight="1">
      <c r="A215" s="236">
        <v>211</v>
      </c>
      <c r="B215" s="156" t="s">
        <v>3724</v>
      </c>
      <c r="C215" s="156" t="s">
        <v>3725</v>
      </c>
      <c r="D215" s="156" t="s">
        <v>3704</v>
      </c>
      <c r="E215" s="195"/>
      <c r="F215" s="195"/>
      <c r="G215" s="195"/>
      <c r="H215" s="163">
        <v>50000</v>
      </c>
      <c r="I215" s="195">
        <f t="shared" si="6"/>
        <v>50000</v>
      </c>
      <c r="J215" s="194"/>
      <c r="K215" s="196" t="str">
        <f t="shared" si="7"/>
        <v>K13E</v>
      </c>
      <c r="L215" s="161" t="s">
        <v>5649</v>
      </c>
      <c r="M215" s="156" t="s">
        <v>5795</v>
      </c>
    </row>
    <row r="216" spans="1:13" ht="17.25" customHeight="1">
      <c r="A216" s="236">
        <v>212</v>
      </c>
      <c r="B216" s="156" t="s">
        <v>3726</v>
      </c>
      <c r="C216" s="156" t="s">
        <v>3727</v>
      </c>
      <c r="D216" s="156" t="s">
        <v>3704</v>
      </c>
      <c r="E216" s="195"/>
      <c r="F216" s="195"/>
      <c r="G216" s="195"/>
      <c r="H216" s="163">
        <v>50000</v>
      </c>
      <c r="I216" s="195">
        <f t="shared" si="6"/>
        <v>50000</v>
      </c>
      <c r="J216" s="194"/>
      <c r="K216" s="196" t="str">
        <f t="shared" si="7"/>
        <v>K13E</v>
      </c>
      <c r="L216" s="161" t="s">
        <v>5649</v>
      </c>
      <c r="M216" s="156" t="s">
        <v>5795</v>
      </c>
    </row>
    <row r="217" spans="1:13" ht="17.25" customHeight="1">
      <c r="A217" s="236">
        <v>213</v>
      </c>
      <c r="B217" s="156" t="s">
        <v>3672</v>
      </c>
      <c r="C217" s="156" t="s">
        <v>3673</v>
      </c>
      <c r="D217" s="156" t="s">
        <v>3650</v>
      </c>
      <c r="E217" s="195"/>
      <c r="F217" s="195"/>
      <c r="G217" s="195"/>
      <c r="H217" s="163">
        <v>50000</v>
      </c>
      <c r="I217" s="195">
        <f t="shared" si="6"/>
        <v>50000</v>
      </c>
      <c r="J217" s="194"/>
      <c r="K217" s="196" t="str">
        <f t="shared" si="7"/>
        <v>K13D</v>
      </c>
      <c r="L217" s="161" t="s">
        <v>5649</v>
      </c>
      <c r="M217" s="156" t="s">
        <v>5868</v>
      </c>
    </row>
    <row r="218" spans="1:13" ht="17.25" customHeight="1">
      <c r="A218" s="236">
        <v>214</v>
      </c>
      <c r="B218" s="161" t="s">
        <v>5393</v>
      </c>
      <c r="C218" s="161" t="s">
        <v>2190</v>
      </c>
      <c r="D218" s="161" t="s">
        <v>3499</v>
      </c>
      <c r="E218" s="195"/>
      <c r="F218" s="195"/>
      <c r="G218" s="199">
        <v>90000</v>
      </c>
      <c r="H218" s="199">
        <v>90000</v>
      </c>
      <c r="I218" s="195">
        <f t="shared" si="6"/>
        <v>180000</v>
      </c>
      <c r="J218" s="194"/>
      <c r="K218" s="196" t="str">
        <f t="shared" si="7"/>
        <v>K13B</v>
      </c>
      <c r="L218" s="161" t="s">
        <v>5649</v>
      </c>
      <c r="M218" s="161" t="s">
        <v>5692</v>
      </c>
    </row>
    <row r="219" spans="1:13" ht="17.25" customHeight="1">
      <c r="A219" s="236">
        <v>215</v>
      </c>
      <c r="B219" s="156" t="s">
        <v>3722</v>
      </c>
      <c r="C219" s="156" t="s">
        <v>1205</v>
      </c>
      <c r="D219" s="156" t="s">
        <v>3704</v>
      </c>
      <c r="E219" s="195"/>
      <c r="F219" s="195"/>
      <c r="G219" s="195">
        <f>VLOOKUP(B219,'Lệ phí thi lại'!$B$8:$F$434,5,0)</f>
        <v>150000</v>
      </c>
      <c r="H219" s="163">
        <v>175000</v>
      </c>
      <c r="I219" s="195">
        <f t="shared" si="6"/>
        <v>325000</v>
      </c>
      <c r="J219" s="194"/>
      <c r="K219" s="196" t="str">
        <f t="shared" si="7"/>
        <v>K13E</v>
      </c>
      <c r="L219" s="161" t="s">
        <v>5649</v>
      </c>
      <c r="M219" s="156" t="s">
        <v>5692</v>
      </c>
    </row>
    <row r="220" spans="1:13" ht="17.25" customHeight="1">
      <c r="A220" s="236">
        <v>216</v>
      </c>
      <c r="B220" s="156" t="s">
        <v>3546</v>
      </c>
      <c r="C220" s="156" t="s">
        <v>3547</v>
      </c>
      <c r="D220" s="156" t="s">
        <v>3520</v>
      </c>
      <c r="E220" s="195"/>
      <c r="F220" s="195"/>
      <c r="G220" s="195"/>
      <c r="H220" s="163">
        <v>50000</v>
      </c>
      <c r="I220" s="195">
        <f t="shared" si="6"/>
        <v>50000</v>
      </c>
      <c r="J220" s="194"/>
      <c r="K220" s="196" t="str">
        <f t="shared" si="7"/>
        <v>K13A</v>
      </c>
      <c r="L220" s="161" t="s">
        <v>5649</v>
      </c>
      <c r="M220" s="156" t="s">
        <v>5732</v>
      </c>
    </row>
    <row r="221" spans="1:13" ht="17.25" customHeight="1">
      <c r="A221" s="236">
        <v>217</v>
      </c>
      <c r="B221" s="156" t="s">
        <v>369</v>
      </c>
      <c r="C221" s="156" t="s">
        <v>370</v>
      </c>
      <c r="D221" s="156" t="s">
        <v>3520</v>
      </c>
      <c r="E221" s="195">
        <f>VLOOKUP(B221,'Học phí'!$B$8:$F$395,5,0)</f>
        <v>23225000</v>
      </c>
      <c r="F221" s="195">
        <f>VLOOKUP(B221,'HP lop duoi 10'!$A$2:$C$194,3,0)</f>
        <v>1855000</v>
      </c>
      <c r="G221" s="195">
        <f>VLOOKUP(B221,'Lệ phí thi lại'!$B$8:$F$434,5,0)</f>
        <v>330000</v>
      </c>
      <c r="H221" s="163">
        <v>100000</v>
      </c>
      <c r="I221" s="195">
        <f t="shared" si="6"/>
        <v>25510000</v>
      </c>
      <c r="J221" s="194"/>
      <c r="K221" s="196" t="str">
        <f t="shared" si="7"/>
        <v>K13A</v>
      </c>
      <c r="L221" s="161" t="s">
        <v>5649</v>
      </c>
      <c r="M221" s="156" t="s">
        <v>5900</v>
      </c>
    </row>
    <row r="222" spans="1:13" ht="17.25" customHeight="1">
      <c r="A222" s="236">
        <v>218</v>
      </c>
      <c r="B222" s="156" t="s">
        <v>3461</v>
      </c>
      <c r="C222" s="156" t="s">
        <v>3462</v>
      </c>
      <c r="D222" s="156" t="s">
        <v>3415</v>
      </c>
      <c r="E222" s="195"/>
      <c r="F222" s="195"/>
      <c r="G222" s="195">
        <f>VLOOKUP(B222,'Lệ phí thi lại'!$B$8:$F$434,5,0)</f>
        <v>60000</v>
      </c>
      <c r="H222" s="163">
        <v>50000</v>
      </c>
      <c r="I222" s="195">
        <f t="shared" si="6"/>
        <v>110000</v>
      </c>
      <c r="J222" s="194"/>
      <c r="K222" s="196" t="str">
        <f t="shared" si="7"/>
        <v>K13A</v>
      </c>
      <c r="L222" s="161" t="s">
        <v>5649</v>
      </c>
      <c r="M222" s="156" t="s">
        <v>5710</v>
      </c>
    </row>
    <row r="223" spans="1:13" ht="17.25" customHeight="1">
      <c r="A223" s="236">
        <v>219</v>
      </c>
      <c r="B223" s="161" t="s">
        <v>5364</v>
      </c>
      <c r="C223" s="161" t="s">
        <v>5365</v>
      </c>
      <c r="D223" s="161" t="s">
        <v>3397</v>
      </c>
      <c r="E223" s="195"/>
      <c r="F223" s="195"/>
      <c r="G223" s="199">
        <v>90000</v>
      </c>
      <c r="H223" s="199">
        <v>90000</v>
      </c>
      <c r="I223" s="195">
        <f t="shared" si="6"/>
        <v>180000</v>
      </c>
      <c r="J223" s="194"/>
      <c r="K223" s="196" t="str">
        <f t="shared" si="7"/>
        <v>K13A</v>
      </c>
      <c r="L223" s="161" t="s">
        <v>5649</v>
      </c>
      <c r="M223" s="161" t="s">
        <v>5710</v>
      </c>
    </row>
    <row r="224" spans="1:13" ht="17.25" customHeight="1">
      <c r="A224" s="236">
        <v>220</v>
      </c>
      <c r="B224" s="156" t="s">
        <v>3674</v>
      </c>
      <c r="C224" s="156" t="s">
        <v>3675</v>
      </c>
      <c r="D224" s="156" t="s">
        <v>3650</v>
      </c>
      <c r="E224" s="195"/>
      <c r="F224" s="195"/>
      <c r="G224" s="195"/>
      <c r="H224" s="163">
        <v>50000</v>
      </c>
      <c r="I224" s="195">
        <f t="shared" si="6"/>
        <v>50000</v>
      </c>
      <c r="J224" s="194"/>
      <c r="K224" s="196" t="str">
        <f t="shared" si="7"/>
        <v>K13D</v>
      </c>
      <c r="L224" s="161" t="s">
        <v>5649</v>
      </c>
      <c r="M224" s="156" t="s">
        <v>5655</v>
      </c>
    </row>
    <row r="225" spans="1:13" ht="17.25" customHeight="1">
      <c r="A225" s="236">
        <v>221</v>
      </c>
      <c r="B225" s="156" t="s">
        <v>3399</v>
      </c>
      <c r="C225" s="156" t="s">
        <v>2043</v>
      </c>
      <c r="D225" s="156" t="s">
        <v>3397</v>
      </c>
      <c r="E225" s="195"/>
      <c r="F225" s="195"/>
      <c r="G225" s="195"/>
      <c r="H225" s="163">
        <v>50000</v>
      </c>
      <c r="I225" s="195">
        <f t="shared" si="6"/>
        <v>50000</v>
      </c>
      <c r="J225" s="194"/>
      <c r="K225" s="196" t="str">
        <f t="shared" si="7"/>
        <v>K13A</v>
      </c>
      <c r="L225" s="161" t="s">
        <v>5649</v>
      </c>
      <c r="M225" s="156" t="s">
        <v>5672</v>
      </c>
    </row>
    <row r="226" spans="1:13" ht="17.25" customHeight="1">
      <c r="A226" s="236">
        <v>222</v>
      </c>
      <c r="B226" s="156" t="s">
        <v>3504</v>
      </c>
      <c r="C226" s="156" t="s">
        <v>1842</v>
      </c>
      <c r="D226" s="156" t="s">
        <v>3499</v>
      </c>
      <c r="E226" s="195"/>
      <c r="F226" s="195"/>
      <c r="G226" s="195"/>
      <c r="H226" s="163">
        <v>50000</v>
      </c>
      <c r="I226" s="195">
        <f t="shared" si="6"/>
        <v>50000</v>
      </c>
      <c r="J226" s="194"/>
      <c r="K226" s="196" t="str">
        <f t="shared" si="7"/>
        <v>K13B</v>
      </c>
      <c r="L226" s="161" t="s">
        <v>5649</v>
      </c>
      <c r="M226" s="156" t="s">
        <v>5672</v>
      </c>
    </row>
    <row r="227" spans="1:13" ht="17.25" customHeight="1">
      <c r="A227" s="236">
        <v>223</v>
      </c>
      <c r="B227" s="156" t="s">
        <v>3612</v>
      </c>
      <c r="C227" s="156" t="s">
        <v>3613</v>
      </c>
      <c r="D227" s="156" t="s">
        <v>3588</v>
      </c>
      <c r="E227" s="195"/>
      <c r="F227" s="195"/>
      <c r="G227" s="195"/>
      <c r="H227" s="163">
        <v>50000</v>
      </c>
      <c r="I227" s="195">
        <f t="shared" si="6"/>
        <v>50000</v>
      </c>
      <c r="J227" s="194"/>
      <c r="K227" s="196" t="str">
        <f t="shared" si="7"/>
        <v>K13C</v>
      </c>
      <c r="L227" s="161" t="s">
        <v>5649</v>
      </c>
      <c r="M227" s="156" t="s">
        <v>5734</v>
      </c>
    </row>
    <row r="228" spans="1:13" ht="17.25" customHeight="1">
      <c r="A228" s="236">
        <v>224</v>
      </c>
      <c r="B228" s="156" t="s">
        <v>3614</v>
      </c>
      <c r="C228" s="156" t="s">
        <v>3615</v>
      </c>
      <c r="D228" s="156" t="s">
        <v>3588</v>
      </c>
      <c r="E228" s="195"/>
      <c r="F228" s="195"/>
      <c r="G228" s="195"/>
      <c r="H228" s="163">
        <v>50000</v>
      </c>
      <c r="I228" s="195">
        <f t="shared" si="6"/>
        <v>50000</v>
      </c>
      <c r="J228" s="194"/>
      <c r="K228" s="196" t="str">
        <f t="shared" si="7"/>
        <v>K13C</v>
      </c>
      <c r="L228" s="161" t="s">
        <v>5649</v>
      </c>
      <c r="M228" s="156" t="s">
        <v>5748</v>
      </c>
    </row>
    <row r="229" spans="1:13" ht="17.25" customHeight="1">
      <c r="A229" s="236">
        <v>225</v>
      </c>
      <c r="B229" s="156" t="s">
        <v>3728</v>
      </c>
      <c r="C229" s="156" t="s">
        <v>3729</v>
      </c>
      <c r="D229" s="156" t="s">
        <v>3704</v>
      </c>
      <c r="E229" s="195"/>
      <c r="F229" s="195"/>
      <c r="G229" s="195"/>
      <c r="H229" s="163">
        <v>50000</v>
      </c>
      <c r="I229" s="195">
        <f t="shared" si="6"/>
        <v>50000</v>
      </c>
      <c r="J229" s="194"/>
      <c r="K229" s="196" t="str">
        <f t="shared" si="7"/>
        <v>K13E</v>
      </c>
      <c r="L229" s="161" t="s">
        <v>5649</v>
      </c>
      <c r="M229" s="156" t="s">
        <v>5748</v>
      </c>
    </row>
    <row r="230" spans="1:13" ht="17.25" customHeight="1">
      <c r="A230" s="236">
        <v>226</v>
      </c>
      <c r="B230" s="156" t="s">
        <v>3730</v>
      </c>
      <c r="C230" s="156" t="s">
        <v>3731</v>
      </c>
      <c r="D230" s="156" t="s">
        <v>3704</v>
      </c>
      <c r="E230" s="195"/>
      <c r="F230" s="195"/>
      <c r="G230" s="195">
        <f>VLOOKUP(B230,'Lệ phí thi lại'!$B$8:$F$434,5,0)</f>
        <v>30000</v>
      </c>
      <c r="H230" s="163">
        <v>50000</v>
      </c>
      <c r="I230" s="195">
        <f t="shared" si="6"/>
        <v>80000</v>
      </c>
      <c r="J230" s="194"/>
      <c r="K230" s="196" t="str">
        <f t="shared" si="7"/>
        <v>K13E</v>
      </c>
      <c r="L230" s="161" t="s">
        <v>5649</v>
      </c>
      <c r="M230" s="156" t="s">
        <v>5748</v>
      </c>
    </row>
    <row r="231" spans="1:13" ht="17.25" customHeight="1">
      <c r="A231" s="236">
        <v>227</v>
      </c>
      <c r="B231" s="156" t="s">
        <v>3676</v>
      </c>
      <c r="C231" s="156" t="s">
        <v>3677</v>
      </c>
      <c r="D231" s="156" t="s">
        <v>3650</v>
      </c>
      <c r="E231" s="195"/>
      <c r="F231" s="195"/>
      <c r="G231" s="195"/>
      <c r="H231" s="163">
        <v>100000</v>
      </c>
      <c r="I231" s="195">
        <f t="shared" si="6"/>
        <v>100000</v>
      </c>
      <c r="J231" s="194"/>
      <c r="K231" s="196" t="str">
        <f t="shared" si="7"/>
        <v>K13D</v>
      </c>
      <c r="L231" s="161" t="s">
        <v>5649</v>
      </c>
      <c r="M231" s="156" t="s">
        <v>5799</v>
      </c>
    </row>
    <row r="232" spans="1:13" ht="17.25" customHeight="1">
      <c r="A232" s="236">
        <v>228</v>
      </c>
      <c r="B232" s="156" t="s">
        <v>3174</v>
      </c>
      <c r="C232" s="156" t="s">
        <v>3175</v>
      </c>
      <c r="D232" s="156" t="s">
        <v>3173</v>
      </c>
      <c r="E232" s="195"/>
      <c r="F232" s="195"/>
      <c r="G232" s="195"/>
      <c r="H232" s="163">
        <v>75000</v>
      </c>
      <c r="I232" s="195">
        <f t="shared" si="6"/>
        <v>75000</v>
      </c>
      <c r="J232" s="194"/>
      <c r="K232" s="196" t="str">
        <f t="shared" si="7"/>
        <v>_K13</v>
      </c>
      <c r="L232" s="161" t="s">
        <v>5649</v>
      </c>
      <c r="M232" s="156" t="s">
        <v>5799</v>
      </c>
    </row>
    <row r="233" spans="1:13" ht="17.25" customHeight="1">
      <c r="A233" s="236">
        <v>229</v>
      </c>
      <c r="B233" s="156" t="s">
        <v>3678</v>
      </c>
      <c r="C233" s="156" t="s">
        <v>3679</v>
      </c>
      <c r="D233" s="156" t="s">
        <v>3650</v>
      </c>
      <c r="E233" s="195"/>
      <c r="F233" s="195"/>
      <c r="G233" s="195">
        <f>VLOOKUP(B233,'Lệ phí thi lại'!$B$8:$F$434,5,0)</f>
        <v>60000</v>
      </c>
      <c r="H233" s="163">
        <v>50000</v>
      </c>
      <c r="I233" s="195">
        <f t="shared" si="6"/>
        <v>110000</v>
      </c>
      <c r="J233" s="194"/>
      <c r="K233" s="196" t="str">
        <f t="shared" si="7"/>
        <v>K13D</v>
      </c>
      <c r="L233" s="161" t="s">
        <v>5649</v>
      </c>
      <c r="M233" s="156" t="s">
        <v>5921</v>
      </c>
    </row>
    <row r="234" spans="1:13" ht="17.25" customHeight="1">
      <c r="A234" s="236">
        <v>230</v>
      </c>
      <c r="B234" s="156" t="s">
        <v>3550</v>
      </c>
      <c r="C234" s="156" t="s">
        <v>3551</v>
      </c>
      <c r="D234" s="156" t="s">
        <v>3520</v>
      </c>
      <c r="E234" s="195"/>
      <c r="F234" s="195"/>
      <c r="G234" s="195"/>
      <c r="H234" s="163">
        <v>100000</v>
      </c>
      <c r="I234" s="195">
        <f t="shared" si="6"/>
        <v>100000</v>
      </c>
      <c r="J234" s="194"/>
      <c r="K234" s="196" t="str">
        <f t="shared" si="7"/>
        <v>K13A</v>
      </c>
      <c r="L234" s="161" t="s">
        <v>5649</v>
      </c>
      <c r="M234" s="156" t="s">
        <v>5665</v>
      </c>
    </row>
    <row r="235" spans="1:13" ht="17.25" customHeight="1">
      <c r="A235" s="236">
        <v>231</v>
      </c>
      <c r="B235" s="156" t="s">
        <v>3505</v>
      </c>
      <c r="C235" s="156" t="s">
        <v>3506</v>
      </c>
      <c r="D235" s="156" t="s">
        <v>3499</v>
      </c>
      <c r="E235" s="195"/>
      <c r="F235" s="195"/>
      <c r="G235" s="195"/>
      <c r="H235" s="163">
        <v>50000</v>
      </c>
      <c r="I235" s="195">
        <f t="shared" si="6"/>
        <v>50000</v>
      </c>
      <c r="J235" s="194"/>
      <c r="K235" s="196" t="str">
        <f t="shared" si="7"/>
        <v>K13B</v>
      </c>
      <c r="L235" s="161" t="s">
        <v>5649</v>
      </c>
      <c r="M235" s="156" t="s">
        <v>5665</v>
      </c>
    </row>
    <row r="236" spans="1:13" ht="17.25" customHeight="1">
      <c r="A236" s="236">
        <v>232</v>
      </c>
      <c r="B236" s="156" t="s">
        <v>3680</v>
      </c>
      <c r="C236" s="156" t="s">
        <v>3681</v>
      </c>
      <c r="D236" s="156" t="s">
        <v>3650</v>
      </c>
      <c r="E236" s="195"/>
      <c r="F236" s="195"/>
      <c r="G236" s="195"/>
      <c r="H236" s="163">
        <v>50000</v>
      </c>
      <c r="I236" s="195">
        <f t="shared" si="6"/>
        <v>50000</v>
      </c>
      <c r="J236" s="194"/>
      <c r="K236" s="196" t="str">
        <f t="shared" si="7"/>
        <v>K13D</v>
      </c>
      <c r="L236" s="161" t="s">
        <v>5649</v>
      </c>
      <c r="M236" s="156" t="s">
        <v>5843</v>
      </c>
    </row>
    <row r="237" spans="1:13" ht="17.25" customHeight="1">
      <c r="A237" s="236">
        <v>233</v>
      </c>
      <c r="B237" s="156" t="s">
        <v>3463</v>
      </c>
      <c r="C237" s="156" t="s">
        <v>3464</v>
      </c>
      <c r="D237" s="156" t="s">
        <v>3415</v>
      </c>
      <c r="E237" s="195"/>
      <c r="F237" s="195"/>
      <c r="G237" s="195"/>
      <c r="H237" s="163">
        <v>50000</v>
      </c>
      <c r="I237" s="195">
        <f t="shared" si="6"/>
        <v>50000</v>
      </c>
      <c r="J237" s="194"/>
      <c r="K237" s="196" t="str">
        <f t="shared" si="7"/>
        <v>K13A</v>
      </c>
      <c r="L237" s="161" t="s">
        <v>5649</v>
      </c>
      <c r="M237" s="156" t="s">
        <v>5897</v>
      </c>
    </row>
    <row r="238" spans="1:13" ht="17.25" customHeight="1">
      <c r="A238" s="236">
        <v>234</v>
      </c>
      <c r="B238" s="156" t="s">
        <v>3732</v>
      </c>
      <c r="C238" s="156" t="s">
        <v>3733</v>
      </c>
      <c r="D238" s="156" t="s">
        <v>3704</v>
      </c>
      <c r="E238" s="195"/>
      <c r="F238" s="195"/>
      <c r="G238" s="195"/>
      <c r="H238" s="163">
        <v>50000</v>
      </c>
      <c r="I238" s="195">
        <f t="shared" si="6"/>
        <v>50000</v>
      </c>
      <c r="J238" s="194"/>
      <c r="K238" s="196" t="str">
        <f t="shared" si="7"/>
        <v>K13E</v>
      </c>
      <c r="L238" s="161" t="s">
        <v>5649</v>
      </c>
      <c r="M238" s="156" t="s">
        <v>5897</v>
      </c>
    </row>
    <row r="239" spans="1:13" ht="17.25" customHeight="1">
      <c r="A239" s="236">
        <v>235</v>
      </c>
      <c r="B239" s="156" t="s">
        <v>3400</v>
      </c>
      <c r="C239" s="156" t="s">
        <v>203</v>
      </c>
      <c r="D239" s="156" t="s">
        <v>3397</v>
      </c>
      <c r="E239" s="195"/>
      <c r="F239" s="195"/>
      <c r="G239" s="195"/>
      <c r="H239" s="163">
        <v>100000</v>
      </c>
      <c r="I239" s="195">
        <f t="shared" si="6"/>
        <v>100000</v>
      </c>
      <c r="J239" s="194"/>
      <c r="K239" s="196" t="str">
        <f t="shared" si="7"/>
        <v>K13A</v>
      </c>
      <c r="L239" s="161" t="s">
        <v>5649</v>
      </c>
      <c r="M239" s="156" t="s">
        <v>5706</v>
      </c>
    </row>
    <row r="240" spans="1:13" ht="17.25" customHeight="1">
      <c r="A240" s="236">
        <v>236</v>
      </c>
      <c r="B240" s="156" t="s">
        <v>3552</v>
      </c>
      <c r="C240" s="156" t="s">
        <v>3553</v>
      </c>
      <c r="D240" s="156" t="s">
        <v>3520</v>
      </c>
      <c r="E240" s="195"/>
      <c r="F240" s="195"/>
      <c r="G240" s="195"/>
      <c r="H240" s="163">
        <v>50000</v>
      </c>
      <c r="I240" s="195">
        <f t="shared" si="6"/>
        <v>50000</v>
      </c>
      <c r="J240" s="194"/>
      <c r="K240" s="196" t="str">
        <f t="shared" si="7"/>
        <v>K13A</v>
      </c>
      <c r="L240" s="161" t="s">
        <v>5649</v>
      </c>
      <c r="M240" s="156" t="s">
        <v>5706</v>
      </c>
    </row>
    <row r="241" spans="1:13" ht="17.25" customHeight="1">
      <c r="A241" s="236">
        <v>237</v>
      </c>
      <c r="B241" s="156" t="s">
        <v>3616</v>
      </c>
      <c r="C241" s="156" t="s">
        <v>3617</v>
      </c>
      <c r="D241" s="156" t="s">
        <v>3588</v>
      </c>
      <c r="E241" s="195"/>
      <c r="F241" s="195"/>
      <c r="G241" s="195"/>
      <c r="H241" s="163">
        <v>50000</v>
      </c>
      <c r="I241" s="195">
        <f t="shared" si="6"/>
        <v>50000</v>
      </c>
      <c r="J241" s="194"/>
      <c r="K241" s="196" t="str">
        <f t="shared" si="7"/>
        <v>K13C</v>
      </c>
      <c r="L241" s="161" t="s">
        <v>5649</v>
      </c>
      <c r="M241" s="156" t="s">
        <v>5706</v>
      </c>
    </row>
    <row r="242" spans="1:13" ht="17.25" customHeight="1">
      <c r="A242" s="236">
        <v>238</v>
      </c>
      <c r="B242" s="156" t="s">
        <v>3618</v>
      </c>
      <c r="C242" s="156" t="s">
        <v>3619</v>
      </c>
      <c r="D242" s="156" t="s">
        <v>3588</v>
      </c>
      <c r="E242" s="195"/>
      <c r="F242" s="195"/>
      <c r="G242" s="195"/>
      <c r="H242" s="163">
        <v>50000</v>
      </c>
      <c r="I242" s="195">
        <f t="shared" si="6"/>
        <v>50000</v>
      </c>
      <c r="J242" s="194"/>
      <c r="K242" s="196" t="str">
        <f t="shared" si="7"/>
        <v>K13C</v>
      </c>
      <c r="L242" s="161" t="s">
        <v>5649</v>
      </c>
      <c r="M242" s="156" t="s">
        <v>5718</v>
      </c>
    </row>
    <row r="243" spans="1:13" ht="17.25" customHeight="1">
      <c r="A243" s="236">
        <v>239</v>
      </c>
      <c r="B243" s="156" t="s">
        <v>3734</v>
      </c>
      <c r="C243" s="156" t="s">
        <v>3735</v>
      </c>
      <c r="D243" s="156" t="s">
        <v>3704</v>
      </c>
      <c r="E243" s="195"/>
      <c r="F243" s="195"/>
      <c r="G243" s="195"/>
      <c r="H243" s="163">
        <v>50000</v>
      </c>
      <c r="I243" s="195">
        <f t="shared" si="6"/>
        <v>50000</v>
      </c>
      <c r="J243" s="194"/>
      <c r="K243" s="196" t="str">
        <f t="shared" si="7"/>
        <v>K13E</v>
      </c>
      <c r="L243" s="161" t="s">
        <v>5649</v>
      </c>
      <c r="M243" s="156" t="s">
        <v>5922</v>
      </c>
    </row>
    <row r="244" spans="1:13" ht="17.25" customHeight="1">
      <c r="A244" s="236">
        <v>240</v>
      </c>
      <c r="B244" s="156" t="s">
        <v>3465</v>
      </c>
      <c r="C244" s="156" t="s">
        <v>3466</v>
      </c>
      <c r="D244" s="156" t="s">
        <v>3415</v>
      </c>
      <c r="E244" s="195"/>
      <c r="F244" s="195"/>
      <c r="G244" s="195">
        <f>VLOOKUP(B244,'Lệ phí thi lại'!$B$8:$F$434,5,0)</f>
        <v>120000</v>
      </c>
      <c r="H244" s="163">
        <v>50000</v>
      </c>
      <c r="I244" s="195">
        <f t="shared" si="6"/>
        <v>170000</v>
      </c>
      <c r="J244" s="194"/>
      <c r="K244" s="196" t="str">
        <f t="shared" si="7"/>
        <v>K13A</v>
      </c>
      <c r="L244" s="161" t="s">
        <v>5649</v>
      </c>
      <c r="M244" s="156" t="s">
        <v>5736</v>
      </c>
    </row>
    <row r="245" spans="1:13" ht="17.25" customHeight="1">
      <c r="A245" s="236">
        <v>241</v>
      </c>
      <c r="B245" s="156" t="s">
        <v>3620</v>
      </c>
      <c r="C245" s="156" t="s">
        <v>3621</v>
      </c>
      <c r="D245" s="156" t="s">
        <v>3588</v>
      </c>
      <c r="E245" s="195"/>
      <c r="F245" s="195"/>
      <c r="G245" s="195"/>
      <c r="H245" s="163">
        <v>50000</v>
      </c>
      <c r="I245" s="195">
        <f t="shared" si="6"/>
        <v>50000</v>
      </c>
      <c r="J245" s="194"/>
      <c r="K245" s="196" t="str">
        <f t="shared" si="7"/>
        <v>K13C</v>
      </c>
      <c r="L245" s="161" t="s">
        <v>5649</v>
      </c>
      <c r="M245" s="156" t="s">
        <v>5736</v>
      </c>
    </row>
    <row r="246" spans="1:13" ht="17.25" customHeight="1">
      <c r="A246" s="236">
        <v>242</v>
      </c>
      <c r="B246" s="156" t="s">
        <v>3682</v>
      </c>
      <c r="C246" s="156" t="s">
        <v>3683</v>
      </c>
      <c r="D246" s="156" t="s">
        <v>3650</v>
      </c>
      <c r="E246" s="195"/>
      <c r="F246" s="195"/>
      <c r="G246" s="195"/>
      <c r="H246" s="163">
        <v>50000</v>
      </c>
      <c r="I246" s="195">
        <f t="shared" si="6"/>
        <v>50000</v>
      </c>
      <c r="J246" s="194"/>
      <c r="K246" s="196" t="str">
        <f t="shared" si="7"/>
        <v>K13D</v>
      </c>
      <c r="L246" s="161" t="s">
        <v>5649</v>
      </c>
      <c r="M246" s="156" t="s">
        <v>5736</v>
      </c>
    </row>
    <row r="247" spans="1:13" ht="17.25" customHeight="1">
      <c r="A247" s="236">
        <v>243</v>
      </c>
      <c r="B247" s="156" t="s">
        <v>3736</v>
      </c>
      <c r="C247" s="156" t="s">
        <v>3737</v>
      </c>
      <c r="D247" s="156" t="s">
        <v>3704</v>
      </c>
      <c r="E247" s="195"/>
      <c r="F247" s="195"/>
      <c r="G247" s="195"/>
      <c r="H247" s="163">
        <v>50000</v>
      </c>
      <c r="I247" s="195">
        <f t="shared" si="6"/>
        <v>50000</v>
      </c>
      <c r="J247" s="194"/>
      <c r="K247" s="196" t="str">
        <f t="shared" si="7"/>
        <v>K13E</v>
      </c>
      <c r="L247" s="161" t="s">
        <v>5649</v>
      </c>
      <c r="M247" s="156" t="s">
        <v>5736</v>
      </c>
    </row>
    <row r="248" spans="1:13" ht="17.25" customHeight="1">
      <c r="A248" s="236">
        <v>244</v>
      </c>
      <c r="B248" s="156" t="s">
        <v>3622</v>
      </c>
      <c r="C248" s="156" t="s">
        <v>3623</v>
      </c>
      <c r="D248" s="156" t="s">
        <v>3588</v>
      </c>
      <c r="E248" s="195"/>
      <c r="F248" s="195"/>
      <c r="G248" s="195"/>
      <c r="H248" s="163">
        <v>50000</v>
      </c>
      <c r="I248" s="195">
        <f t="shared" si="6"/>
        <v>50000</v>
      </c>
      <c r="J248" s="194"/>
      <c r="K248" s="196" t="str">
        <f t="shared" si="7"/>
        <v>K13C</v>
      </c>
      <c r="L248" s="161" t="s">
        <v>5649</v>
      </c>
      <c r="M248" s="156" t="s">
        <v>5844</v>
      </c>
    </row>
    <row r="249" spans="1:13" ht="17.25" customHeight="1">
      <c r="A249" s="236">
        <v>245</v>
      </c>
      <c r="B249" s="156" t="s">
        <v>3738</v>
      </c>
      <c r="C249" s="156" t="s">
        <v>3739</v>
      </c>
      <c r="D249" s="156" t="s">
        <v>3704</v>
      </c>
      <c r="E249" s="195"/>
      <c r="F249" s="195"/>
      <c r="G249" s="195"/>
      <c r="H249" s="163">
        <v>50000</v>
      </c>
      <c r="I249" s="195">
        <f t="shared" si="6"/>
        <v>50000</v>
      </c>
      <c r="J249" s="194"/>
      <c r="K249" s="196" t="str">
        <f t="shared" si="7"/>
        <v>K13E</v>
      </c>
      <c r="L249" s="161" t="s">
        <v>5649</v>
      </c>
      <c r="M249" s="156" t="s">
        <v>5923</v>
      </c>
    </row>
    <row r="250" spans="1:13" ht="17.25" customHeight="1">
      <c r="A250" s="236">
        <v>246</v>
      </c>
      <c r="B250" s="156" t="s">
        <v>3554</v>
      </c>
      <c r="C250" s="156" t="s">
        <v>3555</v>
      </c>
      <c r="D250" s="156" t="s">
        <v>3520</v>
      </c>
      <c r="E250" s="195"/>
      <c r="F250" s="195"/>
      <c r="G250" s="195"/>
      <c r="H250" s="163">
        <v>50000</v>
      </c>
      <c r="I250" s="195">
        <f t="shared" si="6"/>
        <v>50000</v>
      </c>
      <c r="J250" s="194"/>
      <c r="K250" s="196" t="str">
        <f t="shared" si="7"/>
        <v>K13A</v>
      </c>
      <c r="L250" s="161" t="s">
        <v>5649</v>
      </c>
      <c r="M250" s="156" t="s">
        <v>5889</v>
      </c>
    </row>
    <row r="251" spans="1:13" ht="17.25" customHeight="1">
      <c r="A251" s="236">
        <v>247</v>
      </c>
      <c r="B251" s="156" t="s">
        <v>3740</v>
      </c>
      <c r="C251" s="156" t="s">
        <v>3741</v>
      </c>
      <c r="D251" s="156" t="s">
        <v>3704</v>
      </c>
      <c r="E251" s="195"/>
      <c r="F251" s="195"/>
      <c r="G251" s="195">
        <f>VLOOKUP(B251,'Lệ phí thi lại'!$B$8:$F$434,5,0)</f>
        <v>210000</v>
      </c>
      <c r="H251" s="163">
        <v>50000</v>
      </c>
      <c r="I251" s="195">
        <f t="shared" si="6"/>
        <v>260000</v>
      </c>
      <c r="J251" s="194"/>
      <c r="K251" s="196" t="str">
        <f t="shared" si="7"/>
        <v>K13E</v>
      </c>
      <c r="L251" s="161" t="s">
        <v>5649</v>
      </c>
      <c r="M251" s="156" t="s">
        <v>5924</v>
      </c>
    </row>
    <row r="252" spans="1:13" ht="17.25" customHeight="1">
      <c r="A252" s="236">
        <v>248</v>
      </c>
      <c r="B252" s="156" t="s">
        <v>3624</v>
      </c>
      <c r="C252" s="156" t="s">
        <v>3625</v>
      </c>
      <c r="D252" s="156" t="s">
        <v>3588</v>
      </c>
      <c r="E252" s="195"/>
      <c r="F252" s="195"/>
      <c r="G252" s="195"/>
      <c r="H252" s="163">
        <v>50000</v>
      </c>
      <c r="I252" s="195">
        <f t="shared" si="6"/>
        <v>50000</v>
      </c>
      <c r="J252" s="194"/>
      <c r="K252" s="196" t="str">
        <f t="shared" si="7"/>
        <v>K13C</v>
      </c>
      <c r="L252" s="161" t="s">
        <v>5649</v>
      </c>
      <c r="M252" s="156" t="s">
        <v>5919</v>
      </c>
    </row>
    <row r="253" spans="1:13" ht="17.25" customHeight="1">
      <c r="A253" s="236">
        <v>249</v>
      </c>
      <c r="B253" s="156" t="s">
        <v>3467</v>
      </c>
      <c r="C253" s="156" t="s">
        <v>3468</v>
      </c>
      <c r="D253" s="156" t="s">
        <v>3415</v>
      </c>
      <c r="E253" s="195"/>
      <c r="F253" s="195"/>
      <c r="G253" s="195"/>
      <c r="H253" s="163">
        <v>100000</v>
      </c>
      <c r="I253" s="195">
        <f t="shared" si="6"/>
        <v>100000</v>
      </c>
      <c r="J253" s="194"/>
      <c r="K253" s="196" t="str">
        <f t="shared" si="7"/>
        <v>K13A</v>
      </c>
      <c r="L253" s="161" t="s">
        <v>5649</v>
      </c>
      <c r="M253" s="156" t="s">
        <v>5671</v>
      </c>
    </row>
    <row r="254" spans="1:13" ht="17.25" customHeight="1">
      <c r="A254" s="236">
        <v>250</v>
      </c>
      <c r="B254" s="156" t="s">
        <v>3742</v>
      </c>
      <c r="C254" s="156" t="s">
        <v>3743</v>
      </c>
      <c r="D254" s="156" t="s">
        <v>3704</v>
      </c>
      <c r="E254" s="195"/>
      <c r="F254" s="195"/>
      <c r="G254" s="195"/>
      <c r="H254" s="163">
        <v>50000</v>
      </c>
      <c r="I254" s="195">
        <f t="shared" si="6"/>
        <v>50000</v>
      </c>
      <c r="J254" s="194"/>
      <c r="K254" s="196" t="str">
        <f t="shared" si="7"/>
        <v>K13E</v>
      </c>
      <c r="L254" s="161" t="s">
        <v>5649</v>
      </c>
      <c r="M254" s="156" t="s">
        <v>5845</v>
      </c>
    </row>
    <row r="255" spans="1:13" ht="17.25" customHeight="1">
      <c r="A255" s="236">
        <v>251</v>
      </c>
      <c r="B255" s="156" t="s">
        <v>3626</v>
      </c>
      <c r="C255" s="156" t="s">
        <v>675</v>
      </c>
      <c r="D255" s="156" t="s">
        <v>3588</v>
      </c>
      <c r="E255" s="195"/>
      <c r="F255" s="195"/>
      <c r="G255" s="195">
        <f>VLOOKUP(B255,'Lệ phí thi lại'!$B$8:$F$434,5,0)</f>
        <v>60000</v>
      </c>
      <c r="H255" s="163">
        <v>50000</v>
      </c>
      <c r="I255" s="195">
        <f t="shared" si="6"/>
        <v>110000</v>
      </c>
      <c r="J255" s="194"/>
      <c r="K255" s="196" t="str">
        <f t="shared" si="7"/>
        <v>K13C</v>
      </c>
      <c r="L255" s="161" t="s">
        <v>5649</v>
      </c>
      <c r="M255" s="156" t="s">
        <v>5774</v>
      </c>
    </row>
    <row r="256" spans="1:13" ht="17.25" customHeight="1">
      <c r="A256" s="236">
        <v>252</v>
      </c>
      <c r="B256" s="156" t="s">
        <v>3744</v>
      </c>
      <c r="C256" s="156" t="s">
        <v>3745</v>
      </c>
      <c r="D256" s="156" t="s">
        <v>3704</v>
      </c>
      <c r="E256" s="195"/>
      <c r="F256" s="195"/>
      <c r="G256" s="195"/>
      <c r="H256" s="163">
        <v>50000</v>
      </c>
      <c r="I256" s="195">
        <f t="shared" si="6"/>
        <v>50000</v>
      </c>
      <c r="J256" s="194"/>
      <c r="K256" s="196" t="str">
        <f t="shared" si="7"/>
        <v>K13E</v>
      </c>
      <c r="L256" s="161" t="s">
        <v>5649</v>
      </c>
      <c r="M256" s="156" t="s">
        <v>5749</v>
      </c>
    </row>
    <row r="257" spans="1:13" ht="17.25" customHeight="1">
      <c r="A257" s="236">
        <v>253</v>
      </c>
      <c r="B257" s="156" t="s">
        <v>3507</v>
      </c>
      <c r="C257" s="156" t="s">
        <v>3508</v>
      </c>
      <c r="D257" s="156" t="s">
        <v>3499</v>
      </c>
      <c r="E257" s="195"/>
      <c r="F257" s="195"/>
      <c r="G257" s="195">
        <f>VLOOKUP(B257,'Lệ phí thi lại'!$B$8:$F$434,5,0)</f>
        <v>240000</v>
      </c>
      <c r="H257" s="163">
        <v>100000</v>
      </c>
      <c r="I257" s="195">
        <f t="shared" si="6"/>
        <v>340000</v>
      </c>
      <c r="J257" s="194"/>
      <c r="K257" s="196" t="str">
        <f t="shared" si="7"/>
        <v>K13B</v>
      </c>
      <c r="L257" s="161" t="s">
        <v>5649</v>
      </c>
      <c r="M257" s="156" t="s">
        <v>5737</v>
      </c>
    </row>
    <row r="258" spans="1:13" ht="17.25" customHeight="1">
      <c r="A258" s="236">
        <v>254</v>
      </c>
      <c r="B258" s="156" t="s">
        <v>3556</v>
      </c>
      <c r="C258" s="156" t="s">
        <v>3557</v>
      </c>
      <c r="D258" s="156" t="s">
        <v>3520</v>
      </c>
      <c r="E258" s="195"/>
      <c r="F258" s="195"/>
      <c r="G258" s="195">
        <f>VLOOKUP(B258,'Lệ phí thi lại'!$B$8:$F$434,5,0)</f>
        <v>90000</v>
      </c>
      <c r="H258" s="163">
        <v>50000</v>
      </c>
      <c r="I258" s="195">
        <f t="shared" si="6"/>
        <v>140000</v>
      </c>
      <c r="J258" s="194"/>
      <c r="K258" s="196" t="str">
        <f t="shared" si="7"/>
        <v>K13A</v>
      </c>
      <c r="L258" s="161" t="s">
        <v>5649</v>
      </c>
      <c r="M258" s="156" t="s">
        <v>5901</v>
      </c>
    </row>
    <row r="259" spans="1:13" ht="17.25" customHeight="1">
      <c r="A259" s="236">
        <v>255</v>
      </c>
      <c r="B259" s="156" t="s">
        <v>3746</v>
      </c>
      <c r="C259" s="156" t="s">
        <v>3747</v>
      </c>
      <c r="D259" s="156" t="s">
        <v>3704</v>
      </c>
      <c r="E259" s="195"/>
      <c r="F259" s="195"/>
      <c r="G259" s="195"/>
      <c r="H259" s="163">
        <v>50000</v>
      </c>
      <c r="I259" s="195">
        <f t="shared" si="6"/>
        <v>50000</v>
      </c>
      <c r="J259" s="194"/>
      <c r="K259" s="196" t="str">
        <f t="shared" si="7"/>
        <v>K13E</v>
      </c>
      <c r="L259" s="161" t="s">
        <v>5649</v>
      </c>
      <c r="M259" s="156" t="s">
        <v>5720</v>
      </c>
    </row>
    <row r="260" spans="1:13" ht="17.25" customHeight="1">
      <c r="A260" s="236">
        <v>256</v>
      </c>
      <c r="B260" s="156" t="s">
        <v>3627</v>
      </c>
      <c r="C260" s="156" t="s">
        <v>3628</v>
      </c>
      <c r="D260" s="156" t="s">
        <v>3588</v>
      </c>
      <c r="E260" s="195"/>
      <c r="F260" s="195"/>
      <c r="G260" s="195"/>
      <c r="H260" s="163">
        <v>50000</v>
      </c>
      <c r="I260" s="195">
        <f t="shared" si="6"/>
        <v>50000</v>
      </c>
      <c r="J260" s="194"/>
      <c r="K260" s="196" t="str">
        <f t="shared" si="7"/>
        <v>K13C</v>
      </c>
      <c r="L260" s="161" t="s">
        <v>5649</v>
      </c>
      <c r="M260" s="156" t="s">
        <v>5702</v>
      </c>
    </row>
    <row r="261" spans="1:13" ht="17.25" customHeight="1">
      <c r="A261" s="236">
        <v>257</v>
      </c>
      <c r="B261" s="156" t="s">
        <v>3509</v>
      </c>
      <c r="C261" s="156" t="s">
        <v>3027</v>
      </c>
      <c r="D261" s="156" t="s">
        <v>3499</v>
      </c>
      <c r="E261" s="195"/>
      <c r="F261" s="195"/>
      <c r="G261" s="195"/>
      <c r="H261" s="163">
        <v>50000</v>
      </c>
      <c r="I261" s="195">
        <f t="shared" ref="I261:I324" si="8">SUM(E261:H261)</f>
        <v>50000</v>
      </c>
      <c r="J261" s="194"/>
      <c r="K261" s="196" t="str">
        <f t="shared" ref="K261:K324" si="9">RIGHT(D261,4)</f>
        <v>K13B</v>
      </c>
      <c r="L261" s="161" t="s">
        <v>5649</v>
      </c>
      <c r="M261" s="156" t="s">
        <v>5782</v>
      </c>
    </row>
    <row r="262" spans="1:13" ht="17.25" customHeight="1">
      <c r="A262" s="236">
        <v>258</v>
      </c>
      <c r="B262" s="156" t="s">
        <v>3629</v>
      </c>
      <c r="C262" s="156" t="s">
        <v>3630</v>
      </c>
      <c r="D262" s="156" t="s">
        <v>3588</v>
      </c>
      <c r="E262" s="195"/>
      <c r="F262" s="195"/>
      <c r="G262" s="195"/>
      <c r="H262" s="163">
        <v>50000</v>
      </c>
      <c r="I262" s="195">
        <f t="shared" si="8"/>
        <v>50000</v>
      </c>
      <c r="J262" s="194"/>
      <c r="K262" s="196" t="str">
        <f t="shared" si="9"/>
        <v>K13C</v>
      </c>
      <c r="L262" s="161" t="s">
        <v>5649</v>
      </c>
      <c r="M262" s="156" t="s">
        <v>5782</v>
      </c>
    </row>
    <row r="263" spans="1:13" ht="17.25" customHeight="1">
      <c r="A263" s="236">
        <v>259</v>
      </c>
      <c r="B263" s="156" t="s">
        <v>3684</v>
      </c>
      <c r="C263" s="156" t="s">
        <v>3685</v>
      </c>
      <c r="D263" s="156" t="s">
        <v>3650</v>
      </c>
      <c r="E263" s="195"/>
      <c r="F263" s="195"/>
      <c r="G263" s="195"/>
      <c r="H263" s="163">
        <v>50000</v>
      </c>
      <c r="I263" s="195">
        <f t="shared" si="8"/>
        <v>50000</v>
      </c>
      <c r="J263" s="194"/>
      <c r="K263" s="196" t="str">
        <f t="shared" si="9"/>
        <v>K13D</v>
      </c>
      <c r="L263" s="161" t="s">
        <v>5649</v>
      </c>
      <c r="M263" s="156" t="s">
        <v>5708</v>
      </c>
    </row>
    <row r="264" spans="1:13" ht="17.25" customHeight="1">
      <c r="A264" s="236">
        <v>260</v>
      </c>
      <c r="B264" s="156" t="s">
        <v>3469</v>
      </c>
      <c r="C264" s="156" t="s">
        <v>3470</v>
      </c>
      <c r="D264" s="156" t="s">
        <v>3415</v>
      </c>
      <c r="E264" s="195"/>
      <c r="F264" s="195"/>
      <c r="G264" s="195"/>
      <c r="H264" s="163">
        <v>50000</v>
      </c>
      <c r="I264" s="195">
        <f t="shared" si="8"/>
        <v>50000</v>
      </c>
      <c r="J264" s="194"/>
      <c r="K264" s="196" t="str">
        <f t="shared" si="9"/>
        <v>K13A</v>
      </c>
      <c r="L264" s="161" t="s">
        <v>5649</v>
      </c>
      <c r="M264" s="156" t="s">
        <v>5898</v>
      </c>
    </row>
    <row r="265" spans="1:13" ht="17.25" customHeight="1">
      <c r="A265" s="236">
        <v>261</v>
      </c>
      <c r="B265" s="156" t="s">
        <v>3631</v>
      </c>
      <c r="C265" s="156" t="s">
        <v>3632</v>
      </c>
      <c r="D265" s="156" t="s">
        <v>3588</v>
      </c>
      <c r="E265" s="195"/>
      <c r="F265" s="195"/>
      <c r="G265" s="195"/>
      <c r="H265" s="163">
        <v>50000</v>
      </c>
      <c r="I265" s="195">
        <f t="shared" si="8"/>
        <v>50000</v>
      </c>
      <c r="J265" s="194"/>
      <c r="K265" s="196" t="str">
        <f t="shared" si="9"/>
        <v>K13C</v>
      </c>
      <c r="L265" s="161" t="s">
        <v>5649</v>
      </c>
      <c r="M265" s="156" t="s">
        <v>5705</v>
      </c>
    </row>
    <row r="266" spans="1:13" ht="17.25" customHeight="1">
      <c r="A266" s="236">
        <v>262</v>
      </c>
      <c r="B266" s="156" t="s">
        <v>3748</v>
      </c>
      <c r="C266" s="156" t="s">
        <v>3749</v>
      </c>
      <c r="D266" s="156" t="s">
        <v>3704</v>
      </c>
      <c r="E266" s="195"/>
      <c r="F266" s="195"/>
      <c r="G266" s="195">
        <f>VLOOKUP(B266,'Lệ phí thi lại'!$B$8:$F$434,5,0)</f>
        <v>150000</v>
      </c>
      <c r="H266" s="163">
        <v>50000</v>
      </c>
      <c r="I266" s="195">
        <f t="shared" si="8"/>
        <v>200000</v>
      </c>
      <c r="J266" s="194"/>
      <c r="K266" s="196" t="str">
        <f t="shared" si="9"/>
        <v>K13E</v>
      </c>
      <c r="L266" s="161" t="s">
        <v>5649</v>
      </c>
      <c r="M266" s="156" t="s">
        <v>5705</v>
      </c>
    </row>
    <row r="267" spans="1:13" ht="17.25" customHeight="1">
      <c r="A267" s="236">
        <v>263</v>
      </c>
      <c r="B267" s="156" t="s">
        <v>3471</v>
      </c>
      <c r="C267" s="156" t="s">
        <v>3472</v>
      </c>
      <c r="D267" s="156" t="s">
        <v>3415</v>
      </c>
      <c r="E267" s="195"/>
      <c r="F267" s="195"/>
      <c r="G267" s="195">
        <f>VLOOKUP(B267,'Lệ phí thi lại'!$B$8:$F$434,5,0)</f>
        <v>60000</v>
      </c>
      <c r="H267" s="163">
        <v>50000</v>
      </c>
      <c r="I267" s="195">
        <f t="shared" si="8"/>
        <v>110000</v>
      </c>
      <c r="J267" s="194"/>
      <c r="K267" s="196" t="str">
        <f t="shared" si="9"/>
        <v>K13A</v>
      </c>
      <c r="L267" s="161" t="s">
        <v>5649</v>
      </c>
      <c r="M267" s="156" t="s">
        <v>5656</v>
      </c>
    </row>
    <row r="268" spans="1:13" ht="17.25" customHeight="1">
      <c r="A268" s="236">
        <v>264</v>
      </c>
      <c r="B268" s="156" t="s">
        <v>3510</v>
      </c>
      <c r="C268" s="156" t="s">
        <v>3511</v>
      </c>
      <c r="D268" s="156" t="s">
        <v>3499</v>
      </c>
      <c r="E268" s="195"/>
      <c r="F268" s="195"/>
      <c r="G268" s="195"/>
      <c r="H268" s="163">
        <v>50000</v>
      </c>
      <c r="I268" s="195">
        <f t="shared" si="8"/>
        <v>50000</v>
      </c>
      <c r="J268" s="194"/>
      <c r="K268" s="196" t="str">
        <f t="shared" si="9"/>
        <v>K13B</v>
      </c>
      <c r="L268" s="161" t="s">
        <v>5649</v>
      </c>
      <c r="M268" s="156" t="s">
        <v>5656</v>
      </c>
    </row>
    <row r="269" spans="1:13" ht="17.25" customHeight="1">
      <c r="A269" s="236">
        <v>265</v>
      </c>
      <c r="B269" s="156" t="s">
        <v>3512</v>
      </c>
      <c r="C269" s="156" t="s">
        <v>3513</v>
      </c>
      <c r="D269" s="156" t="s">
        <v>3499</v>
      </c>
      <c r="E269" s="195"/>
      <c r="F269" s="195"/>
      <c r="G269" s="195"/>
      <c r="H269" s="163">
        <v>50000</v>
      </c>
      <c r="I269" s="195">
        <f t="shared" si="8"/>
        <v>50000</v>
      </c>
      <c r="J269" s="194"/>
      <c r="K269" s="196" t="str">
        <f t="shared" si="9"/>
        <v>K13B</v>
      </c>
      <c r="L269" s="161" t="s">
        <v>5649</v>
      </c>
      <c r="M269" s="156" t="s">
        <v>5656</v>
      </c>
    </row>
    <row r="270" spans="1:13" ht="17.25" customHeight="1">
      <c r="A270" s="236">
        <v>266</v>
      </c>
      <c r="B270" s="156" t="s">
        <v>3750</v>
      </c>
      <c r="C270" s="156" t="s">
        <v>3751</v>
      </c>
      <c r="D270" s="156" t="s">
        <v>3704</v>
      </c>
      <c r="E270" s="195"/>
      <c r="F270" s="195"/>
      <c r="G270" s="195">
        <f>VLOOKUP(B270,'Lệ phí thi lại'!$B$8:$F$434,5,0)</f>
        <v>360000</v>
      </c>
      <c r="H270" s="163">
        <v>50000</v>
      </c>
      <c r="I270" s="195">
        <f t="shared" si="8"/>
        <v>410000</v>
      </c>
      <c r="J270" s="194"/>
      <c r="K270" s="196" t="str">
        <f t="shared" si="9"/>
        <v>K13E</v>
      </c>
      <c r="L270" s="161" t="s">
        <v>5649</v>
      </c>
      <c r="M270" s="156" t="s">
        <v>5656</v>
      </c>
    </row>
    <row r="271" spans="1:13" ht="17.25" customHeight="1">
      <c r="A271" s="236">
        <v>267</v>
      </c>
      <c r="B271" s="161" t="s">
        <v>5409</v>
      </c>
      <c r="C271" s="161" t="s">
        <v>5410</v>
      </c>
      <c r="D271" s="161" t="s">
        <v>3405</v>
      </c>
      <c r="E271" s="195"/>
      <c r="F271" s="195"/>
      <c r="G271" s="199">
        <v>360000</v>
      </c>
      <c r="H271" s="199">
        <v>360000</v>
      </c>
      <c r="I271" s="195">
        <f t="shared" si="8"/>
        <v>720000</v>
      </c>
      <c r="J271" s="194"/>
      <c r="K271" s="196" t="str">
        <f t="shared" si="9"/>
        <v>K13A</v>
      </c>
      <c r="L271" s="161" t="s">
        <v>5649</v>
      </c>
      <c r="M271" s="161" t="s">
        <v>5775</v>
      </c>
    </row>
    <row r="272" spans="1:13" ht="17.25" customHeight="1">
      <c r="A272" s="236">
        <v>268</v>
      </c>
      <c r="B272" s="156" t="s">
        <v>3633</v>
      </c>
      <c r="C272" s="156" t="s">
        <v>3634</v>
      </c>
      <c r="D272" s="156" t="s">
        <v>3588</v>
      </c>
      <c r="E272" s="195"/>
      <c r="F272" s="195"/>
      <c r="G272" s="195"/>
      <c r="H272" s="163">
        <v>50000</v>
      </c>
      <c r="I272" s="195">
        <f t="shared" si="8"/>
        <v>50000</v>
      </c>
      <c r="J272" s="194"/>
      <c r="K272" s="196" t="str">
        <f t="shared" si="9"/>
        <v>K13C</v>
      </c>
      <c r="L272" s="161" t="s">
        <v>5649</v>
      </c>
      <c r="M272" s="156" t="s">
        <v>5847</v>
      </c>
    </row>
    <row r="273" spans="1:13" ht="17.25" customHeight="1">
      <c r="A273" s="236">
        <v>269</v>
      </c>
      <c r="B273" s="156" t="s">
        <v>3686</v>
      </c>
      <c r="C273" s="156" t="s">
        <v>3687</v>
      </c>
      <c r="D273" s="156" t="s">
        <v>3650</v>
      </c>
      <c r="E273" s="195"/>
      <c r="F273" s="195"/>
      <c r="G273" s="195">
        <f>VLOOKUP(B273,'Lệ phí thi lại'!$B$8:$F$434,5,0)</f>
        <v>150000</v>
      </c>
      <c r="H273" s="163">
        <v>50000</v>
      </c>
      <c r="I273" s="195">
        <f t="shared" si="8"/>
        <v>200000</v>
      </c>
      <c r="J273" s="194"/>
      <c r="K273" s="196" t="str">
        <f t="shared" si="9"/>
        <v>K13D</v>
      </c>
      <c r="L273" s="161" t="s">
        <v>5649</v>
      </c>
      <c r="M273" s="156" t="s">
        <v>5863</v>
      </c>
    </row>
    <row r="274" spans="1:13" ht="17.25" customHeight="1">
      <c r="A274" s="236">
        <v>270</v>
      </c>
      <c r="B274" s="156" t="s">
        <v>3752</v>
      </c>
      <c r="C274" s="156" t="s">
        <v>3753</v>
      </c>
      <c r="D274" s="156" t="s">
        <v>3704</v>
      </c>
      <c r="E274" s="195"/>
      <c r="F274" s="195"/>
      <c r="G274" s="195"/>
      <c r="H274" s="163">
        <v>50000</v>
      </c>
      <c r="I274" s="195">
        <f t="shared" si="8"/>
        <v>50000</v>
      </c>
      <c r="J274" s="194"/>
      <c r="K274" s="196" t="str">
        <f t="shared" si="9"/>
        <v>K13E</v>
      </c>
      <c r="L274" s="161" t="s">
        <v>5649</v>
      </c>
      <c r="M274" s="156" t="s">
        <v>5863</v>
      </c>
    </row>
    <row r="275" spans="1:13" ht="17.25" customHeight="1">
      <c r="A275" s="236">
        <v>271</v>
      </c>
      <c r="B275" s="156" t="s">
        <v>3401</v>
      </c>
      <c r="C275" s="156" t="s">
        <v>3402</v>
      </c>
      <c r="D275" s="156" t="s">
        <v>3397</v>
      </c>
      <c r="E275" s="195"/>
      <c r="F275" s="195"/>
      <c r="G275" s="195">
        <f>VLOOKUP(B275,'Lệ phí thi lại'!$B$8:$F$434,5,0)</f>
        <v>150000</v>
      </c>
      <c r="H275" s="163">
        <v>125000</v>
      </c>
      <c r="I275" s="195">
        <f t="shared" si="8"/>
        <v>275000</v>
      </c>
      <c r="J275" s="194"/>
      <c r="K275" s="196" t="str">
        <f t="shared" si="9"/>
        <v>K13A</v>
      </c>
      <c r="L275" s="161" t="s">
        <v>5649</v>
      </c>
      <c r="M275" s="156" t="s">
        <v>5662</v>
      </c>
    </row>
    <row r="276" spans="1:13" ht="17.25" customHeight="1">
      <c r="A276" s="236">
        <v>272</v>
      </c>
      <c r="B276" s="156" t="s">
        <v>3561</v>
      </c>
      <c r="C276" s="156" t="s">
        <v>3562</v>
      </c>
      <c r="D276" s="156" t="s">
        <v>3520</v>
      </c>
      <c r="E276" s="195"/>
      <c r="F276" s="195"/>
      <c r="G276" s="195">
        <f>VLOOKUP(B276,'Lệ phí thi lại'!$B$8:$F$434,5,0)</f>
        <v>60000</v>
      </c>
      <c r="H276" s="163">
        <v>50000</v>
      </c>
      <c r="I276" s="195">
        <f t="shared" si="8"/>
        <v>110000</v>
      </c>
      <c r="J276" s="194"/>
      <c r="K276" s="196" t="str">
        <f t="shared" si="9"/>
        <v>K13A</v>
      </c>
      <c r="L276" s="161" t="s">
        <v>5649</v>
      </c>
      <c r="M276" s="156" t="s">
        <v>5662</v>
      </c>
    </row>
    <row r="277" spans="1:13" ht="17.25" customHeight="1">
      <c r="A277" s="236">
        <v>273</v>
      </c>
      <c r="B277" s="156" t="s">
        <v>3558</v>
      </c>
      <c r="C277" s="156" t="s">
        <v>1811</v>
      </c>
      <c r="D277" s="156" t="s">
        <v>3520</v>
      </c>
      <c r="E277" s="195"/>
      <c r="F277" s="195"/>
      <c r="G277" s="195"/>
      <c r="H277" s="163">
        <v>50000</v>
      </c>
      <c r="I277" s="195">
        <f t="shared" si="8"/>
        <v>50000</v>
      </c>
      <c r="J277" s="194"/>
      <c r="K277" s="196" t="str">
        <f t="shared" si="9"/>
        <v>K13A</v>
      </c>
      <c r="L277" s="161" t="s">
        <v>5649</v>
      </c>
      <c r="M277" s="156" t="s">
        <v>5669</v>
      </c>
    </row>
    <row r="278" spans="1:13" ht="17.25" customHeight="1">
      <c r="A278" s="236">
        <v>274</v>
      </c>
      <c r="B278" s="156" t="s">
        <v>3635</v>
      </c>
      <c r="C278" s="156" t="s">
        <v>3636</v>
      </c>
      <c r="D278" s="156" t="s">
        <v>3588</v>
      </c>
      <c r="E278" s="195"/>
      <c r="F278" s="195"/>
      <c r="G278" s="195">
        <f>VLOOKUP(B278,'Lệ phí thi lại'!$B$8:$F$434,5,0)</f>
        <v>90000</v>
      </c>
      <c r="H278" s="163">
        <v>50000</v>
      </c>
      <c r="I278" s="195">
        <f t="shared" si="8"/>
        <v>140000</v>
      </c>
      <c r="J278" s="194"/>
      <c r="K278" s="196" t="str">
        <f t="shared" si="9"/>
        <v>K13C</v>
      </c>
      <c r="L278" s="161" t="s">
        <v>5649</v>
      </c>
      <c r="M278" s="156" t="s">
        <v>5669</v>
      </c>
    </row>
    <row r="279" spans="1:13" ht="17.25" customHeight="1">
      <c r="A279" s="236">
        <v>275</v>
      </c>
      <c r="B279" s="156" t="s">
        <v>3688</v>
      </c>
      <c r="C279" s="156" t="s">
        <v>3689</v>
      </c>
      <c r="D279" s="156" t="s">
        <v>3650</v>
      </c>
      <c r="E279" s="195"/>
      <c r="F279" s="195"/>
      <c r="G279" s="195"/>
      <c r="H279" s="163">
        <v>50000</v>
      </c>
      <c r="I279" s="195">
        <f t="shared" si="8"/>
        <v>50000</v>
      </c>
      <c r="J279" s="194"/>
      <c r="K279" s="196" t="str">
        <f t="shared" si="9"/>
        <v>K13D</v>
      </c>
      <c r="L279" s="161" t="s">
        <v>5649</v>
      </c>
      <c r="M279" s="156" t="s">
        <v>5669</v>
      </c>
    </row>
    <row r="280" spans="1:13" ht="17.25" customHeight="1">
      <c r="A280" s="236">
        <v>276</v>
      </c>
      <c r="B280" s="156" t="s">
        <v>3754</v>
      </c>
      <c r="C280" s="156" t="s">
        <v>3755</v>
      </c>
      <c r="D280" s="156" t="s">
        <v>3704</v>
      </c>
      <c r="E280" s="195"/>
      <c r="F280" s="195"/>
      <c r="G280" s="195"/>
      <c r="H280" s="163">
        <v>50000</v>
      </c>
      <c r="I280" s="195">
        <f t="shared" si="8"/>
        <v>50000</v>
      </c>
      <c r="J280" s="194"/>
      <c r="K280" s="196" t="str">
        <f t="shared" si="9"/>
        <v>K13E</v>
      </c>
      <c r="L280" s="161" t="s">
        <v>5649</v>
      </c>
      <c r="M280" s="156" t="s">
        <v>5669</v>
      </c>
    </row>
    <row r="281" spans="1:13" ht="17.25" customHeight="1">
      <c r="A281" s="236">
        <v>277</v>
      </c>
      <c r="B281" s="156" t="s">
        <v>3756</v>
      </c>
      <c r="C281" s="156" t="s">
        <v>3757</v>
      </c>
      <c r="D281" s="156" t="s">
        <v>3704</v>
      </c>
      <c r="E281" s="195"/>
      <c r="F281" s="195"/>
      <c r="G281" s="195">
        <f>VLOOKUP(B281,'Lệ phí thi lại'!$B$8:$F$434,5,0)</f>
        <v>30000</v>
      </c>
      <c r="H281" s="163">
        <v>175000</v>
      </c>
      <c r="I281" s="195">
        <f t="shared" si="8"/>
        <v>205000</v>
      </c>
      <c r="J281" s="194"/>
      <c r="K281" s="196" t="str">
        <f t="shared" si="9"/>
        <v>K13E</v>
      </c>
      <c r="L281" s="161" t="s">
        <v>5649</v>
      </c>
      <c r="M281" s="156" t="s">
        <v>5669</v>
      </c>
    </row>
    <row r="282" spans="1:13" ht="17.25" customHeight="1">
      <c r="A282" s="236">
        <v>278</v>
      </c>
      <c r="B282" s="156" t="s">
        <v>3473</v>
      </c>
      <c r="C282" s="156" t="s">
        <v>3474</v>
      </c>
      <c r="D282" s="156" t="s">
        <v>3415</v>
      </c>
      <c r="E282" s="195"/>
      <c r="F282" s="195"/>
      <c r="G282" s="195"/>
      <c r="H282" s="163">
        <v>100000</v>
      </c>
      <c r="I282" s="195">
        <f t="shared" si="8"/>
        <v>100000</v>
      </c>
      <c r="J282" s="194"/>
      <c r="K282" s="196" t="str">
        <f t="shared" si="9"/>
        <v>K13A</v>
      </c>
      <c r="L282" s="161" t="s">
        <v>5649</v>
      </c>
      <c r="M282" s="156" t="s">
        <v>5750</v>
      </c>
    </row>
    <row r="283" spans="1:13" ht="17.25" customHeight="1">
      <c r="A283" s="236">
        <v>279</v>
      </c>
      <c r="B283" s="156" t="s">
        <v>3559</v>
      </c>
      <c r="C283" s="156" t="s">
        <v>3560</v>
      </c>
      <c r="D283" s="156" t="s">
        <v>3520</v>
      </c>
      <c r="E283" s="195"/>
      <c r="F283" s="195"/>
      <c r="G283" s="195"/>
      <c r="H283" s="163">
        <v>50000</v>
      </c>
      <c r="I283" s="195">
        <f t="shared" si="8"/>
        <v>50000</v>
      </c>
      <c r="J283" s="194"/>
      <c r="K283" s="196" t="str">
        <f t="shared" si="9"/>
        <v>K13A</v>
      </c>
      <c r="L283" s="161" t="s">
        <v>5649</v>
      </c>
      <c r="M283" s="156" t="s">
        <v>5750</v>
      </c>
    </row>
    <row r="284" spans="1:13" ht="17.25" customHeight="1">
      <c r="A284" s="236">
        <v>280</v>
      </c>
      <c r="B284" s="156" t="s">
        <v>3637</v>
      </c>
      <c r="C284" s="156" t="s">
        <v>3638</v>
      </c>
      <c r="D284" s="156" t="s">
        <v>3588</v>
      </c>
      <c r="E284" s="195"/>
      <c r="F284" s="195"/>
      <c r="G284" s="195"/>
      <c r="H284" s="163">
        <v>50000</v>
      </c>
      <c r="I284" s="195">
        <f t="shared" si="8"/>
        <v>50000</v>
      </c>
      <c r="J284" s="194"/>
      <c r="K284" s="196" t="str">
        <f t="shared" si="9"/>
        <v>K13C</v>
      </c>
      <c r="L284" s="161" t="s">
        <v>5649</v>
      </c>
      <c r="M284" s="156" t="s">
        <v>5750</v>
      </c>
    </row>
    <row r="285" spans="1:13" ht="17.25" customHeight="1">
      <c r="A285" s="236">
        <v>281</v>
      </c>
      <c r="B285" s="156" t="s">
        <v>3690</v>
      </c>
      <c r="C285" s="156" t="s">
        <v>259</v>
      </c>
      <c r="D285" s="156" t="s">
        <v>3650</v>
      </c>
      <c r="E285" s="195"/>
      <c r="F285" s="195"/>
      <c r="G285" s="195">
        <f>VLOOKUP(B285,'Lệ phí thi lại'!$B$8:$F$434,5,0)</f>
        <v>30000</v>
      </c>
      <c r="H285" s="163">
        <v>50000</v>
      </c>
      <c r="I285" s="195">
        <f t="shared" si="8"/>
        <v>80000</v>
      </c>
      <c r="J285" s="194"/>
      <c r="K285" s="196" t="str">
        <f t="shared" si="9"/>
        <v>K13D</v>
      </c>
      <c r="L285" s="161" t="s">
        <v>5649</v>
      </c>
      <c r="M285" s="156" t="s">
        <v>5750</v>
      </c>
    </row>
    <row r="286" spans="1:13" ht="17.25" customHeight="1">
      <c r="A286" s="236">
        <v>282</v>
      </c>
      <c r="B286" s="156" t="s">
        <v>3563</v>
      </c>
      <c r="C286" s="156" t="s">
        <v>3564</v>
      </c>
      <c r="D286" s="156" t="s">
        <v>3520</v>
      </c>
      <c r="E286" s="195"/>
      <c r="F286" s="195"/>
      <c r="G286" s="195"/>
      <c r="H286" s="163">
        <v>50000</v>
      </c>
      <c r="I286" s="195">
        <f t="shared" si="8"/>
        <v>50000</v>
      </c>
      <c r="J286" s="194"/>
      <c r="K286" s="196" t="str">
        <f t="shared" si="9"/>
        <v>K13A</v>
      </c>
      <c r="L286" s="161" t="s">
        <v>5649</v>
      </c>
      <c r="M286" s="156" t="s">
        <v>5809</v>
      </c>
    </row>
    <row r="287" spans="1:13" ht="17.25" customHeight="1">
      <c r="A287" s="236">
        <v>283</v>
      </c>
      <c r="B287" s="156" t="s">
        <v>3758</v>
      </c>
      <c r="C287" s="156" t="s">
        <v>3759</v>
      </c>
      <c r="D287" s="156" t="s">
        <v>3704</v>
      </c>
      <c r="E287" s="195"/>
      <c r="F287" s="195"/>
      <c r="G287" s="195">
        <f>VLOOKUP(B287,'Lệ phí thi lại'!$B$8:$F$434,5,0)</f>
        <v>30000</v>
      </c>
      <c r="H287" s="163">
        <v>50000</v>
      </c>
      <c r="I287" s="195">
        <f t="shared" si="8"/>
        <v>80000</v>
      </c>
      <c r="J287" s="194"/>
      <c r="K287" s="196" t="str">
        <f t="shared" si="9"/>
        <v>K13E</v>
      </c>
      <c r="L287" s="161" t="s">
        <v>5649</v>
      </c>
      <c r="M287" s="156" t="s">
        <v>5925</v>
      </c>
    </row>
    <row r="288" spans="1:13" ht="17.25" customHeight="1">
      <c r="A288" s="236">
        <v>284</v>
      </c>
      <c r="B288" s="156" t="s">
        <v>3760</v>
      </c>
      <c r="C288" s="156" t="s">
        <v>3761</v>
      </c>
      <c r="D288" s="156" t="s">
        <v>3704</v>
      </c>
      <c r="E288" s="195"/>
      <c r="F288" s="195"/>
      <c r="G288" s="195"/>
      <c r="H288" s="163">
        <v>175000</v>
      </c>
      <c r="I288" s="195">
        <f t="shared" si="8"/>
        <v>175000</v>
      </c>
      <c r="J288" s="194"/>
      <c r="K288" s="196" t="str">
        <f t="shared" si="9"/>
        <v>K13E</v>
      </c>
      <c r="L288" s="161" t="s">
        <v>5649</v>
      </c>
      <c r="M288" s="156" t="s">
        <v>5725</v>
      </c>
    </row>
    <row r="289" spans="1:13" ht="17.25" customHeight="1">
      <c r="A289" s="236">
        <v>285</v>
      </c>
      <c r="B289" s="156" t="s">
        <v>3475</v>
      </c>
      <c r="C289" s="156" t="s">
        <v>3476</v>
      </c>
      <c r="D289" s="156" t="s">
        <v>3415</v>
      </c>
      <c r="E289" s="195"/>
      <c r="F289" s="195"/>
      <c r="G289" s="195"/>
      <c r="H289" s="163">
        <v>50000</v>
      </c>
      <c r="I289" s="195">
        <f t="shared" si="8"/>
        <v>50000</v>
      </c>
      <c r="J289" s="194"/>
      <c r="K289" s="196" t="str">
        <f t="shared" si="9"/>
        <v>K13A</v>
      </c>
      <c r="L289" s="161" t="s">
        <v>5649</v>
      </c>
      <c r="M289" s="156" t="s">
        <v>5879</v>
      </c>
    </row>
    <row r="290" spans="1:13" ht="17.25" customHeight="1">
      <c r="A290" s="236">
        <v>286</v>
      </c>
      <c r="B290" s="156" t="s">
        <v>3691</v>
      </c>
      <c r="C290" s="156" t="s">
        <v>3692</v>
      </c>
      <c r="D290" s="156" t="s">
        <v>3650</v>
      </c>
      <c r="E290" s="195"/>
      <c r="F290" s="195"/>
      <c r="G290" s="195"/>
      <c r="H290" s="163">
        <v>50000</v>
      </c>
      <c r="I290" s="195">
        <f t="shared" si="8"/>
        <v>50000</v>
      </c>
      <c r="J290" s="194"/>
      <c r="K290" s="196" t="str">
        <f t="shared" si="9"/>
        <v>K13D</v>
      </c>
      <c r="L290" s="161" t="s">
        <v>5649</v>
      </c>
      <c r="M290" s="156" t="s">
        <v>5887</v>
      </c>
    </row>
    <row r="291" spans="1:13" ht="17.25" customHeight="1">
      <c r="A291" s="236">
        <v>287</v>
      </c>
      <c r="B291" s="156" t="s">
        <v>3565</v>
      </c>
      <c r="C291" s="156" t="s">
        <v>3566</v>
      </c>
      <c r="D291" s="156" t="s">
        <v>3520</v>
      </c>
      <c r="E291" s="195"/>
      <c r="F291" s="195"/>
      <c r="G291" s="195"/>
      <c r="H291" s="163">
        <v>50000</v>
      </c>
      <c r="I291" s="195">
        <f t="shared" si="8"/>
        <v>50000</v>
      </c>
      <c r="J291" s="194"/>
      <c r="K291" s="196" t="str">
        <f t="shared" si="9"/>
        <v>K13A</v>
      </c>
      <c r="L291" s="161" t="s">
        <v>5649</v>
      </c>
      <c r="M291" s="156" t="s">
        <v>5704</v>
      </c>
    </row>
    <row r="292" spans="1:13" ht="17.25" customHeight="1">
      <c r="A292" s="236">
        <v>288</v>
      </c>
      <c r="B292" s="156" t="s">
        <v>3567</v>
      </c>
      <c r="C292" s="156" t="s">
        <v>3568</v>
      </c>
      <c r="D292" s="156" t="s">
        <v>3520</v>
      </c>
      <c r="E292" s="195"/>
      <c r="F292" s="195"/>
      <c r="G292" s="195"/>
      <c r="H292" s="163">
        <v>50000</v>
      </c>
      <c r="I292" s="195">
        <f t="shared" si="8"/>
        <v>50000</v>
      </c>
      <c r="J292" s="194"/>
      <c r="K292" s="196" t="str">
        <f t="shared" si="9"/>
        <v>K13A</v>
      </c>
      <c r="L292" s="161" t="s">
        <v>5649</v>
      </c>
      <c r="M292" s="156" t="s">
        <v>5902</v>
      </c>
    </row>
    <row r="293" spans="1:13" ht="17.25" customHeight="1">
      <c r="A293" s="236">
        <v>289</v>
      </c>
      <c r="B293" s="156" t="s">
        <v>3477</v>
      </c>
      <c r="C293" s="156" t="s">
        <v>3478</v>
      </c>
      <c r="D293" s="156" t="s">
        <v>3415</v>
      </c>
      <c r="E293" s="195"/>
      <c r="F293" s="195"/>
      <c r="G293" s="195">
        <f>VLOOKUP(B293,'Lệ phí thi lại'!$B$8:$F$434,5,0)</f>
        <v>30000</v>
      </c>
      <c r="H293" s="163">
        <v>50000</v>
      </c>
      <c r="I293" s="195">
        <f t="shared" si="8"/>
        <v>80000</v>
      </c>
      <c r="J293" s="194"/>
      <c r="K293" s="196" t="str">
        <f t="shared" si="9"/>
        <v>K13A</v>
      </c>
      <c r="L293" s="161" t="s">
        <v>5649</v>
      </c>
      <c r="M293" s="156" t="s">
        <v>5761</v>
      </c>
    </row>
    <row r="294" spans="1:13" ht="17.25" customHeight="1">
      <c r="A294" s="236">
        <v>290</v>
      </c>
      <c r="B294" s="156" t="s">
        <v>3639</v>
      </c>
      <c r="C294" s="156" t="s">
        <v>3640</v>
      </c>
      <c r="D294" s="156" t="s">
        <v>3588</v>
      </c>
      <c r="E294" s="195"/>
      <c r="F294" s="195"/>
      <c r="G294" s="195">
        <f>VLOOKUP(B294,'Lệ phí thi lại'!$B$8:$F$434,5,0)</f>
        <v>120000</v>
      </c>
      <c r="H294" s="163">
        <v>50000</v>
      </c>
      <c r="I294" s="195">
        <f t="shared" si="8"/>
        <v>170000</v>
      </c>
      <c r="J294" s="194"/>
      <c r="K294" s="196" t="str">
        <f t="shared" si="9"/>
        <v>K13C</v>
      </c>
      <c r="L294" s="161" t="s">
        <v>5649</v>
      </c>
      <c r="M294" s="156" t="s">
        <v>5761</v>
      </c>
    </row>
    <row r="295" spans="1:13" ht="17.25" customHeight="1">
      <c r="A295" s="236">
        <v>291</v>
      </c>
      <c r="B295" s="156" t="s">
        <v>3762</v>
      </c>
      <c r="C295" s="156" t="s">
        <v>3763</v>
      </c>
      <c r="D295" s="156" t="s">
        <v>3704</v>
      </c>
      <c r="E295" s="195"/>
      <c r="F295" s="195"/>
      <c r="G295" s="195"/>
      <c r="H295" s="163">
        <v>50000</v>
      </c>
      <c r="I295" s="195">
        <f t="shared" si="8"/>
        <v>50000</v>
      </c>
      <c r="J295" s="194"/>
      <c r="K295" s="196" t="str">
        <f t="shared" si="9"/>
        <v>K13E</v>
      </c>
      <c r="L295" s="161" t="s">
        <v>5649</v>
      </c>
      <c r="M295" s="156" t="s">
        <v>5761</v>
      </c>
    </row>
    <row r="296" spans="1:13" ht="17.25" customHeight="1">
      <c r="A296" s="236">
        <v>292</v>
      </c>
      <c r="B296" s="156" t="s">
        <v>3641</v>
      </c>
      <c r="C296" s="156" t="s">
        <v>3642</v>
      </c>
      <c r="D296" s="156" t="s">
        <v>3588</v>
      </c>
      <c r="E296" s="195"/>
      <c r="F296" s="195"/>
      <c r="G296" s="195"/>
      <c r="H296" s="163">
        <v>50000</v>
      </c>
      <c r="I296" s="195">
        <f t="shared" si="8"/>
        <v>50000</v>
      </c>
      <c r="J296" s="194"/>
      <c r="K296" s="196" t="str">
        <f t="shared" si="9"/>
        <v>K13C</v>
      </c>
      <c r="L296" s="161" t="s">
        <v>5649</v>
      </c>
      <c r="M296" s="156" t="s">
        <v>5920</v>
      </c>
    </row>
    <row r="297" spans="1:13" ht="17.25" customHeight="1">
      <c r="A297" s="236">
        <v>293</v>
      </c>
      <c r="B297" s="156" t="s">
        <v>3643</v>
      </c>
      <c r="C297" s="156" t="s">
        <v>3644</v>
      </c>
      <c r="D297" s="156" t="s">
        <v>3588</v>
      </c>
      <c r="E297" s="195"/>
      <c r="F297" s="195"/>
      <c r="G297" s="195"/>
      <c r="H297" s="163">
        <v>50000</v>
      </c>
      <c r="I297" s="195">
        <f t="shared" si="8"/>
        <v>50000</v>
      </c>
      <c r="J297" s="194"/>
      <c r="K297" s="196" t="str">
        <f t="shared" si="9"/>
        <v>K13C</v>
      </c>
      <c r="L297" s="161" t="s">
        <v>5649</v>
      </c>
      <c r="M297" s="156" t="s">
        <v>5836</v>
      </c>
    </row>
    <row r="298" spans="1:13" ht="17.25" customHeight="1">
      <c r="A298" s="236">
        <v>294</v>
      </c>
      <c r="B298" s="156" t="s">
        <v>3764</v>
      </c>
      <c r="C298" s="156" t="s">
        <v>3765</v>
      </c>
      <c r="D298" s="156" t="s">
        <v>3704</v>
      </c>
      <c r="E298" s="195"/>
      <c r="F298" s="195"/>
      <c r="G298" s="195"/>
      <c r="H298" s="163">
        <v>50000</v>
      </c>
      <c r="I298" s="195">
        <f t="shared" si="8"/>
        <v>50000</v>
      </c>
      <c r="J298" s="194"/>
      <c r="K298" s="196" t="str">
        <f t="shared" si="9"/>
        <v>K13E</v>
      </c>
      <c r="L298" s="161" t="s">
        <v>5649</v>
      </c>
      <c r="M298" s="156" t="s">
        <v>5836</v>
      </c>
    </row>
    <row r="299" spans="1:13" ht="17.25" customHeight="1">
      <c r="A299" s="236">
        <v>295</v>
      </c>
      <c r="B299" s="156" t="s">
        <v>3569</v>
      </c>
      <c r="C299" s="156" t="s">
        <v>3570</v>
      </c>
      <c r="D299" s="156" t="s">
        <v>3520</v>
      </c>
      <c r="E299" s="195"/>
      <c r="F299" s="195"/>
      <c r="G299" s="195"/>
      <c r="H299" s="163">
        <v>50000</v>
      </c>
      <c r="I299" s="195">
        <f t="shared" si="8"/>
        <v>50000</v>
      </c>
      <c r="J299" s="194"/>
      <c r="K299" s="196" t="str">
        <f t="shared" si="9"/>
        <v>K13A</v>
      </c>
      <c r="L299" s="161" t="s">
        <v>5649</v>
      </c>
      <c r="M299" s="156" t="s">
        <v>5684</v>
      </c>
    </row>
    <row r="300" spans="1:13" ht="17.25" customHeight="1">
      <c r="A300" s="236">
        <v>296</v>
      </c>
      <c r="B300" s="156" t="s">
        <v>3693</v>
      </c>
      <c r="C300" s="156" t="s">
        <v>3694</v>
      </c>
      <c r="D300" s="156" t="s">
        <v>3650</v>
      </c>
      <c r="E300" s="195"/>
      <c r="F300" s="195"/>
      <c r="G300" s="195"/>
      <c r="H300" s="163">
        <v>50000</v>
      </c>
      <c r="I300" s="195">
        <f t="shared" si="8"/>
        <v>50000</v>
      </c>
      <c r="J300" s="194"/>
      <c r="K300" s="196" t="str">
        <f t="shared" si="9"/>
        <v>K13D</v>
      </c>
      <c r="L300" s="161" t="s">
        <v>5649</v>
      </c>
      <c r="M300" s="156" t="s">
        <v>5684</v>
      </c>
    </row>
    <row r="301" spans="1:13" ht="17.25" customHeight="1">
      <c r="A301" s="236">
        <v>297</v>
      </c>
      <c r="B301" s="156" t="s">
        <v>3176</v>
      </c>
      <c r="C301" s="156" t="s">
        <v>3177</v>
      </c>
      <c r="D301" s="156" t="s">
        <v>3173</v>
      </c>
      <c r="E301" s="195"/>
      <c r="F301" s="195"/>
      <c r="G301" s="195"/>
      <c r="H301" s="163">
        <v>75000</v>
      </c>
      <c r="I301" s="195">
        <f t="shared" si="8"/>
        <v>75000</v>
      </c>
      <c r="J301" s="194"/>
      <c r="K301" s="196" t="str">
        <f t="shared" si="9"/>
        <v>_K13</v>
      </c>
      <c r="L301" s="161" t="s">
        <v>5649</v>
      </c>
      <c r="M301" s="156" t="s">
        <v>5928</v>
      </c>
    </row>
    <row r="302" spans="1:13" ht="17.25" customHeight="1">
      <c r="A302" s="236">
        <v>298</v>
      </c>
      <c r="B302" s="156" t="s">
        <v>3571</v>
      </c>
      <c r="C302" s="156" t="s">
        <v>3572</v>
      </c>
      <c r="D302" s="156" t="s">
        <v>3520</v>
      </c>
      <c r="E302" s="195"/>
      <c r="F302" s="195"/>
      <c r="G302" s="195"/>
      <c r="H302" s="163">
        <v>50000</v>
      </c>
      <c r="I302" s="195">
        <f t="shared" si="8"/>
        <v>50000</v>
      </c>
      <c r="J302" s="194"/>
      <c r="K302" s="196" t="str">
        <f t="shared" si="9"/>
        <v>K13A</v>
      </c>
      <c r="L302" s="161" t="s">
        <v>5649</v>
      </c>
      <c r="M302" s="156" t="s">
        <v>5766</v>
      </c>
    </row>
    <row r="303" spans="1:13" ht="17.25" customHeight="1">
      <c r="A303" s="236">
        <v>299</v>
      </c>
      <c r="B303" s="161" t="s">
        <v>4919</v>
      </c>
      <c r="C303" s="161" t="s">
        <v>4920</v>
      </c>
      <c r="D303" s="161" t="s">
        <v>3405</v>
      </c>
      <c r="E303" s="199">
        <v>714000</v>
      </c>
      <c r="F303" s="195"/>
      <c r="G303" s="195">
        <f>VLOOKUP(B303,'Lệ phí thi lại'!$B$8:$F$434,5,0)</f>
        <v>360000</v>
      </c>
      <c r="H303" s="199"/>
      <c r="I303" s="195">
        <f t="shared" si="8"/>
        <v>1074000</v>
      </c>
      <c r="J303" s="194"/>
      <c r="K303" s="196" t="str">
        <f t="shared" si="9"/>
        <v>K13A</v>
      </c>
      <c r="L303" s="161" t="s">
        <v>5649</v>
      </c>
      <c r="M303" s="161" t="s">
        <v>5766</v>
      </c>
    </row>
    <row r="304" spans="1:13" ht="17.25" customHeight="1">
      <c r="A304" s="236">
        <v>300</v>
      </c>
      <c r="B304" s="156" t="s">
        <v>3514</v>
      </c>
      <c r="C304" s="156" t="s">
        <v>3515</v>
      </c>
      <c r="D304" s="156" t="s">
        <v>3499</v>
      </c>
      <c r="E304" s="195"/>
      <c r="F304" s="195"/>
      <c r="G304" s="195"/>
      <c r="H304" s="163">
        <v>50000</v>
      </c>
      <c r="I304" s="195">
        <f t="shared" si="8"/>
        <v>50000</v>
      </c>
      <c r="J304" s="194"/>
      <c r="K304" s="196" t="str">
        <f t="shared" si="9"/>
        <v>K13B</v>
      </c>
      <c r="L304" s="161" t="s">
        <v>5649</v>
      </c>
      <c r="M304" s="156" t="s">
        <v>5766</v>
      </c>
    </row>
    <row r="305" spans="1:13" ht="17.25" customHeight="1">
      <c r="A305" s="236">
        <v>301</v>
      </c>
      <c r="B305" s="156" t="s">
        <v>3645</v>
      </c>
      <c r="C305" s="156" t="s">
        <v>3646</v>
      </c>
      <c r="D305" s="156" t="s">
        <v>3588</v>
      </c>
      <c r="E305" s="195"/>
      <c r="F305" s="195"/>
      <c r="G305" s="195"/>
      <c r="H305" s="163">
        <v>50000</v>
      </c>
      <c r="I305" s="195">
        <f t="shared" si="8"/>
        <v>50000</v>
      </c>
      <c r="J305" s="194"/>
      <c r="K305" s="196" t="str">
        <f t="shared" si="9"/>
        <v>K13C</v>
      </c>
      <c r="L305" s="161" t="s">
        <v>5649</v>
      </c>
      <c r="M305" s="156" t="s">
        <v>5741</v>
      </c>
    </row>
    <row r="306" spans="1:13" ht="17.25" customHeight="1">
      <c r="A306" s="236">
        <v>302</v>
      </c>
      <c r="B306" s="156" t="s">
        <v>3479</v>
      </c>
      <c r="C306" s="156" t="s">
        <v>3480</v>
      </c>
      <c r="D306" s="156" t="s">
        <v>3415</v>
      </c>
      <c r="E306" s="195"/>
      <c r="F306" s="195"/>
      <c r="G306" s="195">
        <f>VLOOKUP(B306,'Lệ phí thi lại'!$B$8:$F$434,5,0)</f>
        <v>90000</v>
      </c>
      <c r="H306" s="163">
        <v>50000</v>
      </c>
      <c r="I306" s="195">
        <f t="shared" si="8"/>
        <v>140000</v>
      </c>
      <c r="J306" s="194"/>
      <c r="K306" s="196" t="str">
        <f t="shared" si="9"/>
        <v>K13A</v>
      </c>
      <c r="L306" s="161" t="s">
        <v>5649</v>
      </c>
      <c r="M306" s="156" t="s">
        <v>5784</v>
      </c>
    </row>
    <row r="307" spans="1:13" ht="17.25" customHeight="1">
      <c r="A307" s="236">
        <v>303</v>
      </c>
      <c r="B307" s="156" t="s">
        <v>3516</v>
      </c>
      <c r="C307" s="156" t="s">
        <v>3517</v>
      </c>
      <c r="D307" s="156" t="s">
        <v>3499</v>
      </c>
      <c r="E307" s="195"/>
      <c r="F307" s="195"/>
      <c r="G307" s="195"/>
      <c r="H307" s="163">
        <v>50000</v>
      </c>
      <c r="I307" s="195">
        <f t="shared" si="8"/>
        <v>50000</v>
      </c>
      <c r="J307" s="194"/>
      <c r="K307" s="196" t="str">
        <f t="shared" si="9"/>
        <v>K13B</v>
      </c>
      <c r="L307" s="161" t="s">
        <v>5649</v>
      </c>
      <c r="M307" s="156" t="s">
        <v>5784</v>
      </c>
    </row>
    <row r="308" spans="1:13" ht="17.25" customHeight="1">
      <c r="A308" s="236">
        <v>304</v>
      </c>
      <c r="B308" s="156" t="s">
        <v>3695</v>
      </c>
      <c r="C308" s="156" t="s">
        <v>3696</v>
      </c>
      <c r="D308" s="156" t="s">
        <v>3650</v>
      </c>
      <c r="E308" s="195"/>
      <c r="F308" s="195"/>
      <c r="G308" s="195"/>
      <c r="H308" s="163">
        <v>50000</v>
      </c>
      <c r="I308" s="195">
        <f t="shared" si="8"/>
        <v>50000</v>
      </c>
      <c r="J308" s="194"/>
      <c r="K308" s="196" t="str">
        <f t="shared" si="9"/>
        <v>K13D</v>
      </c>
      <c r="L308" s="161" t="s">
        <v>5649</v>
      </c>
      <c r="M308" s="156" t="s">
        <v>5784</v>
      </c>
    </row>
    <row r="309" spans="1:13" ht="17.25" customHeight="1">
      <c r="A309" s="236">
        <v>305</v>
      </c>
      <c r="B309" s="156" t="s">
        <v>3481</v>
      </c>
      <c r="C309" s="156" t="s">
        <v>3482</v>
      </c>
      <c r="D309" s="156" t="s">
        <v>3415</v>
      </c>
      <c r="E309" s="195"/>
      <c r="F309" s="195"/>
      <c r="G309" s="195"/>
      <c r="H309" s="163">
        <v>50000</v>
      </c>
      <c r="I309" s="195">
        <f t="shared" si="8"/>
        <v>50000</v>
      </c>
      <c r="J309" s="194"/>
      <c r="K309" s="196" t="str">
        <f t="shared" si="9"/>
        <v>K13A</v>
      </c>
      <c r="L309" s="161" t="s">
        <v>5649</v>
      </c>
      <c r="M309" s="156" t="s">
        <v>5663</v>
      </c>
    </row>
    <row r="310" spans="1:13" ht="17.25" customHeight="1">
      <c r="A310" s="236">
        <v>306</v>
      </c>
      <c r="B310" s="156" t="s">
        <v>3483</v>
      </c>
      <c r="C310" s="156" t="s">
        <v>2403</v>
      </c>
      <c r="D310" s="156" t="s">
        <v>3415</v>
      </c>
      <c r="E310" s="195"/>
      <c r="F310" s="195"/>
      <c r="G310" s="195">
        <f>VLOOKUP(B310,'Lệ phí thi lại'!$B$8:$F$434,5,0)</f>
        <v>90000</v>
      </c>
      <c r="H310" s="163">
        <v>100000</v>
      </c>
      <c r="I310" s="195">
        <f t="shared" si="8"/>
        <v>190000</v>
      </c>
      <c r="J310" s="194"/>
      <c r="K310" s="196" t="str">
        <f t="shared" si="9"/>
        <v>K13A</v>
      </c>
      <c r="L310" s="161" t="s">
        <v>5649</v>
      </c>
      <c r="M310" s="156" t="s">
        <v>5688</v>
      </c>
    </row>
    <row r="311" spans="1:13" ht="17.25" customHeight="1">
      <c r="A311" s="236">
        <v>307</v>
      </c>
      <c r="B311" s="156" t="s">
        <v>3573</v>
      </c>
      <c r="C311" s="156" t="s">
        <v>3574</v>
      </c>
      <c r="D311" s="156" t="s">
        <v>3520</v>
      </c>
      <c r="E311" s="195"/>
      <c r="F311" s="195"/>
      <c r="G311" s="195"/>
      <c r="H311" s="163">
        <v>50000</v>
      </c>
      <c r="I311" s="195">
        <f t="shared" si="8"/>
        <v>50000</v>
      </c>
      <c r="J311" s="194"/>
      <c r="K311" s="196" t="str">
        <f t="shared" si="9"/>
        <v>K13A</v>
      </c>
      <c r="L311" s="161" t="s">
        <v>5649</v>
      </c>
      <c r="M311" s="156" t="s">
        <v>5688</v>
      </c>
    </row>
    <row r="312" spans="1:13" ht="17.25" customHeight="1">
      <c r="A312" s="236">
        <v>308</v>
      </c>
      <c r="B312" s="161" t="s">
        <v>5367</v>
      </c>
      <c r="C312" s="161" t="s">
        <v>2601</v>
      </c>
      <c r="D312" s="161" t="s">
        <v>3397</v>
      </c>
      <c r="E312" s="195"/>
      <c r="F312" s="195"/>
      <c r="G312" s="199">
        <v>210000</v>
      </c>
      <c r="H312" s="199">
        <v>210000</v>
      </c>
      <c r="I312" s="195">
        <f t="shared" si="8"/>
        <v>420000</v>
      </c>
      <c r="J312" s="194"/>
      <c r="K312" s="196" t="str">
        <f t="shared" si="9"/>
        <v>K13A</v>
      </c>
      <c r="L312" s="161" t="s">
        <v>5649</v>
      </c>
      <c r="M312" s="161" t="s">
        <v>5688</v>
      </c>
    </row>
    <row r="313" spans="1:13" ht="17.25" customHeight="1">
      <c r="A313" s="236">
        <v>309</v>
      </c>
      <c r="B313" s="156" t="s">
        <v>3697</v>
      </c>
      <c r="C313" s="156" t="s">
        <v>3698</v>
      </c>
      <c r="D313" s="156" t="s">
        <v>3650</v>
      </c>
      <c r="E313" s="195"/>
      <c r="F313" s="195"/>
      <c r="G313" s="195">
        <f>VLOOKUP(B313,'Lệ phí thi lại'!$B$8:$F$434,5,0)</f>
        <v>60000</v>
      </c>
      <c r="H313" s="163">
        <v>50000</v>
      </c>
      <c r="I313" s="195">
        <f t="shared" si="8"/>
        <v>110000</v>
      </c>
      <c r="J313" s="194"/>
      <c r="K313" s="196" t="str">
        <f t="shared" si="9"/>
        <v>K13D</v>
      </c>
      <c r="L313" s="161" t="s">
        <v>5649</v>
      </c>
      <c r="M313" s="156" t="s">
        <v>5688</v>
      </c>
    </row>
    <row r="314" spans="1:13" ht="17.25" customHeight="1">
      <c r="A314" s="236">
        <v>310</v>
      </c>
      <c r="B314" s="156" t="s">
        <v>3766</v>
      </c>
      <c r="C314" s="156" t="s">
        <v>223</v>
      </c>
      <c r="D314" s="156" t="s">
        <v>3704</v>
      </c>
      <c r="E314" s="195"/>
      <c r="F314" s="195"/>
      <c r="G314" s="195"/>
      <c r="H314" s="163">
        <v>50000</v>
      </c>
      <c r="I314" s="195">
        <f t="shared" si="8"/>
        <v>50000</v>
      </c>
      <c r="J314" s="194"/>
      <c r="K314" s="196" t="str">
        <f t="shared" si="9"/>
        <v>K13E</v>
      </c>
      <c r="L314" s="161" t="s">
        <v>5649</v>
      </c>
      <c r="M314" s="156" t="s">
        <v>5688</v>
      </c>
    </row>
    <row r="315" spans="1:13" ht="17.25" customHeight="1">
      <c r="A315" s="236">
        <v>311</v>
      </c>
      <c r="B315" s="156" t="s">
        <v>3767</v>
      </c>
      <c r="C315" s="156" t="s">
        <v>3768</v>
      </c>
      <c r="D315" s="156" t="s">
        <v>3704</v>
      </c>
      <c r="E315" s="195"/>
      <c r="F315" s="195"/>
      <c r="G315" s="195"/>
      <c r="H315" s="163">
        <v>50000</v>
      </c>
      <c r="I315" s="195">
        <f t="shared" si="8"/>
        <v>50000</v>
      </c>
      <c r="J315" s="194"/>
      <c r="K315" s="196" t="str">
        <f t="shared" si="9"/>
        <v>K13E</v>
      </c>
      <c r="L315" s="161" t="s">
        <v>5649</v>
      </c>
      <c r="M315" s="156" t="s">
        <v>5688</v>
      </c>
    </row>
    <row r="316" spans="1:13" ht="17.25" customHeight="1">
      <c r="A316" s="236">
        <v>312</v>
      </c>
      <c r="B316" s="156" t="s">
        <v>3769</v>
      </c>
      <c r="C316" s="156" t="s">
        <v>3770</v>
      </c>
      <c r="D316" s="156" t="s">
        <v>3704</v>
      </c>
      <c r="E316" s="195"/>
      <c r="F316" s="195"/>
      <c r="G316" s="195"/>
      <c r="H316" s="163">
        <v>50000</v>
      </c>
      <c r="I316" s="195">
        <f t="shared" si="8"/>
        <v>50000</v>
      </c>
      <c r="J316" s="194"/>
      <c r="K316" s="196" t="str">
        <f t="shared" si="9"/>
        <v>K13E</v>
      </c>
      <c r="L316" s="161" t="s">
        <v>5649</v>
      </c>
      <c r="M316" s="156" t="s">
        <v>5926</v>
      </c>
    </row>
    <row r="317" spans="1:13" ht="17.25" customHeight="1">
      <c r="A317" s="236">
        <v>313</v>
      </c>
      <c r="B317" s="156" t="s">
        <v>3484</v>
      </c>
      <c r="C317" s="156" t="s">
        <v>315</v>
      </c>
      <c r="D317" s="156" t="s">
        <v>3415</v>
      </c>
      <c r="E317" s="195"/>
      <c r="F317" s="195"/>
      <c r="G317" s="195"/>
      <c r="H317" s="163">
        <v>50000</v>
      </c>
      <c r="I317" s="195">
        <f t="shared" si="8"/>
        <v>50000</v>
      </c>
      <c r="J317" s="194"/>
      <c r="K317" s="196" t="str">
        <f t="shared" si="9"/>
        <v>K13A</v>
      </c>
      <c r="L317" s="161" t="s">
        <v>5649</v>
      </c>
      <c r="M317" s="156" t="s">
        <v>5693</v>
      </c>
    </row>
    <row r="318" spans="1:13" ht="17.25" customHeight="1">
      <c r="A318" s="236">
        <v>314</v>
      </c>
      <c r="B318" s="156" t="s">
        <v>3485</v>
      </c>
      <c r="C318" s="156" t="s">
        <v>3486</v>
      </c>
      <c r="D318" s="156" t="s">
        <v>3415</v>
      </c>
      <c r="E318" s="195"/>
      <c r="F318" s="195"/>
      <c r="G318" s="195">
        <f>VLOOKUP(B318,'Lệ phí thi lại'!$B$8:$F$434,5,0)</f>
        <v>60000</v>
      </c>
      <c r="H318" s="163">
        <v>50000</v>
      </c>
      <c r="I318" s="195">
        <f t="shared" si="8"/>
        <v>110000</v>
      </c>
      <c r="J318" s="194"/>
      <c r="K318" s="196" t="str">
        <f t="shared" si="9"/>
        <v>K13A</v>
      </c>
      <c r="L318" s="161" t="s">
        <v>5649</v>
      </c>
      <c r="M318" s="156" t="s">
        <v>5693</v>
      </c>
    </row>
    <row r="319" spans="1:13" ht="17.25" customHeight="1">
      <c r="A319" s="236">
        <v>315</v>
      </c>
      <c r="B319" s="156" t="s">
        <v>3575</v>
      </c>
      <c r="C319" s="156" t="s">
        <v>3576</v>
      </c>
      <c r="D319" s="156" t="s">
        <v>3520</v>
      </c>
      <c r="E319" s="195"/>
      <c r="F319" s="195"/>
      <c r="G319" s="195"/>
      <c r="H319" s="163">
        <v>50000</v>
      </c>
      <c r="I319" s="195">
        <f t="shared" si="8"/>
        <v>50000</v>
      </c>
      <c r="J319" s="194"/>
      <c r="K319" s="196" t="str">
        <f t="shared" si="9"/>
        <v>K13A</v>
      </c>
      <c r="L319" s="161" t="s">
        <v>5649</v>
      </c>
      <c r="M319" s="156" t="s">
        <v>5693</v>
      </c>
    </row>
    <row r="320" spans="1:13" ht="17.25" customHeight="1">
      <c r="A320" s="236">
        <v>316</v>
      </c>
      <c r="B320" s="156" t="s">
        <v>3771</v>
      </c>
      <c r="C320" s="156" t="s">
        <v>3772</v>
      </c>
      <c r="D320" s="156" t="s">
        <v>3704</v>
      </c>
      <c r="E320" s="195"/>
      <c r="F320" s="195"/>
      <c r="G320" s="195"/>
      <c r="H320" s="163">
        <v>50000</v>
      </c>
      <c r="I320" s="195">
        <f t="shared" si="8"/>
        <v>50000</v>
      </c>
      <c r="J320" s="194"/>
      <c r="K320" s="196" t="str">
        <f t="shared" si="9"/>
        <v>K13E</v>
      </c>
      <c r="L320" s="161" t="s">
        <v>5649</v>
      </c>
      <c r="M320" s="156" t="s">
        <v>5890</v>
      </c>
    </row>
    <row r="321" spans="1:13" ht="17.25" customHeight="1">
      <c r="A321" s="236">
        <v>317</v>
      </c>
      <c r="B321" s="156" t="s">
        <v>3773</v>
      </c>
      <c r="C321" s="156" t="s">
        <v>3774</v>
      </c>
      <c r="D321" s="156" t="s">
        <v>3704</v>
      </c>
      <c r="E321" s="195"/>
      <c r="F321" s="195"/>
      <c r="G321" s="195"/>
      <c r="H321" s="163">
        <v>50000</v>
      </c>
      <c r="I321" s="195">
        <f t="shared" si="8"/>
        <v>50000</v>
      </c>
      <c r="J321" s="194"/>
      <c r="K321" s="196" t="str">
        <f t="shared" si="9"/>
        <v>K13E</v>
      </c>
      <c r="L321" s="161" t="s">
        <v>5649</v>
      </c>
      <c r="M321" s="156" t="s">
        <v>5927</v>
      </c>
    </row>
    <row r="322" spans="1:13" ht="17.25" customHeight="1">
      <c r="A322" s="236">
        <v>318</v>
      </c>
      <c r="B322" s="156" t="s">
        <v>3412</v>
      </c>
      <c r="C322" s="156" t="s">
        <v>3413</v>
      </c>
      <c r="D322" s="156" t="s">
        <v>3405</v>
      </c>
      <c r="E322" s="195"/>
      <c r="F322" s="195"/>
      <c r="G322" s="195"/>
      <c r="H322" s="163">
        <v>100000</v>
      </c>
      <c r="I322" s="195">
        <f t="shared" si="8"/>
        <v>100000</v>
      </c>
      <c r="J322" s="194"/>
      <c r="K322" s="196" t="str">
        <f t="shared" si="9"/>
        <v>K13A</v>
      </c>
      <c r="L322" s="161" t="s">
        <v>5649</v>
      </c>
      <c r="M322" s="156" t="s">
        <v>5790</v>
      </c>
    </row>
    <row r="323" spans="1:13" ht="17.25" customHeight="1">
      <c r="A323" s="236">
        <v>319</v>
      </c>
      <c r="B323" s="156" t="s">
        <v>3487</v>
      </c>
      <c r="C323" s="156" t="s">
        <v>3488</v>
      </c>
      <c r="D323" s="156" t="s">
        <v>3415</v>
      </c>
      <c r="E323" s="195"/>
      <c r="F323" s="195"/>
      <c r="G323" s="195"/>
      <c r="H323" s="163">
        <v>50000</v>
      </c>
      <c r="I323" s="195">
        <f t="shared" si="8"/>
        <v>50000</v>
      </c>
      <c r="J323" s="194"/>
      <c r="K323" s="196" t="str">
        <f t="shared" si="9"/>
        <v>K13A</v>
      </c>
      <c r="L323" s="161" t="s">
        <v>5649</v>
      </c>
      <c r="M323" s="156" t="s">
        <v>5790</v>
      </c>
    </row>
    <row r="324" spans="1:13" ht="17.25" customHeight="1">
      <c r="A324" s="236">
        <v>320</v>
      </c>
      <c r="B324" s="156" t="s">
        <v>3489</v>
      </c>
      <c r="C324" s="156" t="s">
        <v>3490</v>
      </c>
      <c r="D324" s="156" t="s">
        <v>3415</v>
      </c>
      <c r="E324" s="195"/>
      <c r="F324" s="195"/>
      <c r="G324" s="195">
        <f>VLOOKUP(B324,'Lệ phí thi lại'!$B$8:$F$434,5,0)</f>
        <v>330000</v>
      </c>
      <c r="H324" s="163">
        <v>50000</v>
      </c>
      <c r="I324" s="195">
        <f t="shared" si="8"/>
        <v>380000</v>
      </c>
      <c r="J324" s="194"/>
      <c r="K324" s="196" t="str">
        <f t="shared" si="9"/>
        <v>K13A</v>
      </c>
      <c r="L324" s="161" t="s">
        <v>5649</v>
      </c>
      <c r="M324" s="156" t="s">
        <v>5790</v>
      </c>
    </row>
    <row r="325" spans="1:13" ht="17.25" customHeight="1">
      <c r="A325" s="236">
        <v>321</v>
      </c>
      <c r="B325" s="156" t="s">
        <v>3647</v>
      </c>
      <c r="C325" s="156" t="s">
        <v>3648</v>
      </c>
      <c r="D325" s="156" t="s">
        <v>3588</v>
      </c>
      <c r="E325" s="195"/>
      <c r="F325" s="195"/>
      <c r="G325" s="195">
        <f>VLOOKUP(B325,'Lệ phí thi lại'!$B$8:$F$434,5,0)</f>
        <v>60000</v>
      </c>
      <c r="H325" s="163">
        <v>50000</v>
      </c>
      <c r="I325" s="195">
        <f t="shared" ref="I325:I388" si="10">SUM(E325:H325)</f>
        <v>110000</v>
      </c>
      <c r="J325" s="194"/>
      <c r="K325" s="196" t="str">
        <f t="shared" ref="K325:K388" si="11">RIGHT(D325,4)</f>
        <v>K13C</v>
      </c>
      <c r="L325" s="161" t="s">
        <v>5649</v>
      </c>
      <c r="M325" s="156" t="s">
        <v>5790</v>
      </c>
    </row>
    <row r="326" spans="1:13" ht="17.25" customHeight="1">
      <c r="A326" s="236">
        <v>322</v>
      </c>
      <c r="B326" s="156" t="s">
        <v>3699</v>
      </c>
      <c r="C326" s="156" t="s">
        <v>101</v>
      </c>
      <c r="D326" s="156" t="s">
        <v>3650</v>
      </c>
      <c r="E326" s="195"/>
      <c r="F326" s="195"/>
      <c r="G326" s="195">
        <f>VLOOKUP(B326,'Lệ phí thi lại'!$B$8:$F$434,5,0)</f>
        <v>120000</v>
      </c>
      <c r="H326" s="163">
        <v>50000</v>
      </c>
      <c r="I326" s="195">
        <f t="shared" si="10"/>
        <v>170000</v>
      </c>
      <c r="J326" s="194"/>
      <c r="K326" s="196" t="str">
        <f t="shared" si="11"/>
        <v>K13D</v>
      </c>
      <c r="L326" s="161" t="s">
        <v>5649</v>
      </c>
      <c r="M326" s="156" t="s">
        <v>5790</v>
      </c>
    </row>
    <row r="327" spans="1:13" ht="17.25" customHeight="1">
      <c r="A327" s="236">
        <v>323</v>
      </c>
      <c r="B327" s="156" t="s">
        <v>3491</v>
      </c>
      <c r="C327" s="156" t="s">
        <v>3492</v>
      </c>
      <c r="D327" s="156" t="s">
        <v>3415</v>
      </c>
      <c r="E327" s="195"/>
      <c r="F327" s="195"/>
      <c r="G327" s="195">
        <f>VLOOKUP(B327,'Lệ phí thi lại'!$B$8:$F$434,5,0)</f>
        <v>180000</v>
      </c>
      <c r="H327" s="163">
        <v>50000</v>
      </c>
      <c r="I327" s="195">
        <f t="shared" si="10"/>
        <v>230000</v>
      </c>
      <c r="J327" s="194"/>
      <c r="K327" s="196" t="str">
        <f t="shared" si="11"/>
        <v>K13A</v>
      </c>
      <c r="L327" s="161" t="s">
        <v>5649</v>
      </c>
      <c r="M327" s="156" t="s">
        <v>5785</v>
      </c>
    </row>
    <row r="328" spans="1:13" ht="17.25" customHeight="1">
      <c r="A328" s="236">
        <v>324</v>
      </c>
      <c r="B328" s="156" t="s">
        <v>3493</v>
      </c>
      <c r="C328" s="156" t="s">
        <v>3494</v>
      </c>
      <c r="D328" s="156" t="s">
        <v>3415</v>
      </c>
      <c r="E328" s="195"/>
      <c r="F328" s="195"/>
      <c r="G328" s="195">
        <f>VLOOKUP(B328,'Lệ phí thi lại'!$B$8:$F$434,5,0)</f>
        <v>60000</v>
      </c>
      <c r="H328" s="163">
        <v>50000</v>
      </c>
      <c r="I328" s="195">
        <f t="shared" si="10"/>
        <v>110000</v>
      </c>
      <c r="J328" s="194"/>
      <c r="K328" s="196" t="str">
        <f t="shared" si="11"/>
        <v>K13A</v>
      </c>
      <c r="L328" s="161" t="s">
        <v>5649</v>
      </c>
      <c r="M328" s="156" t="s">
        <v>5785</v>
      </c>
    </row>
    <row r="329" spans="1:13" ht="17.25" customHeight="1">
      <c r="A329" s="236">
        <v>325</v>
      </c>
      <c r="B329" s="156" t="s">
        <v>3495</v>
      </c>
      <c r="C329" s="156" t="s">
        <v>3496</v>
      </c>
      <c r="D329" s="156" t="s">
        <v>3415</v>
      </c>
      <c r="E329" s="195"/>
      <c r="F329" s="195"/>
      <c r="G329" s="195"/>
      <c r="H329" s="163">
        <v>50000</v>
      </c>
      <c r="I329" s="195">
        <f t="shared" si="10"/>
        <v>50000</v>
      </c>
      <c r="J329" s="194"/>
      <c r="K329" s="196" t="str">
        <f t="shared" si="11"/>
        <v>K13A</v>
      </c>
      <c r="L329" s="161" t="s">
        <v>5649</v>
      </c>
      <c r="M329" s="156" t="s">
        <v>5785</v>
      </c>
    </row>
    <row r="330" spans="1:13" ht="17.25" customHeight="1">
      <c r="A330" s="236">
        <v>326</v>
      </c>
      <c r="B330" s="156" t="s">
        <v>3577</v>
      </c>
      <c r="C330" s="156" t="s">
        <v>3578</v>
      </c>
      <c r="D330" s="156" t="s">
        <v>3520</v>
      </c>
      <c r="E330" s="195"/>
      <c r="F330" s="195"/>
      <c r="G330" s="195"/>
      <c r="H330" s="163">
        <v>50000</v>
      </c>
      <c r="I330" s="195">
        <f t="shared" si="10"/>
        <v>50000</v>
      </c>
      <c r="J330" s="194"/>
      <c r="K330" s="196" t="str">
        <f t="shared" si="11"/>
        <v>K13A</v>
      </c>
      <c r="L330" s="161" t="s">
        <v>5649</v>
      </c>
      <c r="M330" s="156" t="s">
        <v>5811</v>
      </c>
    </row>
    <row r="331" spans="1:13" ht="17.25" customHeight="1">
      <c r="A331" s="236">
        <v>327</v>
      </c>
      <c r="B331" s="156" t="s">
        <v>3579</v>
      </c>
      <c r="C331" s="156" t="s">
        <v>3580</v>
      </c>
      <c r="D331" s="156" t="s">
        <v>3520</v>
      </c>
      <c r="E331" s="195"/>
      <c r="F331" s="195"/>
      <c r="G331" s="195"/>
      <c r="H331" s="163">
        <v>100000</v>
      </c>
      <c r="I331" s="195">
        <f t="shared" si="10"/>
        <v>100000</v>
      </c>
      <c r="J331" s="194"/>
      <c r="K331" s="196" t="str">
        <f t="shared" si="11"/>
        <v>K13A</v>
      </c>
      <c r="L331" s="161" t="s">
        <v>5649</v>
      </c>
      <c r="M331" s="156" t="s">
        <v>5811</v>
      </c>
    </row>
    <row r="332" spans="1:13" ht="17.25" customHeight="1">
      <c r="A332" s="236">
        <v>328</v>
      </c>
      <c r="B332" s="156" t="s">
        <v>3700</v>
      </c>
      <c r="C332" s="156" t="s">
        <v>3701</v>
      </c>
      <c r="D332" s="156" t="s">
        <v>3650</v>
      </c>
      <c r="E332" s="195"/>
      <c r="F332" s="195"/>
      <c r="G332" s="195">
        <f>VLOOKUP(B332,'Lệ phí thi lại'!$B$8:$F$434,5,0)</f>
        <v>30000</v>
      </c>
      <c r="H332" s="163">
        <v>50000</v>
      </c>
      <c r="I332" s="195">
        <f t="shared" si="10"/>
        <v>80000</v>
      </c>
      <c r="J332" s="194"/>
      <c r="K332" s="196" t="str">
        <f t="shared" si="11"/>
        <v>K13D</v>
      </c>
      <c r="L332" s="161" t="s">
        <v>5649</v>
      </c>
      <c r="M332" s="156" t="s">
        <v>5811</v>
      </c>
    </row>
    <row r="333" spans="1:13" ht="17.25" customHeight="1">
      <c r="A333" s="236">
        <v>329</v>
      </c>
      <c r="B333" s="156" t="s">
        <v>3581</v>
      </c>
      <c r="C333" s="156" t="s">
        <v>3582</v>
      </c>
      <c r="D333" s="156" t="s">
        <v>3520</v>
      </c>
      <c r="E333" s="195"/>
      <c r="F333" s="195"/>
      <c r="G333" s="195"/>
      <c r="H333" s="163">
        <v>50000</v>
      </c>
      <c r="I333" s="195">
        <f t="shared" si="10"/>
        <v>50000</v>
      </c>
      <c r="J333" s="194"/>
      <c r="K333" s="196" t="str">
        <f t="shared" si="11"/>
        <v>K13A</v>
      </c>
      <c r="L333" s="161" t="s">
        <v>5649</v>
      </c>
      <c r="M333" s="156" t="s">
        <v>5751</v>
      </c>
    </row>
    <row r="334" spans="1:13" ht="17.25" customHeight="1">
      <c r="A334" s="236">
        <v>330</v>
      </c>
      <c r="B334" s="156" t="s">
        <v>3775</v>
      </c>
      <c r="C334" s="156" t="s">
        <v>3776</v>
      </c>
      <c r="D334" s="156" t="s">
        <v>3704</v>
      </c>
      <c r="E334" s="195"/>
      <c r="F334" s="195"/>
      <c r="G334" s="195"/>
      <c r="H334" s="163">
        <v>50000</v>
      </c>
      <c r="I334" s="195">
        <f t="shared" si="10"/>
        <v>50000</v>
      </c>
      <c r="J334" s="194"/>
      <c r="K334" s="196" t="str">
        <f t="shared" si="11"/>
        <v>K13E</v>
      </c>
      <c r="L334" s="161" t="s">
        <v>5649</v>
      </c>
      <c r="M334" s="156" t="s">
        <v>5751</v>
      </c>
    </row>
    <row r="335" spans="1:13" ht="17.25" customHeight="1">
      <c r="A335" s="236">
        <v>331</v>
      </c>
      <c r="B335" s="156" t="s">
        <v>3777</v>
      </c>
      <c r="C335" s="156" t="s">
        <v>3778</v>
      </c>
      <c r="D335" s="156" t="s">
        <v>3704</v>
      </c>
      <c r="E335" s="195"/>
      <c r="F335" s="195"/>
      <c r="G335" s="195"/>
      <c r="H335" s="163">
        <v>50000</v>
      </c>
      <c r="I335" s="195">
        <f t="shared" si="10"/>
        <v>50000</v>
      </c>
      <c r="J335" s="194"/>
      <c r="K335" s="196" t="str">
        <f t="shared" si="11"/>
        <v>K13E</v>
      </c>
      <c r="L335" s="161" t="s">
        <v>5649</v>
      </c>
      <c r="M335" s="156" t="s">
        <v>5804</v>
      </c>
    </row>
    <row r="336" spans="1:13" ht="17.25" customHeight="1">
      <c r="A336" s="236">
        <v>332</v>
      </c>
      <c r="B336" s="156" t="s">
        <v>3183</v>
      </c>
      <c r="C336" s="156" t="s">
        <v>3184</v>
      </c>
      <c r="D336" s="156" t="s">
        <v>3185</v>
      </c>
      <c r="E336" s="195"/>
      <c r="F336" s="195"/>
      <c r="G336" s="195"/>
      <c r="H336" s="163">
        <v>50000</v>
      </c>
      <c r="I336" s="195">
        <f t="shared" si="10"/>
        <v>50000</v>
      </c>
      <c r="J336" s="194"/>
      <c r="K336" s="196" t="str">
        <f t="shared" si="11"/>
        <v>K13A</v>
      </c>
      <c r="L336" s="198" t="s">
        <v>5653</v>
      </c>
      <c r="M336" s="156" t="s">
        <v>5694</v>
      </c>
    </row>
    <row r="337" spans="1:13" ht="17.25" customHeight="1">
      <c r="A337" s="236">
        <v>333</v>
      </c>
      <c r="B337" s="156" t="s">
        <v>3186</v>
      </c>
      <c r="C337" s="156" t="s">
        <v>3187</v>
      </c>
      <c r="D337" s="156" t="s">
        <v>3185</v>
      </c>
      <c r="E337" s="195"/>
      <c r="F337" s="195"/>
      <c r="G337" s="195"/>
      <c r="H337" s="163">
        <v>50000</v>
      </c>
      <c r="I337" s="195">
        <f t="shared" si="10"/>
        <v>50000</v>
      </c>
      <c r="J337" s="194"/>
      <c r="K337" s="196" t="str">
        <f t="shared" si="11"/>
        <v>K13A</v>
      </c>
      <c r="L337" s="198" t="s">
        <v>5653</v>
      </c>
      <c r="M337" s="156" t="s">
        <v>5883</v>
      </c>
    </row>
    <row r="338" spans="1:13" ht="17.25" customHeight="1">
      <c r="A338" s="236">
        <v>334</v>
      </c>
      <c r="B338" s="156" t="s">
        <v>3188</v>
      </c>
      <c r="C338" s="156" t="s">
        <v>3189</v>
      </c>
      <c r="D338" s="156" t="s">
        <v>3185</v>
      </c>
      <c r="E338" s="195"/>
      <c r="F338" s="195"/>
      <c r="G338" s="195"/>
      <c r="H338" s="163">
        <v>50000</v>
      </c>
      <c r="I338" s="195">
        <f t="shared" si="10"/>
        <v>50000</v>
      </c>
      <c r="J338" s="194"/>
      <c r="K338" s="196" t="str">
        <f t="shared" si="11"/>
        <v>K13A</v>
      </c>
      <c r="L338" s="198" t="s">
        <v>5653</v>
      </c>
      <c r="M338" s="156" t="s">
        <v>5884</v>
      </c>
    </row>
    <row r="339" spans="1:13" ht="17.25" customHeight="1">
      <c r="A339" s="236">
        <v>335</v>
      </c>
      <c r="B339" s="161" t="s">
        <v>5401</v>
      </c>
      <c r="C339" s="161" t="s">
        <v>5402</v>
      </c>
      <c r="D339" s="161" t="s">
        <v>3383</v>
      </c>
      <c r="E339" s="195"/>
      <c r="F339" s="195"/>
      <c r="G339" s="199">
        <v>180000</v>
      </c>
      <c r="H339" s="199">
        <v>180000</v>
      </c>
      <c r="I339" s="195">
        <f t="shared" si="10"/>
        <v>360000</v>
      </c>
      <c r="J339" s="194"/>
      <c r="K339" s="196" t="str">
        <f t="shared" si="11"/>
        <v>K13B</v>
      </c>
      <c r="L339" s="198" t="s">
        <v>5653</v>
      </c>
      <c r="M339" s="161" t="s">
        <v>5894</v>
      </c>
    </row>
    <row r="340" spans="1:13" ht="17.25" customHeight="1">
      <c r="A340" s="236">
        <v>336</v>
      </c>
      <c r="B340" s="156" t="s">
        <v>3381</v>
      </c>
      <c r="C340" s="156" t="s">
        <v>3382</v>
      </c>
      <c r="D340" s="156" t="s">
        <v>3383</v>
      </c>
      <c r="E340" s="195"/>
      <c r="F340" s="195"/>
      <c r="G340" s="195"/>
      <c r="H340" s="163">
        <v>100000</v>
      </c>
      <c r="I340" s="195">
        <f t="shared" si="10"/>
        <v>100000</v>
      </c>
      <c r="J340" s="194"/>
      <c r="K340" s="196" t="str">
        <f t="shared" si="11"/>
        <v>K13B</v>
      </c>
      <c r="L340" s="198" t="s">
        <v>5653</v>
      </c>
      <c r="M340" s="156" t="s">
        <v>5838</v>
      </c>
    </row>
    <row r="341" spans="1:13" ht="17.25" customHeight="1">
      <c r="A341" s="236">
        <v>337</v>
      </c>
      <c r="B341" s="156" t="s">
        <v>3190</v>
      </c>
      <c r="C341" s="156" t="s">
        <v>3191</v>
      </c>
      <c r="D341" s="156" t="s">
        <v>3185</v>
      </c>
      <c r="E341" s="195"/>
      <c r="F341" s="195"/>
      <c r="G341" s="195"/>
      <c r="H341" s="163">
        <v>50000</v>
      </c>
      <c r="I341" s="195">
        <f t="shared" si="10"/>
        <v>50000</v>
      </c>
      <c r="J341" s="194"/>
      <c r="K341" s="196" t="str">
        <f t="shared" si="11"/>
        <v>K13A</v>
      </c>
      <c r="L341" s="198" t="s">
        <v>5653</v>
      </c>
      <c r="M341" s="156" t="s">
        <v>5885</v>
      </c>
    </row>
    <row r="342" spans="1:13" ht="17.25" customHeight="1">
      <c r="A342" s="236">
        <v>338</v>
      </c>
      <c r="B342" s="156" t="s">
        <v>3192</v>
      </c>
      <c r="C342" s="156" t="s">
        <v>3193</v>
      </c>
      <c r="D342" s="156" t="s">
        <v>3185</v>
      </c>
      <c r="E342" s="195"/>
      <c r="F342" s="195"/>
      <c r="G342" s="195"/>
      <c r="H342" s="163">
        <v>50000</v>
      </c>
      <c r="I342" s="195">
        <f t="shared" si="10"/>
        <v>50000</v>
      </c>
      <c r="J342" s="194"/>
      <c r="K342" s="196" t="str">
        <f t="shared" si="11"/>
        <v>K13A</v>
      </c>
      <c r="L342" s="198" t="s">
        <v>5653</v>
      </c>
      <c r="M342" s="156" t="s">
        <v>5697</v>
      </c>
    </row>
    <row r="343" spans="1:13" ht="17.25" customHeight="1">
      <c r="A343" s="236">
        <v>339</v>
      </c>
      <c r="B343" s="161" t="s">
        <v>5397</v>
      </c>
      <c r="C343" s="161" t="s">
        <v>5398</v>
      </c>
      <c r="D343" s="161" t="s">
        <v>3380</v>
      </c>
      <c r="E343" s="195"/>
      <c r="F343" s="195"/>
      <c r="G343" s="199">
        <v>150000</v>
      </c>
      <c r="H343" s="199">
        <v>150000</v>
      </c>
      <c r="I343" s="195">
        <f t="shared" si="10"/>
        <v>300000</v>
      </c>
      <c r="J343" s="194"/>
      <c r="K343" s="196" t="str">
        <f t="shared" si="11"/>
        <v>K13A</v>
      </c>
      <c r="L343" s="198" t="s">
        <v>5653</v>
      </c>
      <c r="M343" s="161" t="s">
        <v>5840</v>
      </c>
    </row>
    <row r="344" spans="1:13" ht="17.25" customHeight="1">
      <c r="A344" s="236">
        <v>340</v>
      </c>
      <c r="B344" s="156" t="s">
        <v>3384</v>
      </c>
      <c r="C344" s="156" t="s">
        <v>3385</v>
      </c>
      <c r="D344" s="156" t="s">
        <v>3383</v>
      </c>
      <c r="E344" s="195"/>
      <c r="F344" s="195"/>
      <c r="G344" s="195"/>
      <c r="H344" s="163">
        <v>125000</v>
      </c>
      <c r="I344" s="195">
        <f t="shared" si="10"/>
        <v>125000</v>
      </c>
      <c r="J344" s="194"/>
      <c r="K344" s="196" t="str">
        <f t="shared" si="11"/>
        <v>K13B</v>
      </c>
      <c r="L344" s="198" t="s">
        <v>5653</v>
      </c>
      <c r="M344" s="156" t="s">
        <v>5744</v>
      </c>
    </row>
    <row r="345" spans="1:13" ht="17.25" customHeight="1">
      <c r="A345" s="236">
        <v>341</v>
      </c>
      <c r="B345" s="156" t="s">
        <v>3194</v>
      </c>
      <c r="C345" s="156" t="s">
        <v>3195</v>
      </c>
      <c r="D345" s="156" t="s">
        <v>3185</v>
      </c>
      <c r="E345" s="195"/>
      <c r="F345" s="195"/>
      <c r="G345" s="195"/>
      <c r="H345" s="163">
        <v>50000</v>
      </c>
      <c r="I345" s="195">
        <f t="shared" si="10"/>
        <v>50000</v>
      </c>
      <c r="J345" s="194"/>
      <c r="K345" s="196" t="str">
        <f t="shared" si="11"/>
        <v>K13A</v>
      </c>
      <c r="L345" s="198" t="s">
        <v>5653</v>
      </c>
      <c r="M345" s="156" t="s">
        <v>5658</v>
      </c>
    </row>
    <row r="346" spans="1:13" ht="17.25" customHeight="1">
      <c r="A346" s="236">
        <v>342</v>
      </c>
      <c r="B346" s="156" t="s">
        <v>3386</v>
      </c>
      <c r="C346" s="156" t="s">
        <v>3387</v>
      </c>
      <c r="D346" s="156" t="s">
        <v>3383</v>
      </c>
      <c r="E346" s="195"/>
      <c r="F346" s="195"/>
      <c r="G346" s="195"/>
      <c r="H346" s="163">
        <v>100000</v>
      </c>
      <c r="I346" s="195">
        <f t="shared" si="10"/>
        <v>100000</v>
      </c>
      <c r="J346" s="194"/>
      <c r="K346" s="196" t="str">
        <f t="shared" si="11"/>
        <v>K13B</v>
      </c>
      <c r="L346" s="198" t="s">
        <v>5653</v>
      </c>
      <c r="M346" s="156" t="s">
        <v>5666</v>
      </c>
    </row>
    <row r="347" spans="1:13" ht="17.25" customHeight="1">
      <c r="A347" s="236">
        <v>343</v>
      </c>
      <c r="B347" s="161" t="s">
        <v>5399</v>
      </c>
      <c r="C347" s="161" t="s">
        <v>5400</v>
      </c>
      <c r="D347" s="161" t="s">
        <v>3380</v>
      </c>
      <c r="E347" s="195"/>
      <c r="F347" s="195"/>
      <c r="G347" s="199">
        <v>90000</v>
      </c>
      <c r="H347" s="199">
        <v>90000</v>
      </c>
      <c r="I347" s="195">
        <f t="shared" si="10"/>
        <v>180000</v>
      </c>
      <c r="J347" s="194"/>
      <c r="K347" s="196" t="str">
        <f t="shared" si="11"/>
        <v>K13A</v>
      </c>
      <c r="L347" s="198" t="s">
        <v>5653</v>
      </c>
      <c r="M347" s="161" t="s">
        <v>5692</v>
      </c>
    </row>
    <row r="348" spans="1:13" ht="17.25" customHeight="1">
      <c r="A348" s="236">
        <v>344</v>
      </c>
      <c r="B348" s="156" t="s">
        <v>3196</v>
      </c>
      <c r="C348" s="156" t="s">
        <v>3197</v>
      </c>
      <c r="D348" s="156" t="s">
        <v>3185</v>
      </c>
      <c r="E348" s="195"/>
      <c r="F348" s="195"/>
      <c r="G348" s="195"/>
      <c r="H348" s="163">
        <v>50000</v>
      </c>
      <c r="I348" s="195">
        <f t="shared" si="10"/>
        <v>50000</v>
      </c>
      <c r="J348" s="194"/>
      <c r="K348" s="196" t="str">
        <f t="shared" si="11"/>
        <v>K13A</v>
      </c>
      <c r="L348" s="198" t="s">
        <v>5653</v>
      </c>
      <c r="M348" s="156" t="s">
        <v>5672</v>
      </c>
    </row>
    <row r="349" spans="1:13" ht="17.25" customHeight="1">
      <c r="A349" s="236">
        <v>345</v>
      </c>
      <c r="B349" s="240" t="s">
        <v>254</v>
      </c>
      <c r="C349" s="240" t="s">
        <v>255</v>
      </c>
      <c r="D349" s="194" t="s">
        <v>3383</v>
      </c>
      <c r="E349" s="195"/>
      <c r="F349" s="239">
        <v>180000</v>
      </c>
      <c r="G349" s="195"/>
      <c r="H349" s="195"/>
      <c r="I349" s="195">
        <f t="shared" si="10"/>
        <v>180000</v>
      </c>
      <c r="J349" s="194"/>
      <c r="K349" s="196" t="str">
        <f t="shared" si="11"/>
        <v>K13B</v>
      </c>
      <c r="L349" s="198" t="s">
        <v>5653</v>
      </c>
      <c r="M349" s="240" t="s">
        <v>5918</v>
      </c>
    </row>
    <row r="350" spans="1:13" ht="17.25" customHeight="1">
      <c r="A350" s="236">
        <v>346</v>
      </c>
      <c r="B350" s="156" t="s">
        <v>3198</v>
      </c>
      <c r="C350" s="156" t="s">
        <v>3199</v>
      </c>
      <c r="D350" s="156" t="s">
        <v>3185</v>
      </c>
      <c r="E350" s="195"/>
      <c r="F350" s="195"/>
      <c r="G350" s="195"/>
      <c r="H350" s="163">
        <v>50000</v>
      </c>
      <c r="I350" s="195">
        <f t="shared" si="10"/>
        <v>50000</v>
      </c>
      <c r="J350" s="194"/>
      <c r="K350" s="196" t="str">
        <f t="shared" si="11"/>
        <v>K13A</v>
      </c>
      <c r="L350" s="198" t="s">
        <v>5653</v>
      </c>
      <c r="M350" s="156" t="s">
        <v>5748</v>
      </c>
    </row>
    <row r="351" spans="1:13" ht="17.25" customHeight="1">
      <c r="A351" s="236">
        <v>347</v>
      </c>
      <c r="B351" s="156" t="s">
        <v>3200</v>
      </c>
      <c r="C351" s="156" t="s">
        <v>3201</v>
      </c>
      <c r="D351" s="156" t="s">
        <v>3185</v>
      </c>
      <c r="E351" s="195"/>
      <c r="F351" s="195"/>
      <c r="G351" s="195"/>
      <c r="H351" s="163">
        <v>50000</v>
      </c>
      <c r="I351" s="195">
        <f t="shared" si="10"/>
        <v>50000</v>
      </c>
      <c r="J351" s="194"/>
      <c r="K351" s="196" t="str">
        <f t="shared" si="11"/>
        <v>K13A</v>
      </c>
      <c r="L351" s="198" t="s">
        <v>5653</v>
      </c>
      <c r="M351" s="156" t="s">
        <v>5718</v>
      </c>
    </row>
    <row r="352" spans="1:13" ht="17.25" customHeight="1">
      <c r="A352" s="236">
        <v>348</v>
      </c>
      <c r="B352" s="156" t="s">
        <v>3388</v>
      </c>
      <c r="C352" s="156" t="s">
        <v>1848</v>
      </c>
      <c r="D352" s="156" t="s">
        <v>3383</v>
      </c>
      <c r="E352" s="195"/>
      <c r="F352" s="195"/>
      <c r="G352" s="195"/>
      <c r="H352" s="163">
        <v>50000</v>
      </c>
      <c r="I352" s="195">
        <f t="shared" si="10"/>
        <v>50000</v>
      </c>
      <c r="J352" s="194"/>
      <c r="K352" s="196" t="str">
        <f t="shared" si="11"/>
        <v>K13B</v>
      </c>
      <c r="L352" s="198" t="s">
        <v>5653</v>
      </c>
      <c r="M352" s="156" t="s">
        <v>5718</v>
      </c>
    </row>
    <row r="353" spans="1:13" ht="17.25" customHeight="1">
      <c r="A353" s="236">
        <v>349</v>
      </c>
      <c r="B353" s="156" t="s">
        <v>3389</v>
      </c>
      <c r="C353" s="156" t="s">
        <v>3390</v>
      </c>
      <c r="D353" s="156" t="s">
        <v>3383</v>
      </c>
      <c r="E353" s="195"/>
      <c r="F353" s="195"/>
      <c r="G353" s="195"/>
      <c r="H353" s="163">
        <v>125000</v>
      </c>
      <c r="I353" s="195">
        <f t="shared" si="10"/>
        <v>125000</v>
      </c>
      <c r="J353" s="194"/>
      <c r="K353" s="196" t="str">
        <f t="shared" si="11"/>
        <v>K13B</v>
      </c>
      <c r="L353" s="198" t="s">
        <v>5653</v>
      </c>
      <c r="M353" s="156" t="s">
        <v>5720</v>
      </c>
    </row>
    <row r="354" spans="1:13" ht="17.25" customHeight="1">
      <c r="A354" s="236">
        <v>350</v>
      </c>
      <c r="B354" s="156" t="s">
        <v>3202</v>
      </c>
      <c r="C354" s="156" t="s">
        <v>3203</v>
      </c>
      <c r="D354" s="156" t="s">
        <v>3185</v>
      </c>
      <c r="E354" s="195"/>
      <c r="F354" s="195"/>
      <c r="G354" s="195"/>
      <c r="H354" s="163">
        <v>50000</v>
      </c>
      <c r="I354" s="195">
        <f t="shared" si="10"/>
        <v>50000</v>
      </c>
      <c r="J354" s="194"/>
      <c r="K354" s="196" t="str">
        <f t="shared" si="11"/>
        <v>K13A</v>
      </c>
      <c r="L354" s="198" t="s">
        <v>5653</v>
      </c>
      <c r="M354" s="156" t="s">
        <v>5702</v>
      </c>
    </row>
    <row r="355" spans="1:13" ht="17.25" customHeight="1">
      <c r="A355" s="236">
        <v>351</v>
      </c>
      <c r="B355" s="156" t="s">
        <v>3204</v>
      </c>
      <c r="C355" s="156" t="s">
        <v>3205</v>
      </c>
      <c r="D355" s="156" t="s">
        <v>3185</v>
      </c>
      <c r="E355" s="195"/>
      <c r="F355" s="195"/>
      <c r="G355" s="195"/>
      <c r="H355" s="163">
        <v>50000</v>
      </c>
      <c r="I355" s="195">
        <f t="shared" si="10"/>
        <v>50000</v>
      </c>
      <c r="J355" s="194"/>
      <c r="K355" s="196" t="str">
        <f t="shared" si="11"/>
        <v>K13A</v>
      </c>
      <c r="L355" s="198" t="s">
        <v>5653</v>
      </c>
      <c r="M355" s="156" t="s">
        <v>5708</v>
      </c>
    </row>
    <row r="356" spans="1:13" ht="17.25" customHeight="1">
      <c r="A356" s="236">
        <v>352</v>
      </c>
      <c r="B356" s="156" t="s">
        <v>3206</v>
      </c>
      <c r="C356" s="156" t="s">
        <v>1747</v>
      </c>
      <c r="D356" s="156" t="s">
        <v>3185</v>
      </c>
      <c r="E356" s="195"/>
      <c r="F356" s="195"/>
      <c r="G356" s="195"/>
      <c r="H356" s="163">
        <v>50000</v>
      </c>
      <c r="I356" s="195">
        <f t="shared" si="10"/>
        <v>50000</v>
      </c>
      <c r="J356" s="194"/>
      <c r="K356" s="196" t="str">
        <f t="shared" si="11"/>
        <v>K13A</v>
      </c>
      <c r="L356" s="198" t="s">
        <v>5653</v>
      </c>
      <c r="M356" s="156" t="s">
        <v>5750</v>
      </c>
    </row>
    <row r="357" spans="1:13" ht="17.25" customHeight="1">
      <c r="A357" s="236">
        <v>353</v>
      </c>
      <c r="B357" s="240" t="s">
        <v>258</v>
      </c>
      <c r="C357" s="240" t="s">
        <v>259</v>
      </c>
      <c r="D357" s="194" t="s">
        <v>3383</v>
      </c>
      <c r="E357" s="195"/>
      <c r="F357" s="239">
        <v>570000</v>
      </c>
      <c r="G357" s="195"/>
      <c r="H357" s="195"/>
      <c r="I357" s="195">
        <f t="shared" si="10"/>
        <v>570000</v>
      </c>
      <c r="J357" s="194"/>
      <c r="K357" s="196" t="str">
        <f t="shared" si="11"/>
        <v>K13B</v>
      </c>
      <c r="L357" s="198" t="s">
        <v>5653</v>
      </c>
      <c r="M357" s="240" t="s">
        <v>5750</v>
      </c>
    </row>
    <row r="358" spans="1:13" ht="17.25" customHeight="1">
      <c r="A358" s="236">
        <v>354</v>
      </c>
      <c r="B358" s="156" t="s">
        <v>3207</v>
      </c>
      <c r="C358" s="156" t="s">
        <v>3208</v>
      </c>
      <c r="D358" s="156" t="s">
        <v>3185</v>
      </c>
      <c r="E358" s="195"/>
      <c r="F358" s="195"/>
      <c r="G358" s="195"/>
      <c r="H358" s="163">
        <v>50000</v>
      </c>
      <c r="I358" s="195">
        <f t="shared" si="10"/>
        <v>50000</v>
      </c>
      <c r="J358" s="194"/>
      <c r="K358" s="196" t="str">
        <f t="shared" si="11"/>
        <v>K13A</v>
      </c>
      <c r="L358" s="198" t="s">
        <v>5653</v>
      </c>
      <c r="M358" s="156" t="s">
        <v>5686</v>
      </c>
    </row>
    <row r="359" spans="1:13" ht="17.25" customHeight="1">
      <c r="A359" s="236">
        <v>355</v>
      </c>
      <c r="B359" s="156" t="s">
        <v>3378</v>
      </c>
      <c r="C359" s="156" t="s">
        <v>3379</v>
      </c>
      <c r="D359" s="156" t="s">
        <v>3380</v>
      </c>
      <c r="E359" s="195"/>
      <c r="F359" s="195"/>
      <c r="G359" s="195"/>
      <c r="H359" s="163">
        <v>175000</v>
      </c>
      <c r="I359" s="195">
        <f t="shared" si="10"/>
        <v>175000</v>
      </c>
      <c r="J359" s="194"/>
      <c r="K359" s="196" t="str">
        <f t="shared" si="11"/>
        <v>K13A</v>
      </c>
      <c r="L359" s="198" t="s">
        <v>5653</v>
      </c>
      <c r="M359" s="156" t="s">
        <v>5725</v>
      </c>
    </row>
    <row r="360" spans="1:13" ht="17.25" customHeight="1">
      <c r="A360" s="236">
        <v>356</v>
      </c>
      <c r="B360" s="156" t="s">
        <v>3391</v>
      </c>
      <c r="C360" s="156" t="s">
        <v>3392</v>
      </c>
      <c r="D360" s="156" t="s">
        <v>3383</v>
      </c>
      <c r="E360" s="195">
        <f>VLOOKUP(B360,'Học phí'!$B$8:$F$395,5,0)</f>
        <v>2180000</v>
      </c>
      <c r="F360" s="195"/>
      <c r="G360" s="195"/>
      <c r="H360" s="163">
        <v>125000</v>
      </c>
      <c r="I360" s="195">
        <f t="shared" si="10"/>
        <v>2305000</v>
      </c>
      <c r="J360" s="194"/>
      <c r="K360" s="196" t="str">
        <f t="shared" si="11"/>
        <v>K13B</v>
      </c>
      <c r="L360" s="198" t="s">
        <v>5653</v>
      </c>
      <c r="M360" s="156" t="s">
        <v>5709</v>
      </c>
    </row>
    <row r="361" spans="1:13" ht="17.25" customHeight="1">
      <c r="A361" s="236">
        <v>357</v>
      </c>
      <c r="B361" s="156" t="s">
        <v>3209</v>
      </c>
      <c r="C361" s="156" t="s">
        <v>3210</v>
      </c>
      <c r="D361" s="156" t="s">
        <v>3185</v>
      </c>
      <c r="E361" s="195"/>
      <c r="F361" s="195"/>
      <c r="G361" s="195"/>
      <c r="H361" s="163">
        <v>50000</v>
      </c>
      <c r="I361" s="195">
        <f t="shared" si="10"/>
        <v>50000</v>
      </c>
      <c r="J361" s="194"/>
      <c r="K361" s="196" t="str">
        <f t="shared" si="11"/>
        <v>K13A</v>
      </c>
      <c r="L361" s="198" t="s">
        <v>5653</v>
      </c>
      <c r="M361" s="156" t="s">
        <v>5684</v>
      </c>
    </row>
    <row r="362" spans="1:13" ht="17.25" customHeight="1">
      <c r="A362" s="236">
        <v>358</v>
      </c>
      <c r="B362" s="156" t="s">
        <v>3393</v>
      </c>
      <c r="C362" s="156" t="s">
        <v>3394</v>
      </c>
      <c r="D362" s="156" t="s">
        <v>3383</v>
      </c>
      <c r="E362" s="195"/>
      <c r="F362" s="195"/>
      <c r="G362" s="195"/>
      <c r="H362" s="163">
        <v>175000</v>
      </c>
      <c r="I362" s="195">
        <f t="shared" si="10"/>
        <v>175000</v>
      </c>
      <c r="J362" s="194"/>
      <c r="K362" s="196" t="str">
        <f t="shared" si="11"/>
        <v>K13B</v>
      </c>
      <c r="L362" s="198" t="s">
        <v>5653</v>
      </c>
      <c r="M362" s="156" t="s">
        <v>5741</v>
      </c>
    </row>
    <row r="363" spans="1:13" ht="17.25" customHeight="1">
      <c r="A363" s="236">
        <v>359</v>
      </c>
      <c r="B363" s="156" t="s">
        <v>3211</v>
      </c>
      <c r="C363" s="156" t="s">
        <v>3212</v>
      </c>
      <c r="D363" s="156" t="s">
        <v>3185</v>
      </c>
      <c r="E363" s="195"/>
      <c r="F363" s="195"/>
      <c r="G363" s="195"/>
      <c r="H363" s="163">
        <v>50000</v>
      </c>
      <c r="I363" s="195">
        <f t="shared" si="10"/>
        <v>50000</v>
      </c>
      <c r="J363" s="194"/>
      <c r="K363" s="196" t="str">
        <f t="shared" si="11"/>
        <v>K13A</v>
      </c>
      <c r="L363" s="198" t="s">
        <v>5653</v>
      </c>
      <c r="M363" s="156" t="s">
        <v>5688</v>
      </c>
    </row>
    <row r="364" spans="1:13" ht="17.25" customHeight="1">
      <c r="A364" s="236">
        <v>360</v>
      </c>
      <c r="B364" s="156" t="s">
        <v>3213</v>
      </c>
      <c r="C364" s="156" t="s">
        <v>2407</v>
      </c>
      <c r="D364" s="156" t="s">
        <v>3185</v>
      </c>
      <c r="E364" s="195"/>
      <c r="F364" s="195"/>
      <c r="G364" s="195"/>
      <c r="H364" s="163">
        <v>50000</v>
      </c>
      <c r="I364" s="195">
        <f t="shared" si="10"/>
        <v>50000</v>
      </c>
      <c r="J364" s="194"/>
      <c r="K364" s="196" t="str">
        <f t="shared" si="11"/>
        <v>K13A</v>
      </c>
      <c r="L364" s="198" t="s">
        <v>5653</v>
      </c>
      <c r="M364" s="156" t="s">
        <v>5693</v>
      </c>
    </row>
    <row r="365" spans="1:13" ht="17.25" customHeight="1">
      <c r="A365" s="236">
        <v>361</v>
      </c>
      <c r="B365" s="161" t="s">
        <v>5403</v>
      </c>
      <c r="C365" s="161" t="s">
        <v>5404</v>
      </c>
      <c r="D365" s="161" t="s">
        <v>5405</v>
      </c>
      <c r="E365" s="195"/>
      <c r="F365" s="195"/>
      <c r="G365" s="199">
        <v>30000</v>
      </c>
      <c r="H365" s="199">
        <v>30000</v>
      </c>
      <c r="I365" s="195">
        <f t="shared" si="10"/>
        <v>60000</v>
      </c>
      <c r="J365" s="194"/>
      <c r="K365" s="196" t="str">
        <f t="shared" si="11"/>
        <v>K13A</v>
      </c>
      <c r="L365" s="198" t="s">
        <v>5653</v>
      </c>
      <c r="M365" s="161" t="s">
        <v>5917</v>
      </c>
    </row>
    <row r="366" spans="1:13" ht="17.25" customHeight="1">
      <c r="A366" s="236">
        <v>362</v>
      </c>
      <c r="B366" s="156" t="s">
        <v>3214</v>
      </c>
      <c r="C366" s="156" t="s">
        <v>3215</v>
      </c>
      <c r="D366" s="156" t="s">
        <v>3216</v>
      </c>
      <c r="E366" s="195"/>
      <c r="F366" s="195"/>
      <c r="G366" s="195"/>
      <c r="H366" s="163">
        <v>50000</v>
      </c>
      <c r="I366" s="195">
        <f t="shared" si="10"/>
        <v>50000</v>
      </c>
      <c r="J366" s="194"/>
      <c r="K366" s="196" t="str">
        <f t="shared" si="11"/>
        <v>K13A</v>
      </c>
      <c r="L366" s="156" t="s">
        <v>5652</v>
      </c>
      <c r="M366" s="156" t="s">
        <v>5694</v>
      </c>
    </row>
    <row r="367" spans="1:13" ht="17.25" customHeight="1">
      <c r="A367" s="236">
        <v>363</v>
      </c>
      <c r="B367" s="156" t="s">
        <v>3217</v>
      </c>
      <c r="C367" s="156" t="s">
        <v>293</v>
      </c>
      <c r="D367" s="156" t="s">
        <v>3216</v>
      </c>
      <c r="E367" s="195"/>
      <c r="F367" s="195"/>
      <c r="G367" s="195"/>
      <c r="H367" s="163">
        <v>50000</v>
      </c>
      <c r="I367" s="195">
        <f t="shared" si="10"/>
        <v>50000</v>
      </c>
      <c r="J367" s="194"/>
      <c r="K367" s="196" t="str">
        <f t="shared" si="11"/>
        <v>K13A</v>
      </c>
      <c r="L367" s="156" t="s">
        <v>5652</v>
      </c>
      <c r="M367" s="156" t="s">
        <v>5694</v>
      </c>
    </row>
    <row r="368" spans="1:13" ht="17.25" customHeight="1">
      <c r="A368" s="236">
        <v>364</v>
      </c>
      <c r="B368" s="156" t="s">
        <v>3260</v>
      </c>
      <c r="C368" s="156" t="s">
        <v>3261</v>
      </c>
      <c r="D368" s="156" t="s">
        <v>3262</v>
      </c>
      <c r="E368" s="195"/>
      <c r="F368" s="195"/>
      <c r="G368" s="195"/>
      <c r="H368" s="163">
        <v>50000</v>
      </c>
      <c r="I368" s="195">
        <f t="shared" si="10"/>
        <v>50000</v>
      </c>
      <c r="J368" s="194"/>
      <c r="K368" s="196" t="str">
        <f t="shared" si="11"/>
        <v>K13A</v>
      </c>
      <c r="L368" s="156" t="s">
        <v>5652</v>
      </c>
      <c r="M368" s="156" t="s">
        <v>5694</v>
      </c>
    </row>
    <row r="369" spans="1:13" ht="17.25" customHeight="1">
      <c r="A369" s="236">
        <v>365</v>
      </c>
      <c r="B369" s="156" t="s">
        <v>3317</v>
      </c>
      <c r="C369" s="156" t="s">
        <v>2519</v>
      </c>
      <c r="D369" s="156" t="s">
        <v>3318</v>
      </c>
      <c r="E369" s="195"/>
      <c r="F369" s="195"/>
      <c r="G369" s="195"/>
      <c r="H369" s="163">
        <v>50000</v>
      </c>
      <c r="I369" s="195">
        <f t="shared" si="10"/>
        <v>50000</v>
      </c>
      <c r="J369" s="194"/>
      <c r="K369" s="196" t="str">
        <f t="shared" si="11"/>
        <v>K13A</v>
      </c>
      <c r="L369" s="156" t="s">
        <v>5652</v>
      </c>
      <c r="M369" s="156" t="s">
        <v>5694</v>
      </c>
    </row>
    <row r="370" spans="1:13" ht="17.25" customHeight="1">
      <c r="A370" s="236">
        <v>366</v>
      </c>
      <c r="B370" s="156" t="s">
        <v>3319</v>
      </c>
      <c r="C370" s="156" t="s">
        <v>3320</v>
      </c>
      <c r="D370" s="156" t="s">
        <v>3318</v>
      </c>
      <c r="E370" s="195"/>
      <c r="F370" s="195"/>
      <c r="G370" s="195"/>
      <c r="H370" s="163">
        <v>50000</v>
      </c>
      <c r="I370" s="195">
        <f t="shared" si="10"/>
        <v>50000</v>
      </c>
      <c r="J370" s="194"/>
      <c r="K370" s="196" t="str">
        <f t="shared" si="11"/>
        <v>K13A</v>
      </c>
      <c r="L370" s="156" t="s">
        <v>5652</v>
      </c>
      <c r="M370" s="156" t="s">
        <v>5694</v>
      </c>
    </row>
    <row r="371" spans="1:13" ht="17.25" customHeight="1">
      <c r="A371" s="236">
        <v>367</v>
      </c>
      <c r="B371" s="156" t="s">
        <v>3321</v>
      </c>
      <c r="C371" s="156" t="s">
        <v>3322</v>
      </c>
      <c r="D371" s="156" t="s">
        <v>3318</v>
      </c>
      <c r="E371" s="195"/>
      <c r="F371" s="195"/>
      <c r="G371" s="195"/>
      <c r="H371" s="163">
        <v>50000</v>
      </c>
      <c r="I371" s="195">
        <f t="shared" si="10"/>
        <v>50000</v>
      </c>
      <c r="J371" s="194"/>
      <c r="K371" s="196" t="str">
        <f t="shared" si="11"/>
        <v>K13A</v>
      </c>
      <c r="L371" s="156" t="s">
        <v>5652</v>
      </c>
      <c r="M371" s="156" t="s">
        <v>5694</v>
      </c>
    </row>
    <row r="372" spans="1:13" ht="17.25" customHeight="1">
      <c r="A372" s="236">
        <v>368</v>
      </c>
      <c r="B372" s="156" t="s">
        <v>3323</v>
      </c>
      <c r="C372" s="156" t="s">
        <v>293</v>
      </c>
      <c r="D372" s="156" t="s">
        <v>3318</v>
      </c>
      <c r="E372" s="195"/>
      <c r="F372" s="195"/>
      <c r="G372" s="195"/>
      <c r="H372" s="163">
        <v>50000</v>
      </c>
      <c r="I372" s="195">
        <f t="shared" si="10"/>
        <v>50000</v>
      </c>
      <c r="J372" s="194"/>
      <c r="K372" s="196" t="str">
        <f t="shared" si="11"/>
        <v>K13A</v>
      </c>
      <c r="L372" s="156" t="s">
        <v>5652</v>
      </c>
      <c r="M372" s="156" t="s">
        <v>5694</v>
      </c>
    </row>
    <row r="373" spans="1:13" ht="17.25" customHeight="1">
      <c r="A373" s="236">
        <v>369</v>
      </c>
      <c r="B373" s="156" t="s">
        <v>3371</v>
      </c>
      <c r="C373" s="156" t="s">
        <v>3372</v>
      </c>
      <c r="D373" s="156" t="s">
        <v>3373</v>
      </c>
      <c r="E373" s="195">
        <f>VLOOKUP(B373,'Học phí'!$B$8:$F$395,5,0)</f>
        <v>3495000</v>
      </c>
      <c r="F373" s="195"/>
      <c r="G373" s="195"/>
      <c r="H373" s="163">
        <v>100000</v>
      </c>
      <c r="I373" s="195">
        <f t="shared" si="10"/>
        <v>3595000</v>
      </c>
      <c r="J373" s="194"/>
      <c r="K373" s="196" t="str">
        <f t="shared" si="11"/>
        <v>K13B</v>
      </c>
      <c r="L373" s="156" t="s">
        <v>5652</v>
      </c>
      <c r="M373" s="156" t="s">
        <v>5694</v>
      </c>
    </row>
    <row r="374" spans="1:13" ht="17.25" customHeight="1">
      <c r="A374" s="236">
        <v>370</v>
      </c>
      <c r="B374" s="156" t="s">
        <v>3374</v>
      </c>
      <c r="C374" s="156" t="s">
        <v>3375</v>
      </c>
      <c r="D374" s="156" t="s">
        <v>3373</v>
      </c>
      <c r="E374" s="195"/>
      <c r="F374" s="195"/>
      <c r="G374" s="195"/>
      <c r="H374" s="163">
        <v>100000</v>
      </c>
      <c r="I374" s="195">
        <f t="shared" si="10"/>
        <v>100000</v>
      </c>
      <c r="J374" s="194"/>
      <c r="K374" s="196" t="str">
        <f t="shared" si="11"/>
        <v>K13B</v>
      </c>
      <c r="L374" s="156" t="s">
        <v>5652</v>
      </c>
      <c r="M374" s="156" t="s">
        <v>5694</v>
      </c>
    </row>
    <row r="375" spans="1:13" ht="17.25" customHeight="1">
      <c r="A375" s="236">
        <v>371</v>
      </c>
      <c r="B375" s="156" t="s">
        <v>3263</v>
      </c>
      <c r="C375" s="156" t="s">
        <v>3264</v>
      </c>
      <c r="D375" s="156" t="s">
        <v>3262</v>
      </c>
      <c r="E375" s="195"/>
      <c r="F375" s="195"/>
      <c r="G375" s="195"/>
      <c r="H375" s="163">
        <v>100000</v>
      </c>
      <c r="I375" s="195">
        <f t="shared" si="10"/>
        <v>100000</v>
      </c>
      <c r="J375" s="194"/>
      <c r="K375" s="196" t="str">
        <f t="shared" si="11"/>
        <v>K13A</v>
      </c>
      <c r="L375" s="156" t="s">
        <v>5652</v>
      </c>
      <c r="M375" s="156" t="s">
        <v>5814</v>
      </c>
    </row>
    <row r="376" spans="1:13" ht="17.25" customHeight="1">
      <c r="A376" s="236">
        <v>372</v>
      </c>
      <c r="B376" s="156" t="s">
        <v>3265</v>
      </c>
      <c r="C376" s="156" t="s">
        <v>3266</v>
      </c>
      <c r="D376" s="156" t="s">
        <v>3262</v>
      </c>
      <c r="E376" s="195"/>
      <c r="F376" s="195"/>
      <c r="G376" s="195"/>
      <c r="H376" s="163">
        <v>50000</v>
      </c>
      <c r="I376" s="195">
        <f t="shared" si="10"/>
        <v>50000</v>
      </c>
      <c r="J376" s="194"/>
      <c r="K376" s="196" t="str">
        <f t="shared" si="11"/>
        <v>K13A</v>
      </c>
      <c r="L376" s="156" t="s">
        <v>5652</v>
      </c>
      <c r="M376" s="156" t="s">
        <v>5760</v>
      </c>
    </row>
    <row r="377" spans="1:13" ht="17.25" customHeight="1">
      <c r="A377" s="236">
        <v>373</v>
      </c>
      <c r="B377" s="156" t="s">
        <v>3267</v>
      </c>
      <c r="C377" s="156" t="s">
        <v>3268</v>
      </c>
      <c r="D377" s="156" t="s">
        <v>3262</v>
      </c>
      <c r="E377" s="195"/>
      <c r="F377" s="195"/>
      <c r="G377" s="195">
        <f>VLOOKUP(B377,'Lệ phí thi lại'!$B$8:$F$434,5,0)</f>
        <v>30000</v>
      </c>
      <c r="H377" s="163">
        <v>50000</v>
      </c>
      <c r="I377" s="195">
        <f t="shared" si="10"/>
        <v>80000</v>
      </c>
      <c r="J377" s="194"/>
      <c r="K377" s="196" t="str">
        <f t="shared" si="11"/>
        <v>K13A</v>
      </c>
      <c r="L377" s="156" t="s">
        <v>5652</v>
      </c>
      <c r="M377" s="156" t="s">
        <v>5888</v>
      </c>
    </row>
    <row r="378" spans="1:13" ht="17.25" customHeight="1">
      <c r="A378" s="236">
        <v>374</v>
      </c>
      <c r="B378" s="156" t="s">
        <v>3324</v>
      </c>
      <c r="C378" s="156" t="s">
        <v>1382</v>
      </c>
      <c r="D378" s="156" t="s">
        <v>3318</v>
      </c>
      <c r="E378" s="195"/>
      <c r="F378" s="195"/>
      <c r="G378" s="195"/>
      <c r="H378" s="163">
        <v>50000</v>
      </c>
      <c r="I378" s="195">
        <f t="shared" si="10"/>
        <v>50000</v>
      </c>
      <c r="J378" s="194"/>
      <c r="K378" s="196" t="str">
        <f t="shared" si="11"/>
        <v>K13A</v>
      </c>
      <c r="L378" s="156" t="s">
        <v>5652</v>
      </c>
      <c r="M378" s="156" t="s">
        <v>5668</v>
      </c>
    </row>
    <row r="379" spans="1:13" ht="17.25" customHeight="1">
      <c r="A379" s="236">
        <v>375</v>
      </c>
      <c r="B379" s="156" t="s">
        <v>3329</v>
      </c>
      <c r="C379" s="156" t="s">
        <v>3330</v>
      </c>
      <c r="D379" s="156" t="s">
        <v>3318</v>
      </c>
      <c r="E379" s="195"/>
      <c r="F379" s="195"/>
      <c r="G379" s="195"/>
      <c r="H379" s="163">
        <v>50000</v>
      </c>
      <c r="I379" s="195">
        <f t="shared" si="10"/>
        <v>50000</v>
      </c>
      <c r="J379" s="194"/>
      <c r="K379" s="196" t="str">
        <f t="shared" si="11"/>
        <v>K13A</v>
      </c>
      <c r="L379" s="156" t="s">
        <v>5652</v>
      </c>
      <c r="M379" s="156" t="s">
        <v>5746</v>
      </c>
    </row>
    <row r="380" spans="1:13" ht="17.25" customHeight="1">
      <c r="A380" s="236">
        <v>376</v>
      </c>
      <c r="B380" s="156" t="s">
        <v>3220</v>
      </c>
      <c r="C380" s="156" t="s">
        <v>3221</v>
      </c>
      <c r="D380" s="156" t="s">
        <v>3216</v>
      </c>
      <c r="E380" s="195"/>
      <c r="F380" s="195"/>
      <c r="G380" s="195"/>
      <c r="H380" s="163">
        <v>50000</v>
      </c>
      <c r="I380" s="195">
        <f t="shared" si="10"/>
        <v>50000</v>
      </c>
      <c r="J380" s="194"/>
      <c r="K380" s="196" t="str">
        <f t="shared" si="11"/>
        <v>K13A</v>
      </c>
      <c r="L380" s="156" t="s">
        <v>5652</v>
      </c>
      <c r="M380" s="156" t="s">
        <v>5838</v>
      </c>
    </row>
    <row r="381" spans="1:13" ht="17.25" customHeight="1">
      <c r="A381" s="236">
        <v>377</v>
      </c>
      <c r="B381" s="156" t="s">
        <v>3331</v>
      </c>
      <c r="C381" s="156" t="s">
        <v>3332</v>
      </c>
      <c r="D381" s="156" t="s">
        <v>3318</v>
      </c>
      <c r="E381" s="195"/>
      <c r="F381" s="195"/>
      <c r="G381" s="195"/>
      <c r="H381" s="163">
        <v>50000</v>
      </c>
      <c r="I381" s="195">
        <f t="shared" si="10"/>
        <v>50000</v>
      </c>
      <c r="J381" s="194"/>
      <c r="K381" s="196" t="str">
        <f t="shared" si="11"/>
        <v>K13A</v>
      </c>
      <c r="L381" s="156" t="s">
        <v>5652</v>
      </c>
      <c r="M381" s="156" t="s">
        <v>5838</v>
      </c>
    </row>
    <row r="382" spans="1:13" ht="17.25" customHeight="1">
      <c r="A382" s="236">
        <v>378</v>
      </c>
      <c r="B382" s="156" t="s">
        <v>3218</v>
      </c>
      <c r="C382" s="156" t="s">
        <v>3219</v>
      </c>
      <c r="D382" s="156" t="s">
        <v>3216</v>
      </c>
      <c r="E382" s="195"/>
      <c r="F382" s="195"/>
      <c r="G382" s="195"/>
      <c r="H382" s="163">
        <v>50000</v>
      </c>
      <c r="I382" s="195">
        <f t="shared" si="10"/>
        <v>50000</v>
      </c>
      <c r="J382" s="194"/>
      <c r="K382" s="196" t="str">
        <f t="shared" si="11"/>
        <v>K13A</v>
      </c>
      <c r="L382" s="156" t="s">
        <v>5652</v>
      </c>
      <c r="M382" s="156" t="s">
        <v>5757</v>
      </c>
    </row>
    <row r="383" spans="1:13" ht="17.25" customHeight="1">
      <c r="A383" s="236">
        <v>379</v>
      </c>
      <c r="B383" s="156" t="s">
        <v>3271</v>
      </c>
      <c r="C383" s="156" t="s">
        <v>467</v>
      </c>
      <c r="D383" s="156" t="s">
        <v>3262</v>
      </c>
      <c r="E383" s="195"/>
      <c r="F383" s="195"/>
      <c r="G383" s="195"/>
      <c r="H383" s="163">
        <v>50000</v>
      </c>
      <c r="I383" s="195">
        <f t="shared" si="10"/>
        <v>50000</v>
      </c>
      <c r="J383" s="194"/>
      <c r="K383" s="196" t="str">
        <f t="shared" si="11"/>
        <v>K13A</v>
      </c>
      <c r="L383" s="156" t="s">
        <v>5652</v>
      </c>
      <c r="M383" s="156" t="s">
        <v>5757</v>
      </c>
    </row>
    <row r="384" spans="1:13" ht="17.25" customHeight="1">
      <c r="A384" s="236">
        <v>380</v>
      </c>
      <c r="B384" s="156" t="s">
        <v>3325</v>
      </c>
      <c r="C384" s="156" t="s">
        <v>3326</v>
      </c>
      <c r="D384" s="156" t="s">
        <v>3318</v>
      </c>
      <c r="E384" s="195"/>
      <c r="F384" s="195"/>
      <c r="G384" s="195"/>
      <c r="H384" s="163">
        <v>50000</v>
      </c>
      <c r="I384" s="195">
        <f t="shared" si="10"/>
        <v>50000</v>
      </c>
      <c r="J384" s="194"/>
      <c r="K384" s="196" t="str">
        <f t="shared" si="11"/>
        <v>K13A</v>
      </c>
      <c r="L384" s="156" t="s">
        <v>5652</v>
      </c>
      <c r="M384" s="156" t="s">
        <v>5757</v>
      </c>
    </row>
    <row r="385" spans="1:13" ht="17.25" customHeight="1">
      <c r="A385" s="236">
        <v>381</v>
      </c>
      <c r="B385" s="156" t="s">
        <v>3327</v>
      </c>
      <c r="C385" s="156" t="s">
        <v>3328</v>
      </c>
      <c r="D385" s="156" t="s">
        <v>3318</v>
      </c>
      <c r="E385" s="195"/>
      <c r="F385" s="195"/>
      <c r="G385" s="195"/>
      <c r="H385" s="163">
        <v>50000</v>
      </c>
      <c r="I385" s="195">
        <f t="shared" si="10"/>
        <v>50000</v>
      </c>
      <c r="J385" s="194"/>
      <c r="K385" s="196" t="str">
        <f t="shared" si="11"/>
        <v>K13A</v>
      </c>
      <c r="L385" s="156" t="s">
        <v>5652</v>
      </c>
      <c r="M385" s="156" t="s">
        <v>5757</v>
      </c>
    </row>
    <row r="386" spans="1:13" ht="17.25" customHeight="1">
      <c r="A386" s="236">
        <v>382</v>
      </c>
      <c r="B386" s="156" t="s">
        <v>3269</v>
      </c>
      <c r="C386" s="156" t="s">
        <v>3270</v>
      </c>
      <c r="D386" s="156" t="s">
        <v>3262</v>
      </c>
      <c r="E386" s="195"/>
      <c r="F386" s="195"/>
      <c r="G386" s="195">
        <f>VLOOKUP(B386,'Lệ phí thi lại'!$B$8:$F$434,5,0)</f>
        <v>30000</v>
      </c>
      <c r="H386" s="163">
        <v>50000</v>
      </c>
      <c r="I386" s="195">
        <f t="shared" si="10"/>
        <v>80000</v>
      </c>
      <c r="J386" s="194"/>
      <c r="K386" s="196" t="str">
        <f t="shared" si="11"/>
        <v>K13A</v>
      </c>
      <c r="L386" s="156" t="s">
        <v>5652</v>
      </c>
      <c r="M386" s="156" t="s">
        <v>5674</v>
      </c>
    </row>
    <row r="387" spans="1:13" ht="17.25" customHeight="1">
      <c r="A387" s="236">
        <v>383</v>
      </c>
      <c r="B387" s="156" t="s">
        <v>3222</v>
      </c>
      <c r="C387" s="156" t="s">
        <v>3223</v>
      </c>
      <c r="D387" s="156" t="s">
        <v>3216</v>
      </c>
      <c r="E387" s="195"/>
      <c r="F387" s="195"/>
      <c r="G387" s="195"/>
      <c r="H387" s="163">
        <v>50000</v>
      </c>
      <c r="I387" s="195">
        <f t="shared" si="10"/>
        <v>50000</v>
      </c>
      <c r="J387" s="194"/>
      <c r="K387" s="196" t="str">
        <f t="shared" si="11"/>
        <v>K13A</v>
      </c>
      <c r="L387" s="156" t="s">
        <v>5652</v>
      </c>
      <c r="M387" s="156" t="s">
        <v>5771</v>
      </c>
    </row>
    <row r="388" spans="1:13" ht="17.25" customHeight="1">
      <c r="A388" s="236">
        <v>384</v>
      </c>
      <c r="B388" s="156" t="s">
        <v>3333</v>
      </c>
      <c r="C388" s="156" t="s">
        <v>3334</v>
      </c>
      <c r="D388" s="156" t="s">
        <v>3318</v>
      </c>
      <c r="E388" s="195"/>
      <c r="F388" s="195"/>
      <c r="G388" s="195"/>
      <c r="H388" s="163">
        <v>50000</v>
      </c>
      <c r="I388" s="195">
        <f t="shared" si="10"/>
        <v>50000</v>
      </c>
      <c r="J388" s="194"/>
      <c r="K388" s="196" t="str">
        <f t="shared" si="11"/>
        <v>K13A</v>
      </c>
      <c r="L388" s="156" t="s">
        <v>5652</v>
      </c>
      <c r="M388" s="156" t="s">
        <v>5682</v>
      </c>
    </row>
    <row r="389" spans="1:13" ht="17.25" customHeight="1">
      <c r="A389" s="185">
        <v>385</v>
      </c>
      <c r="B389" s="154" t="s">
        <v>3335</v>
      </c>
      <c r="C389" s="154" t="s">
        <v>1705</v>
      </c>
      <c r="D389" s="154" t="s">
        <v>3318</v>
      </c>
      <c r="E389" s="147"/>
      <c r="F389" s="147"/>
      <c r="G389" s="147"/>
      <c r="H389" s="132">
        <v>50000</v>
      </c>
      <c r="I389" s="147">
        <f t="shared" ref="I389:I452" si="12">SUM(E389:H389)</f>
        <v>50000</v>
      </c>
      <c r="J389" s="148"/>
      <c r="K389" s="179" t="str">
        <f t="shared" ref="K389:K453" si="13">RIGHT(D389,4)</f>
        <v>K13A</v>
      </c>
      <c r="L389" s="157" t="s">
        <v>5652</v>
      </c>
      <c r="M389" s="154" t="s">
        <v>5682</v>
      </c>
    </row>
    <row r="390" spans="1:13" ht="17.25" customHeight="1">
      <c r="A390" s="185">
        <v>386</v>
      </c>
      <c r="B390" s="154" t="s">
        <v>3338</v>
      </c>
      <c r="C390" s="154" t="s">
        <v>3339</v>
      </c>
      <c r="D390" s="154" t="s">
        <v>3318</v>
      </c>
      <c r="E390" s="147"/>
      <c r="F390" s="147"/>
      <c r="G390" s="147"/>
      <c r="H390" s="132">
        <v>50000</v>
      </c>
      <c r="I390" s="147">
        <f t="shared" si="12"/>
        <v>50000</v>
      </c>
      <c r="J390" s="148"/>
      <c r="K390" s="179" t="str">
        <f t="shared" si="13"/>
        <v>K13A</v>
      </c>
      <c r="L390" s="157" t="s">
        <v>5652</v>
      </c>
      <c r="M390" s="154" t="s">
        <v>5857</v>
      </c>
    </row>
    <row r="391" spans="1:13" ht="17.25" customHeight="1">
      <c r="A391" s="185">
        <v>387</v>
      </c>
      <c r="B391" s="154" t="s">
        <v>3272</v>
      </c>
      <c r="C391" s="154" t="s">
        <v>3273</v>
      </c>
      <c r="D391" s="154" t="s">
        <v>3262</v>
      </c>
      <c r="E391" s="147"/>
      <c r="F391" s="147"/>
      <c r="G391" s="147"/>
      <c r="H391" s="132">
        <v>50000</v>
      </c>
      <c r="I391" s="147">
        <f t="shared" si="12"/>
        <v>50000</v>
      </c>
      <c r="J391" s="148"/>
      <c r="K391" s="179" t="str">
        <f t="shared" si="13"/>
        <v>K13A</v>
      </c>
      <c r="L391" s="157" t="s">
        <v>5652</v>
      </c>
      <c r="M391" s="154" t="s">
        <v>5773</v>
      </c>
    </row>
    <row r="392" spans="1:13" ht="17.25" customHeight="1">
      <c r="A392" s="185">
        <v>388</v>
      </c>
      <c r="B392" s="154" t="s">
        <v>3336</v>
      </c>
      <c r="C392" s="154" t="s">
        <v>3337</v>
      </c>
      <c r="D392" s="154" t="s">
        <v>3318</v>
      </c>
      <c r="E392" s="147"/>
      <c r="F392" s="147"/>
      <c r="G392" s="147"/>
      <c r="H392" s="132">
        <v>50000</v>
      </c>
      <c r="I392" s="147">
        <f t="shared" si="12"/>
        <v>50000</v>
      </c>
      <c r="J392" s="148"/>
      <c r="K392" s="179" t="str">
        <f t="shared" si="13"/>
        <v>K13A</v>
      </c>
      <c r="L392" s="157" t="s">
        <v>5652</v>
      </c>
      <c r="M392" s="154" t="s">
        <v>5891</v>
      </c>
    </row>
    <row r="393" spans="1:13" ht="17.25" customHeight="1">
      <c r="A393" s="185">
        <v>389</v>
      </c>
      <c r="B393" s="154" t="s">
        <v>3274</v>
      </c>
      <c r="C393" s="154" t="s">
        <v>3275</v>
      </c>
      <c r="D393" s="154" t="s">
        <v>3262</v>
      </c>
      <c r="E393" s="147"/>
      <c r="F393" s="147"/>
      <c r="G393" s="147"/>
      <c r="H393" s="132">
        <v>50000</v>
      </c>
      <c r="I393" s="147">
        <f t="shared" si="12"/>
        <v>50000</v>
      </c>
      <c r="J393" s="148"/>
      <c r="K393" s="179" t="str">
        <f t="shared" si="13"/>
        <v>K13A</v>
      </c>
      <c r="L393" s="157" t="s">
        <v>5652</v>
      </c>
      <c r="M393" s="154" t="s">
        <v>5730</v>
      </c>
    </row>
    <row r="394" spans="1:13" ht="17.25" customHeight="1">
      <c r="A394" s="185">
        <v>390</v>
      </c>
      <c r="B394" s="154" t="s">
        <v>3276</v>
      </c>
      <c r="C394" s="154" t="s">
        <v>3277</v>
      </c>
      <c r="D394" s="154" t="s">
        <v>3262</v>
      </c>
      <c r="E394" s="147"/>
      <c r="F394" s="147"/>
      <c r="G394" s="147"/>
      <c r="H394" s="132">
        <v>50000</v>
      </c>
      <c r="I394" s="147">
        <f t="shared" si="12"/>
        <v>50000</v>
      </c>
      <c r="J394" s="148"/>
      <c r="K394" s="179" t="str">
        <f t="shared" si="13"/>
        <v>K13A</v>
      </c>
      <c r="L394" s="157" t="s">
        <v>5652</v>
      </c>
      <c r="M394" s="154" t="s">
        <v>5680</v>
      </c>
    </row>
    <row r="395" spans="1:13" ht="17.25" customHeight="1">
      <c r="A395" s="185">
        <v>391</v>
      </c>
      <c r="B395" s="154" t="s">
        <v>3224</v>
      </c>
      <c r="C395" s="154" t="s">
        <v>3225</v>
      </c>
      <c r="D395" s="154" t="s">
        <v>3216</v>
      </c>
      <c r="E395" s="147"/>
      <c r="F395" s="147"/>
      <c r="G395" s="147"/>
      <c r="H395" s="132">
        <v>50000</v>
      </c>
      <c r="I395" s="147">
        <f t="shared" si="12"/>
        <v>50000</v>
      </c>
      <c r="J395" s="148"/>
      <c r="K395" s="179" t="str">
        <f t="shared" si="13"/>
        <v>K13A</v>
      </c>
      <c r="L395" s="157" t="s">
        <v>5652</v>
      </c>
      <c r="M395" s="154" t="s">
        <v>5754</v>
      </c>
    </row>
    <row r="396" spans="1:13" ht="17.25" customHeight="1">
      <c r="A396" s="185">
        <v>392</v>
      </c>
      <c r="B396" s="154" t="s">
        <v>3226</v>
      </c>
      <c r="C396" s="154" t="s">
        <v>3227</v>
      </c>
      <c r="D396" s="154" t="s">
        <v>3216</v>
      </c>
      <c r="E396" s="147"/>
      <c r="F396" s="147"/>
      <c r="G396" s="147"/>
      <c r="H396" s="132">
        <v>50000</v>
      </c>
      <c r="I396" s="147">
        <f t="shared" si="12"/>
        <v>50000</v>
      </c>
      <c r="J396" s="148"/>
      <c r="K396" s="179" t="str">
        <f t="shared" si="13"/>
        <v>K13A</v>
      </c>
      <c r="L396" s="157" t="s">
        <v>5652</v>
      </c>
      <c r="M396" s="154" t="s">
        <v>5698</v>
      </c>
    </row>
    <row r="397" spans="1:13" ht="17.25" customHeight="1">
      <c r="A397" s="185">
        <v>393</v>
      </c>
      <c r="B397" s="154" t="s">
        <v>3278</v>
      </c>
      <c r="C397" s="154" t="s">
        <v>3279</v>
      </c>
      <c r="D397" s="154" t="s">
        <v>3262</v>
      </c>
      <c r="E397" s="147"/>
      <c r="F397" s="147"/>
      <c r="G397" s="147"/>
      <c r="H397" s="132">
        <v>50000</v>
      </c>
      <c r="I397" s="147">
        <f t="shared" si="12"/>
        <v>50000</v>
      </c>
      <c r="J397" s="148"/>
      <c r="K397" s="179" t="str">
        <f t="shared" si="13"/>
        <v>K13A</v>
      </c>
      <c r="L397" s="157" t="s">
        <v>5652</v>
      </c>
      <c r="M397" s="154" t="s">
        <v>5795</v>
      </c>
    </row>
    <row r="398" spans="1:13" ht="17.25" customHeight="1">
      <c r="A398" s="185">
        <v>394</v>
      </c>
      <c r="B398" s="154" t="s">
        <v>3280</v>
      </c>
      <c r="C398" s="154" t="s">
        <v>3281</v>
      </c>
      <c r="D398" s="154" t="s">
        <v>3262</v>
      </c>
      <c r="E398" s="147"/>
      <c r="F398" s="147"/>
      <c r="G398" s="147"/>
      <c r="H398" s="132">
        <v>50000</v>
      </c>
      <c r="I398" s="147">
        <f t="shared" si="12"/>
        <v>50000</v>
      </c>
      <c r="J398" s="148"/>
      <c r="K398" s="179" t="str">
        <f t="shared" si="13"/>
        <v>K13A</v>
      </c>
      <c r="L398" s="157" t="s">
        <v>5652</v>
      </c>
      <c r="M398" s="154" t="s">
        <v>5795</v>
      </c>
    </row>
    <row r="399" spans="1:13" ht="17.25" customHeight="1">
      <c r="A399" s="185">
        <v>395</v>
      </c>
      <c r="B399" s="154" t="s">
        <v>3228</v>
      </c>
      <c r="C399" s="154" t="s">
        <v>3229</v>
      </c>
      <c r="D399" s="154" t="s">
        <v>3216</v>
      </c>
      <c r="E399" s="147"/>
      <c r="F399" s="147"/>
      <c r="G399" s="147"/>
      <c r="H399" s="132">
        <v>50000</v>
      </c>
      <c r="I399" s="147">
        <f t="shared" si="12"/>
        <v>50000</v>
      </c>
      <c r="J399" s="148"/>
      <c r="K399" s="179" t="str">
        <f t="shared" si="13"/>
        <v>K13A</v>
      </c>
      <c r="L399" s="157" t="s">
        <v>5652</v>
      </c>
      <c r="M399" s="154" t="s">
        <v>5868</v>
      </c>
    </row>
    <row r="400" spans="1:13" ht="17.25" customHeight="1">
      <c r="A400" s="185">
        <v>396</v>
      </c>
      <c r="B400" s="154" t="s">
        <v>3282</v>
      </c>
      <c r="C400" s="154" t="s">
        <v>3283</v>
      </c>
      <c r="D400" s="154" t="s">
        <v>3262</v>
      </c>
      <c r="E400" s="147"/>
      <c r="F400" s="147"/>
      <c r="G400" s="147"/>
      <c r="H400" s="132">
        <v>50000</v>
      </c>
      <c r="I400" s="147">
        <f t="shared" si="12"/>
        <v>50000</v>
      </c>
      <c r="J400" s="148"/>
      <c r="K400" s="179" t="str">
        <f t="shared" si="13"/>
        <v>K13A</v>
      </c>
      <c r="L400" s="157" t="s">
        <v>5652</v>
      </c>
      <c r="M400" s="154" t="s">
        <v>5868</v>
      </c>
    </row>
    <row r="401" spans="1:13" ht="17.25" customHeight="1">
      <c r="A401" s="185">
        <v>397</v>
      </c>
      <c r="B401" s="154" t="s">
        <v>3340</v>
      </c>
      <c r="C401" s="154" t="s">
        <v>3341</v>
      </c>
      <c r="D401" s="154" t="s">
        <v>3318</v>
      </c>
      <c r="E401" s="147"/>
      <c r="F401" s="147"/>
      <c r="G401" s="147"/>
      <c r="H401" s="132">
        <v>50000</v>
      </c>
      <c r="I401" s="147">
        <f t="shared" si="12"/>
        <v>50000</v>
      </c>
      <c r="J401" s="148"/>
      <c r="K401" s="179" t="str">
        <f t="shared" si="13"/>
        <v>K13A</v>
      </c>
      <c r="L401" s="157" t="s">
        <v>5652</v>
      </c>
      <c r="M401" s="154" t="s">
        <v>5692</v>
      </c>
    </row>
    <row r="402" spans="1:13" ht="17.25" customHeight="1">
      <c r="A402" s="185">
        <v>398</v>
      </c>
      <c r="B402" s="154" t="s">
        <v>3284</v>
      </c>
      <c r="C402" s="154" t="s">
        <v>3285</v>
      </c>
      <c r="D402" s="154" t="s">
        <v>3262</v>
      </c>
      <c r="E402" s="147"/>
      <c r="F402" s="147"/>
      <c r="G402" s="147">
        <f>VLOOKUP(B402,'Lệ phí thi lại'!$B$8:$F$434,5,0)</f>
        <v>90000</v>
      </c>
      <c r="H402" s="132">
        <v>50000</v>
      </c>
      <c r="I402" s="147">
        <f t="shared" si="12"/>
        <v>140000</v>
      </c>
      <c r="J402" s="148"/>
      <c r="K402" s="179" t="str">
        <f t="shared" si="13"/>
        <v>K13A</v>
      </c>
      <c r="L402" s="157" t="s">
        <v>5652</v>
      </c>
      <c r="M402" s="154" t="s">
        <v>5672</v>
      </c>
    </row>
    <row r="403" spans="1:13" ht="17.25" customHeight="1">
      <c r="A403" s="185">
        <v>399</v>
      </c>
      <c r="B403" s="154" t="s">
        <v>3342</v>
      </c>
      <c r="C403" s="154" t="s">
        <v>3343</v>
      </c>
      <c r="D403" s="154" t="s">
        <v>3318</v>
      </c>
      <c r="E403" s="147"/>
      <c r="F403" s="147"/>
      <c r="G403" s="147"/>
      <c r="H403" s="132">
        <v>50000</v>
      </c>
      <c r="I403" s="147">
        <f t="shared" si="12"/>
        <v>50000</v>
      </c>
      <c r="J403" s="148"/>
      <c r="K403" s="179" t="str">
        <f t="shared" si="13"/>
        <v>K13A</v>
      </c>
      <c r="L403" s="157" t="s">
        <v>5652</v>
      </c>
      <c r="M403" s="154" t="s">
        <v>5861</v>
      </c>
    </row>
    <row r="404" spans="1:13" ht="17.25" customHeight="1">
      <c r="A404" s="185">
        <v>400</v>
      </c>
      <c r="B404" s="154" t="s">
        <v>3230</v>
      </c>
      <c r="C404" s="154" t="s">
        <v>3231</v>
      </c>
      <c r="D404" s="154" t="s">
        <v>3216</v>
      </c>
      <c r="E404" s="147"/>
      <c r="F404" s="147"/>
      <c r="G404" s="147"/>
      <c r="H404" s="132">
        <v>50000</v>
      </c>
      <c r="I404" s="147">
        <f t="shared" si="12"/>
        <v>50000</v>
      </c>
      <c r="J404" s="148"/>
      <c r="K404" s="179" t="str">
        <f t="shared" si="13"/>
        <v>K13A</v>
      </c>
      <c r="L404" s="157" t="s">
        <v>5652</v>
      </c>
      <c r="M404" s="154" t="s">
        <v>5748</v>
      </c>
    </row>
    <row r="405" spans="1:13" ht="17.25" customHeight="1">
      <c r="A405" s="185">
        <v>401</v>
      </c>
      <c r="B405" s="154" t="s">
        <v>3286</v>
      </c>
      <c r="C405" s="154" t="s">
        <v>3287</v>
      </c>
      <c r="D405" s="154" t="s">
        <v>3262</v>
      </c>
      <c r="E405" s="147"/>
      <c r="F405" s="147"/>
      <c r="G405" s="147"/>
      <c r="H405" s="132">
        <v>100000</v>
      </c>
      <c r="I405" s="147">
        <f t="shared" si="12"/>
        <v>100000</v>
      </c>
      <c r="J405" s="148"/>
      <c r="K405" s="179" t="str">
        <f t="shared" si="13"/>
        <v>K13A</v>
      </c>
      <c r="L405" s="157" t="s">
        <v>5652</v>
      </c>
      <c r="M405" s="154" t="s">
        <v>5665</v>
      </c>
    </row>
    <row r="406" spans="1:13" ht="17.25" customHeight="1">
      <c r="A406" s="185">
        <v>402</v>
      </c>
      <c r="B406" s="154" t="s">
        <v>3288</v>
      </c>
      <c r="C406" s="154" t="s">
        <v>3289</v>
      </c>
      <c r="D406" s="154" t="s">
        <v>3262</v>
      </c>
      <c r="E406" s="147"/>
      <c r="F406" s="147"/>
      <c r="G406" s="147"/>
      <c r="H406" s="132">
        <v>50000</v>
      </c>
      <c r="I406" s="147">
        <f t="shared" si="12"/>
        <v>50000</v>
      </c>
      <c r="J406" s="148"/>
      <c r="K406" s="179" t="str">
        <f t="shared" si="13"/>
        <v>K13A</v>
      </c>
      <c r="L406" s="157" t="s">
        <v>5652</v>
      </c>
      <c r="M406" s="154" t="s">
        <v>5706</v>
      </c>
    </row>
    <row r="407" spans="1:13" ht="17.25" customHeight="1">
      <c r="A407" s="185">
        <v>403</v>
      </c>
      <c r="B407" s="154" t="s">
        <v>3376</v>
      </c>
      <c r="C407" s="154" t="s">
        <v>3377</v>
      </c>
      <c r="D407" s="154" t="s">
        <v>3373</v>
      </c>
      <c r="E407" s="147"/>
      <c r="F407" s="147"/>
      <c r="G407" s="147"/>
      <c r="H407" s="132">
        <v>100000</v>
      </c>
      <c r="I407" s="147">
        <f t="shared" si="12"/>
        <v>100000</v>
      </c>
      <c r="J407" s="148"/>
      <c r="K407" s="179" t="str">
        <f t="shared" si="13"/>
        <v>K13B</v>
      </c>
      <c r="L407" s="157" t="s">
        <v>5652</v>
      </c>
      <c r="M407" s="154" t="s">
        <v>5706</v>
      </c>
    </row>
    <row r="408" spans="1:13" ht="17.25" customHeight="1">
      <c r="A408" s="185">
        <v>404</v>
      </c>
      <c r="B408" s="154" t="s">
        <v>3344</v>
      </c>
      <c r="C408" s="154" t="s">
        <v>3345</v>
      </c>
      <c r="D408" s="154" t="s">
        <v>3318</v>
      </c>
      <c r="E408" s="147"/>
      <c r="F408" s="147"/>
      <c r="G408" s="147"/>
      <c r="H408" s="132">
        <v>50000</v>
      </c>
      <c r="I408" s="147">
        <f t="shared" si="12"/>
        <v>50000</v>
      </c>
      <c r="J408" s="148"/>
      <c r="K408" s="179" t="str">
        <f t="shared" si="13"/>
        <v>K13A</v>
      </c>
      <c r="L408" s="157" t="s">
        <v>5652</v>
      </c>
      <c r="M408" s="154" t="s">
        <v>5892</v>
      </c>
    </row>
    <row r="409" spans="1:13" ht="17.25" customHeight="1">
      <c r="A409" s="185">
        <v>405</v>
      </c>
      <c r="B409" s="154" t="s">
        <v>3232</v>
      </c>
      <c r="C409" s="154" t="s">
        <v>2556</v>
      </c>
      <c r="D409" s="154" t="s">
        <v>3216</v>
      </c>
      <c r="E409" s="147"/>
      <c r="F409" s="147"/>
      <c r="G409" s="147"/>
      <c r="H409" s="132">
        <v>50000</v>
      </c>
      <c r="I409" s="147">
        <f t="shared" si="12"/>
        <v>50000</v>
      </c>
      <c r="J409" s="148"/>
      <c r="K409" s="179" t="str">
        <f t="shared" si="13"/>
        <v>K13A</v>
      </c>
      <c r="L409" s="157" t="s">
        <v>5652</v>
      </c>
      <c r="M409" s="154" t="s">
        <v>5736</v>
      </c>
    </row>
    <row r="410" spans="1:13" ht="17.25" customHeight="1">
      <c r="A410" s="185">
        <v>406</v>
      </c>
      <c r="B410" s="154" t="s">
        <v>3290</v>
      </c>
      <c r="C410" s="154" t="s">
        <v>3291</v>
      </c>
      <c r="D410" s="154" t="s">
        <v>3262</v>
      </c>
      <c r="E410" s="147"/>
      <c r="F410" s="147"/>
      <c r="G410" s="147"/>
      <c r="H410" s="132">
        <v>50000</v>
      </c>
      <c r="I410" s="147">
        <f t="shared" si="12"/>
        <v>50000</v>
      </c>
      <c r="J410" s="148"/>
      <c r="K410" s="179" t="str">
        <f t="shared" si="13"/>
        <v>K13A</v>
      </c>
      <c r="L410" s="157" t="s">
        <v>5652</v>
      </c>
      <c r="M410" s="154" t="s">
        <v>5736</v>
      </c>
    </row>
    <row r="411" spans="1:13" ht="17.25" customHeight="1">
      <c r="A411" s="185">
        <v>407</v>
      </c>
      <c r="B411" s="154" t="s">
        <v>3292</v>
      </c>
      <c r="C411" s="154" t="s">
        <v>3293</v>
      </c>
      <c r="D411" s="154" t="s">
        <v>3262</v>
      </c>
      <c r="E411" s="147"/>
      <c r="F411" s="147"/>
      <c r="G411" s="147"/>
      <c r="H411" s="132">
        <v>50000</v>
      </c>
      <c r="I411" s="147">
        <f t="shared" si="12"/>
        <v>50000</v>
      </c>
      <c r="J411" s="148"/>
      <c r="K411" s="179" t="str">
        <f t="shared" si="13"/>
        <v>K13A</v>
      </c>
      <c r="L411" s="157" t="s">
        <v>5652</v>
      </c>
      <c r="M411" s="154" t="s">
        <v>5844</v>
      </c>
    </row>
    <row r="412" spans="1:13" ht="17.25" customHeight="1">
      <c r="A412" s="185">
        <v>408</v>
      </c>
      <c r="B412" s="154" t="s">
        <v>3294</v>
      </c>
      <c r="C412" s="154" t="s">
        <v>3295</v>
      </c>
      <c r="D412" s="154" t="s">
        <v>3262</v>
      </c>
      <c r="E412" s="147"/>
      <c r="F412" s="147"/>
      <c r="G412" s="147"/>
      <c r="H412" s="132">
        <v>50000</v>
      </c>
      <c r="I412" s="147">
        <f t="shared" si="12"/>
        <v>50000</v>
      </c>
      <c r="J412" s="148"/>
      <c r="K412" s="179" t="str">
        <f t="shared" si="13"/>
        <v>K13A</v>
      </c>
      <c r="L412" s="157" t="s">
        <v>5652</v>
      </c>
      <c r="M412" s="154" t="s">
        <v>5889</v>
      </c>
    </row>
    <row r="413" spans="1:13" ht="17.25" customHeight="1">
      <c r="A413" s="185">
        <v>409</v>
      </c>
      <c r="B413" s="154" t="s">
        <v>3233</v>
      </c>
      <c r="C413" s="154" t="s">
        <v>3234</v>
      </c>
      <c r="D413" s="154" t="s">
        <v>3216</v>
      </c>
      <c r="E413" s="147"/>
      <c r="F413" s="147"/>
      <c r="G413" s="147"/>
      <c r="H413" s="132">
        <v>50000</v>
      </c>
      <c r="I413" s="147">
        <f t="shared" si="12"/>
        <v>50000</v>
      </c>
      <c r="J413" s="148"/>
      <c r="K413" s="179" t="str">
        <f t="shared" si="13"/>
        <v>K13A</v>
      </c>
      <c r="L413" s="157" t="s">
        <v>5652</v>
      </c>
      <c r="M413" s="154" t="s">
        <v>5676</v>
      </c>
    </row>
    <row r="414" spans="1:13" ht="17.25" customHeight="1">
      <c r="A414" s="185">
        <v>410</v>
      </c>
      <c r="B414" s="154" t="s">
        <v>3346</v>
      </c>
      <c r="C414" s="154" t="s">
        <v>3347</v>
      </c>
      <c r="D414" s="154" t="s">
        <v>3318</v>
      </c>
      <c r="E414" s="147"/>
      <c r="F414" s="147"/>
      <c r="G414" s="147"/>
      <c r="H414" s="132">
        <v>50000</v>
      </c>
      <c r="I414" s="147">
        <f t="shared" si="12"/>
        <v>50000</v>
      </c>
      <c r="J414" s="148"/>
      <c r="K414" s="179" t="str">
        <f t="shared" si="13"/>
        <v>K13A</v>
      </c>
      <c r="L414" s="157" t="s">
        <v>5652</v>
      </c>
      <c r="M414" s="154" t="s">
        <v>5676</v>
      </c>
    </row>
    <row r="415" spans="1:13" ht="17.25" customHeight="1">
      <c r="A415" s="185">
        <v>411</v>
      </c>
      <c r="B415" s="154" t="s">
        <v>3296</v>
      </c>
      <c r="C415" s="154" t="s">
        <v>3297</v>
      </c>
      <c r="D415" s="154" t="s">
        <v>3262</v>
      </c>
      <c r="E415" s="147"/>
      <c r="F415" s="147"/>
      <c r="G415" s="147"/>
      <c r="H415" s="132">
        <v>50000</v>
      </c>
      <c r="I415" s="147">
        <f t="shared" si="12"/>
        <v>50000</v>
      </c>
      <c r="J415" s="148"/>
      <c r="K415" s="179" t="str">
        <f t="shared" si="13"/>
        <v>K13A</v>
      </c>
      <c r="L415" s="157" t="s">
        <v>5652</v>
      </c>
      <c r="M415" s="154" t="s">
        <v>5792</v>
      </c>
    </row>
    <row r="416" spans="1:13" ht="17.25" customHeight="1">
      <c r="A416" s="185">
        <v>412</v>
      </c>
      <c r="B416" s="154" t="s">
        <v>3235</v>
      </c>
      <c r="C416" s="154" t="s">
        <v>3236</v>
      </c>
      <c r="D416" s="154" t="s">
        <v>3216</v>
      </c>
      <c r="E416" s="147"/>
      <c r="F416" s="147"/>
      <c r="G416" s="147"/>
      <c r="H416" s="132">
        <v>50000</v>
      </c>
      <c r="I416" s="147">
        <f t="shared" si="12"/>
        <v>50000</v>
      </c>
      <c r="J416" s="148"/>
      <c r="K416" s="179" t="str">
        <f t="shared" si="13"/>
        <v>K13A</v>
      </c>
      <c r="L416" s="157" t="s">
        <v>5652</v>
      </c>
      <c r="M416" s="154" t="s">
        <v>5720</v>
      </c>
    </row>
    <row r="417" spans="1:13" ht="17.25" customHeight="1">
      <c r="A417" s="185">
        <v>413</v>
      </c>
      <c r="B417" s="154" t="s">
        <v>3298</v>
      </c>
      <c r="C417" s="154" t="s">
        <v>3299</v>
      </c>
      <c r="D417" s="154" t="s">
        <v>3262</v>
      </c>
      <c r="E417" s="147"/>
      <c r="F417" s="147"/>
      <c r="G417" s="147"/>
      <c r="H417" s="132">
        <v>50000</v>
      </c>
      <c r="I417" s="147">
        <f t="shared" si="12"/>
        <v>50000</v>
      </c>
      <c r="J417" s="148"/>
      <c r="K417" s="179" t="str">
        <f t="shared" si="13"/>
        <v>K13A</v>
      </c>
      <c r="L417" s="157" t="s">
        <v>5652</v>
      </c>
      <c r="M417" s="154" t="s">
        <v>5720</v>
      </c>
    </row>
    <row r="418" spans="1:13" ht="17.25" customHeight="1">
      <c r="A418" s="185">
        <v>414</v>
      </c>
      <c r="B418" s="154" t="s">
        <v>3348</v>
      </c>
      <c r="C418" s="154" t="s">
        <v>2836</v>
      </c>
      <c r="D418" s="154" t="s">
        <v>3318</v>
      </c>
      <c r="E418" s="147"/>
      <c r="F418" s="147"/>
      <c r="G418" s="147"/>
      <c r="H418" s="132">
        <v>50000</v>
      </c>
      <c r="I418" s="147">
        <f t="shared" si="12"/>
        <v>50000</v>
      </c>
      <c r="J418" s="148"/>
      <c r="K418" s="179" t="str">
        <f t="shared" si="13"/>
        <v>K13A</v>
      </c>
      <c r="L418" s="157" t="s">
        <v>5652</v>
      </c>
      <c r="M418" s="154" t="s">
        <v>5720</v>
      </c>
    </row>
    <row r="419" spans="1:13" ht="17.25" customHeight="1">
      <c r="A419" s="185">
        <v>415</v>
      </c>
      <c r="B419" s="154" t="s">
        <v>3300</v>
      </c>
      <c r="C419" s="154" t="s">
        <v>3301</v>
      </c>
      <c r="D419" s="154" t="s">
        <v>3262</v>
      </c>
      <c r="E419" s="147"/>
      <c r="F419" s="147"/>
      <c r="G419" s="147"/>
      <c r="H419" s="132">
        <v>50000</v>
      </c>
      <c r="I419" s="147">
        <f t="shared" si="12"/>
        <v>50000</v>
      </c>
      <c r="J419" s="148"/>
      <c r="K419" s="179" t="str">
        <f t="shared" si="13"/>
        <v>K13A</v>
      </c>
      <c r="L419" s="157" t="s">
        <v>5652</v>
      </c>
      <c r="M419" s="154" t="s">
        <v>5702</v>
      </c>
    </row>
    <row r="420" spans="1:13" ht="17.25" customHeight="1">
      <c r="A420" s="185">
        <v>416</v>
      </c>
      <c r="B420" s="154" t="s">
        <v>3237</v>
      </c>
      <c r="C420" s="154" t="s">
        <v>3238</v>
      </c>
      <c r="D420" s="154" t="s">
        <v>3216</v>
      </c>
      <c r="E420" s="147"/>
      <c r="F420" s="147"/>
      <c r="G420" s="147"/>
      <c r="H420" s="132">
        <v>50000</v>
      </c>
      <c r="I420" s="147">
        <f t="shared" si="12"/>
        <v>50000</v>
      </c>
      <c r="J420" s="148"/>
      <c r="K420" s="179" t="str">
        <f t="shared" si="13"/>
        <v>K13A</v>
      </c>
      <c r="L420" s="157" t="s">
        <v>5652</v>
      </c>
      <c r="M420" s="154" t="s">
        <v>5782</v>
      </c>
    </row>
    <row r="421" spans="1:13" ht="17.25" customHeight="1">
      <c r="A421" s="185">
        <v>417</v>
      </c>
      <c r="B421" s="154" t="s">
        <v>33</v>
      </c>
      <c r="C421" s="154" t="s">
        <v>34</v>
      </c>
      <c r="D421" s="154" t="s">
        <v>3216</v>
      </c>
      <c r="E421" s="147"/>
      <c r="F421" s="147">
        <f>VLOOKUP(B421,'HP lop duoi 10'!$A$2:$C$194,3,0)</f>
        <v>87500</v>
      </c>
      <c r="G421" s="147"/>
      <c r="H421" s="132">
        <v>50000</v>
      </c>
      <c r="I421" s="147">
        <f t="shared" si="12"/>
        <v>137500</v>
      </c>
      <c r="J421" s="148"/>
      <c r="K421" s="179" t="str">
        <f t="shared" si="13"/>
        <v>K13A</v>
      </c>
      <c r="L421" s="157" t="s">
        <v>5652</v>
      </c>
      <c r="M421" s="154" t="s">
        <v>5708</v>
      </c>
    </row>
    <row r="422" spans="1:13" ht="17.25" customHeight="1">
      <c r="A422" s="185">
        <v>418</v>
      </c>
      <c r="B422" s="154" t="s">
        <v>3239</v>
      </c>
      <c r="C422" s="154" t="s">
        <v>3240</v>
      </c>
      <c r="D422" s="154" t="s">
        <v>3216</v>
      </c>
      <c r="E422" s="147"/>
      <c r="F422" s="147"/>
      <c r="G422" s="147"/>
      <c r="H422" s="132">
        <v>50000</v>
      </c>
      <c r="I422" s="147">
        <f t="shared" si="12"/>
        <v>50000</v>
      </c>
      <c r="J422" s="148"/>
      <c r="K422" s="179" t="str">
        <f t="shared" si="13"/>
        <v>K13A</v>
      </c>
      <c r="L422" s="157" t="s">
        <v>5652</v>
      </c>
      <c r="M422" s="154" t="s">
        <v>5886</v>
      </c>
    </row>
    <row r="423" spans="1:13" ht="17.25" customHeight="1">
      <c r="A423" s="185">
        <v>419</v>
      </c>
      <c r="B423" s="154" t="s">
        <v>3241</v>
      </c>
      <c r="C423" s="154" t="s">
        <v>3242</v>
      </c>
      <c r="D423" s="154" t="s">
        <v>3216</v>
      </c>
      <c r="E423" s="147"/>
      <c r="F423" s="147"/>
      <c r="G423" s="147"/>
      <c r="H423" s="132">
        <v>50000</v>
      </c>
      <c r="I423" s="147">
        <f t="shared" si="12"/>
        <v>50000</v>
      </c>
      <c r="J423" s="148"/>
      <c r="K423" s="179" t="str">
        <f t="shared" si="13"/>
        <v>K13A</v>
      </c>
      <c r="L423" s="157" t="s">
        <v>5652</v>
      </c>
      <c r="M423" s="154" t="s">
        <v>5675</v>
      </c>
    </row>
    <row r="424" spans="1:13" ht="17.25" customHeight="1">
      <c r="A424" s="185">
        <v>420</v>
      </c>
      <c r="B424" s="154" t="s">
        <v>3349</v>
      </c>
      <c r="C424" s="154" t="s">
        <v>3350</v>
      </c>
      <c r="D424" s="154" t="s">
        <v>3318</v>
      </c>
      <c r="E424" s="147"/>
      <c r="F424" s="147"/>
      <c r="G424" s="147"/>
      <c r="H424" s="132">
        <v>50000</v>
      </c>
      <c r="I424" s="147">
        <f t="shared" si="12"/>
        <v>50000</v>
      </c>
      <c r="J424" s="148"/>
      <c r="K424" s="179" t="str">
        <f t="shared" si="13"/>
        <v>K13A</v>
      </c>
      <c r="L424" s="157" t="s">
        <v>5652</v>
      </c>
      <c r="M424" s="154" t="s">
        <v>5656</v>
      </c>
    </row>
    <row r="425" spans="1:13" ht="17.25" customHeight="1">
      <c r="A425" s="185">
        <v>421</v>
      </c>
      <c r="B425" s="154" t="s">
        <v>3243</v>
      </c>
      <c r="C425" s="154" t="s">
        <v>3244</v>
      </c>
      <c r="D425" s="154" t="s">
        <v>3216</v>
      </c>
      <c r="E425" s="147"/>
      <c r="F425" s="147"/>
      <c r="G425" s="147"/>
      <c r="H425" s="132">
        <v>50000</v>
      </c>
      <c r="I425" s="147">
        <f t="shared" si="12"/>
        <v>50000</v>
      </c>
      <c r="J425" s="148"/>
      <c r="K425" s="179" t="str">
        <f t="shared" si="13"/>
        <v>K13A</v>
      </c>
      <c r="L425" s="157" t="s">
        <v>5652</v>
      </c>
      <c r="M425" s="154" t="s">
        <v>5699</v>
      </c>
    </row>
    <row r="426" spans="1:13" ht="17.25" customHeight="1">
      <c r="A426" s="185">
        <v>422</v>
      </c>
      <c r="B426" s="154" t="s">
        <v>3351</v>
      </c>
      <c r="C426" s="154" t="s">
        <v>3352</v>
      </c>
      <c r="D426" s="154" t="s">
        <v>3318</v>
      </c>
      <c r="E426" s="147"/>
      <c r="F426" s="147"/>
      <c r="G426" s="147"/>
      <c r="H426" s="132">
        <v>50000</v>
      </c>
      <c r="I426" s="147">
        <f t="shared" si="12"/>
        <v>50000</v>
      </c>
      <c r="J426" s="148"/>
      <c r="K426" s="179" t="str">
        <f t="shared" si="13"/>
        <v>K13A</v>
      </c>
      <c r="L426" s="157" t="s">
        <v>5652</v>
      </c>
      <c r="M426" s="154" t="s">
        <v>5863</v>
      </c>
    </row>
    <row r="427" spans="1:13" ht="17.25" customHeight="1">
      <c r="A427" s="185">
        <v>423</v>
      </c>
      <c r="B427" s="154" t="s">
        <v>3245</v>
      </c>
      <c r="C427" s="154" t="s">
        <v>988</v>
      </c>
      <c r="D427" s="154" t="s">
        <v>3216</v>
      </c>
      <c r="E427" s="147"/>
      <c r="F427" s="147"/>
      <c r="G427" s="147"/>
      <c r="H427" s="132">
        <v>50000</v>
      </c>
      <c r="I427" s="147">
        <f t="shared" si="12"/>
        <v>50000</v>
      </c>
      <c r="J427" s="148"/>
      <c r="K427" s="179" t="str">
        <f t="shared" si="13"/>
        <v>K13A</v>
      </c>
      <c r="L427" s="157" t="s">
        <v>5652</v>
      </c>
      <c r="M427" s="154" t="s">
        <v>5662</v>
      </c>
    </row>
    <row r="428" spans="1:13" ht="17.25" customHeight="1">
      <c r="A428" s="185">
        <v>424</v>
      </c>
      <c r="B428" s="154" t="s">
        <v>3356</v>
      </c>
      <c r="C428" s="154" t="s">
        <v>3357</v>
      </c>
      <c r="D428" s="154" t="s">
        <v>3318</v>
      </c>
      <c r="E428" s="147"/>
      <c r="F428" s="147"/>
      <c r="G428" s="147"/>
      <c r="H428" s="132">
        <v>50000</v>
      </c>
      <c r="I428" s="147">
        <f t="shared" si="12"/>
        <v>50000</v>
      </c>
      <c r="J428" s="148"/>
      <c r="K428" s="179" t="str">
        <f t="shared" si="13"/>
        <v>K13A</v>
      </c>
      <c r="L428" s="157" t="s">
        <v>5652</v>
      </c>
      <c r="M428" s="154" t="s">
        <v>5662</v>
      </c>
    </row>
    <row r="429" spans="1:13" ht="17.25" customHeight="1">
      <c r="A429" s="185">
        <v>425</v>
      </c>
      <c r="B429" s="154" t="s">
        <v>3302</v>
      </c>
      <c r="C429" s="154" t="s">
        <v>3303</v>
      </c>
      <c r="D429" s="154" t="s">
        <v>3262</v>
      </c>
      <c r="E429" s="147"/>
      <c r="F429" s="147"/>
      <c r="G429" s="147"/>
      <c r="H429" s="132">
        <v>50000</v>
      </c>
      <c r="I429" s="147">
        <f t="shared" si="12"/>
        <v>50000</v>
      </c>
      <c r="J429" s="148"/>
      <c r="K429" s="179" t="str">
        <f t="shared" si="13"/>
        <v>K13A</v>
      </c>
      <c r="L429" s="157" t="s">
        <v>5652</v>
      </c>
      <c r="M429" s="154" t="s">
        <v>5750</v>
      </c>
    </row>
    <row r="430" spans="1:13" ht="17.25" customHeight="1">
      <c r="A430" s="185">
        <v>426</v>
      </c>
      <c r="B430" s="154" t="s">
        <v>3353</v>
      </c>
      <c r="C430" s="154" t="s">
        <v>1747</v>
      </c>
      <c r="D430" s="154" t="s">
        <v>3318</v>
      </c>
      <c r="E430" s="147"/>
      <c r="F430" s="147"/>
      <c r="G430" s="147"/>
      <c r="H430" s="132">
        <v>50000</v>
      </c>
      <c r="I430" s="147">
        <f t="shared" si="12"/>
        <v>50000</v>
      </c>
      <c r="J430" s="148"/>
      <c r="K430" s="179" t="str">
        <f t="shared" si="13"/>
        <v>K13A</v>
      </c>
      <c r="L430" s="157" t="s">
        <v>5652</v>
      </c>
      <c r="M430" s="154" t="s">
        <v>5750</v>
      </c>
    </row>
    <row r="431" spans="1:13" ht="17.25" customHeight="1">
      <c r="A431" s="185">
        <v>427</v>
      </c>
      <c r="B431" s="154" t="s">
        <v>3354</v>
      </c>
      <c r="C431" s="154" t="s">
        <v>3355</v>
      </c>
      <c r="D431" s="154" t="s">
        <v>3318</v>
      </c>
      <c r="E431" s="147"/>
      <c r="F431" s="147"/>
      <c r="G431" s="147"/>
      <c r="H431" s="132">
        <v>50000</v>
      </c>
      <c r="I431" s="147">
        <f t="shared" si="12"/>
        <v>50000</v>
      </c>
      <c r="J431" s="148"/>
      <c r="K431" s="179" t="str">
        <f t="shared" si="13"/>
        <v>K13A</v>
      </c>
      <c r="L431" s="157" t="s">
        <v>5652</v>
      </c>
      <c r="M431" s="154" t="s">
        <v>5750</v>
      </c>
    </row>
    <row r="432" spans="1:13" ht="17.25" customHeight="1">
      <c r="A432" s="185">
        <v>428</v>
      </c>
      <c r="B432" s="154" t="s">
        <v>3304</v>
      </c>
      <c r="C432" s="154" t="s">
        <v>3305</v>
      </c>
      <c r="D432" s="154" t="s">
        <v>3262</v>
      </c>
      <c r="E432" s="147"/>
      <c r="F432" s="147"/>
      <c r="G432" s="147">
        <f>VLOOKUP(B432,'Lệ phí thi lại'!$B$8:$F$434,5,0)</f>
        <v>30000</v>
      </c>
      <c r="H432" s="132">
        <v>50000</v>
      </c>
      <c r="I432" s="147">
        <f t="shared" si="12"/>
        <v>80000</v>
      </c>
      <c r="J432" s="148"/>
      <c r="K432" s="179" t="str">
        <f t="shared" si="13"/>
        <v>K13A</v>
      </c>
      <c r="L432" s="157" t="s">
        <v>5652</v>
      </c>
      <c r="M432" s="154" t="s">
        <v>5686</v>
      </c>
    </row>
    <row r="433" spans="1:13" ht="17.25" customHeight="1">
      <c r="A433" s="185">
        <v>429</v>
      </c>
      <c r="B433" s="154" t="s">
        <v>3358</v>
      </c>
      <c r="C433" s="154" t="s">
        <v>3359</v>
      </c>
      <c r="D433" s="154" t="s">
        <v>3318</v>
      </c>
      <c r="E433" s="147"/>
      <c r="F433" s="147"/>
      <c r="G433" s="147"/>
      <c r="H433" s="132">
        <v>50000</v>
      </c>
      <c r="I433" s="147">
        <f t="shared" si="12"/>
        <v>50000</v>
      </c>
      <c r="J433" s="148"/>
      <c r="K433" s="179" t="str">
        <f t="shared" si="13"/>
        <v>K13A</v>
      </c>
      <c r="L433" s="157" t="s">
        <v>5652</v>
      </c>
      <c r="M433" s="154" t="s">
        <v>5686</v>
      </c>
    </row>
    <row r="434" spans="1:13" ht="17.25" customHeight="1">
      <c r="A434" s="185">
        <v>430</v>
      </c>
      <c r="B434" s="154" t="s">
        <v>3360</v>
      </c>
      <c r="C434" s="154" t="s">
        <v>3361</v>
      </c>
      <c r="D434" s="154" t="s">
        <v>3318</v>
      </c>
      <c r="E434" s="147"/>
      <c r="F434" s="147"/>
      <c r="G434" s="147"/>
      <c r="H434" s="132">
        <v>50000</v>
      </c>
      <c r="I434" s="147">
        <f t="shared" si="12"/>
        <v>50000</v>
      </c>
      <c r="J434" s="148"/>
      <c r="K434" s="179" t="str">
        <f t="shared" si="13"/>
        <v>K13A</v>
      </c>
      <c r="L434" s="157" t="s">
        <v>5652</v>
      </c>
      <c r="M434" s="154" t="s">
        <v>5725</v>
      </c>
    </row>
    <row r="435" spans="1:13" ht="17.25" customHeight="1">
      <c r="A435" s="185">
        <v>431</v>
      </c>
      <c r="B435" s="154" t="s">
        <v>3246</v>
      </c>
      <c r="C435" s="154" t="s">
        <v>3247</v>
      </c>
      <c r="D435" s="154" t="s">
        <v>3216</v>
      </c>
      <c r="E435" s="147"/>
      <c r="F435" s="147"/>
      <c r="G435" s="147"/>
      <c r="H435" s="132">
        <v>50000</v>
      </c>
      <c r="I435" s="147">
        <f t="shared" si="12"/>
        <v>50000</v>
      </c>
      <c r="J435" s="148"/>
      <c r="K435" s="179" t="str">
        <f t="shared" si="13"/>
        <v>K13A</v>
      </c>
      <c r="L435" s="157" t="s">
        <v>5652</v>
      </c>
      <c r="M435" s="154" t="s">
        <v>5887</v>
      </c>
    </row>
    <row r="436" spans="1:13" ht="17.25" customHeight="1">
      <c r="A436" s="185">
        <v>432</v>
      </c>
      <c r="B436" s="154" t="s">
        <v>3362</v>
      </c>
      <c r="C436" s="154" t="s">
        <v>3363</v>
      </c>
      <c r="D436" s="154" t="s">
        <v>3318</v>
      </c>
      <c r="E436" s="147"/>
      <c r="F436" s="147"/>
      <c r="G436" s="147"/>
      <c r="H436" s="132">
        <v>50000</v>
      </c>
      <c r="I436" s="147">
        <f t="shared" si="12"/>
        <v>50000</v>
      </c>
      <c r="J436" s="148"/>
      <c r="K436" s="179" t="str">
        <f t="shared" si="13"/>
        <v>K13A</v>
      </c>
      <c r="L436" s="157" t="s">
        <v>5652</v>
      </c>
      <c r="M436" s="154" t="s">
        <v>5761</v>
      </c>
    </row>
    <row r="437" spans="1:13" ht="17.25" customHeight="1">
      <c r="A437" s="185">
        <v>433</v>
      </c>
      <c r="B437" s="154" t="s">
        <v>3248</v>
      </c>
      <c r="C437" s="154" t="s">
        <v>3249</v>
      </c>
      <c r="D437" s="154" t="s">
        <v>3216</v>
      </c>
      <c r="E437" s="147"/>
      <c r="F437" s="147"/>
      <c r="G437" s="147"/>
      <c r="H437" s="132">
        <v>50000</v>
      </c>
      <c r="I437" s="147">
        <f t="shared" si="12"/>
        <v>50000</v>
      </c>
      <c r="J437" s="148"/>
      <c r="K437" s="179" t="str">
        <f t="shared" si="13"/>
        <v>K13A</v>
      </c>
      <c r="L437" s="157" t="s">
        <v>5652</v>
      </c>
      <c r="M437" s="154" t="s">
        <v>5684</v>
      </c>
    </row>
    <row r="438" spans="1:13" ht="17.25" customHeight="1">
      <c r="A438" s="185">
        <v>434</v>
      </c>
      <c r="B438" s="154" t="s">
        <v>3306</v>
      </c>
      <c r="C438" s="154" t="s">
        <v>48</v>
      </c>
      <c r="D438" s="154" t="s">
        <v>3262</v>
      </c>
      <c r="E438" s="147"/>
      <c r="F438" s="147"/>
      <c r="G438" s="147"/>
      <c r="H438" s="132">
        <v>50000</v>
      </c>
      <c r="I438" s="147">
        <f t="shared" si="12"/>
        <v>50000</v>
      </c>
      <c r="J438" s="148"/>
      <c r="K438" s="179" t="str">
        <f t="shared" si="13"/>
        <v>K13A</v>
      </c>
      <c r="L438" s="157" t="s">
        <v>5652</v>
      </c>
      <c r="M438" s="154" t="s">
        <v>5684</v>
      </c>
    </row>
    <row r="439" spans="1:13" ht="17.25" customHeight="1">
      <c r="A439" s="185">
        <v>435</v>
      </c>
      <c r="B439" s="154" t="s">
        <v>3307</v>
      </c>
      <c r="C439" s="154" t="s">
        <v>3308</v>
      </c>
      <c r="D439" s="154" t="s">
        <v>3262</v>
      </c>
      <c r="E439" s="147"/>
      <c r="F439" s="147"/>
      <c r="G439" s="147"/>
      <c r="H439" s="132">
        <v>50000</v>
      </c>
      <c r="I439" s="147">
        <f t="shared" si="12"/>
        <v>50000</v>
      </c>
      <c r="J439" s="148"/>
      <c r="K439" s="179" t="str">
        <f t="shared" si="13"/>
        <v>K13A</v>
      </c>
      <c r="L439" s="157" t="s">
        <v>5652</v>
      </c>
      <c r="M439" s="154" t="s">
        <v>5684</v>
      </c>
    </row>
    <row r="440" spans="1:13" ht="17.25" customHeight="1">
      <c r="A440" s="185">
        <v>436</v>
      </c>
      <c r="B440" s="154" t="s">
        <v>3364</v>
      </c>
      <c r="C440" s="154" t="s">
        <v>281</v>
      </c>
      <c r="D440" s="154" t="s">
        <v>3318</v>
      </c>
      <c r="E440" s="147"/>
      <c r="F440" s="147"/>
      <c r="G440" s="147"/>
      <c r="H440" s="132">
        <v>50000</v>
      </c>
      <c r="I440" s="147">
        <f t="shared" si="12"/>
        <v>50000</v>
      </c>
      <c r="J440" s="148"/>
      <c r="K440" s="179" t="str">
        <f t="shared" si="13"/>
        <v>K13A</v>
      </c>
      <c r="L440" s="157" t="s">
        <v>5652</v>
      </c>
      <c r="M440" s="154" t="s">
        <v>5684</v>
      </c>
    </row>
    <row r="441" spans="1:13" ht="17.25" customHeight="1">
      <c r="A441" s="185">
        <v>437</v>
      </c>
      <c r="B441" s="154" t="s">
        <v>3365</v>
      </c>
      <c r="C441" s="154" t="s">
        <v>3366</v>
      </c>
      <c r="D441" s="154" t="s">
        <v>3318</v>
      </c>
      <c r="E441" s="147"/>
      <c r="F441" s="147"/>
      <c r="G441" s="147"/>
      <c r="H441" s="132">
        <v>50000</v>
      </c>
      <c r="I441" s="147">
        <f t="shared" si="12"/>
        <v>50000</v>
      </c>
      <c r="J441" s="148"/>
      <c r="K441" s="179" t="str">
        <f t="shared" si="13"/>
        <v>K13A</v>
      </c>
      <c r="L441" s="157" t="s">
        <v>5652</v>
      </c>
      <c r="M441" s="154" t="s">
        <v>5893</v>
      </c>
    </row>
    <row r="442" spans="1:13" ht="17.25" customHeight="1">
      <c r="A442" s="185">
        <v>438</v>
      </c>
      <c r="B442" s="154" t="s">
        <v>3250</v>
      </c>
      <c r="C442" s="154" t="s">
        <v>3251</v>
      </c>
      <c r="D442" s="154" t="s">
        <v>3216</v>
      </c>
      <c r="E442" s="147"/>
      <c r="F442" s="147"/>
      <c r="G442" s="147"/>
      <c r="H442" s="132">
        <v>50000</v>
      </c>
      <c r="I442" s="147">
        <f t="shared" si="12"/>
        <v>50000</v>
      </c>
      <c r="J442" s="148"/>
      <c r="K442" s="179" t="str">
        <f t="shared" si="13"/>
        <v>K13A</v>
      </c>
      <c r="L442" s="157" t="s">
        <v>5652</v>
      </c>
      <c r="M442" s="154" t="s">
        <v>5741</v>
      </c>
    </row>
    <row r="443" spans="1:13" ht="17.25" customHeight="1">
      <c r="A443" s="185">
        <v>439</v>
      </c>
      <c r="B443" s="154" t="s">
        <v>3252</v>
      </c>
      <c r="C443" s="154" t="s">
        <v>3253</v>
      </c>
      <c r="D443" s="154" t="s">
        <v>3216</v>
      </c>
      <c r="E443" s="147"/>
      <c r="F443" s="147"/>
      <c r="G443" s="147"/>
      <c r="H443" s="132">
        <v>50000</v>
      </c>
      <c r="I443" s="147">
        <f t="shared" si="12"/>
        <v>50000</v>
      </c>
      <c r="J443" s="148"/>
      <c r="K443" s="179" t="str">
        <f t="shared" si="13"/>
        <v>K13A</v>
      </c>
      <c r="L443" s="157" t="s">
        <v>5652</v>
      </c>
      <c r="M443" s="154" t="s">
        <v>5784</v>
      </c>
    </row>
    <row r="444" spans="1:13" ht="17.25" customHeight="1">
      <c r="A444" s="185">
        <v>440</v>
      </c>
      <c r="B444" s="154" t="s">
        <v>3309</v>
      </c>
      <c r="C444" s="154" t="s">
        <v>3310</v>
      </c>
      <c r="D444" s="154" t="s">
        <v>3262</v>
      </c>
      <c r="E444" s="147"/>
      <c r="F444" s="147"/>
      <c r="G444" s="147"/>
      <c r="H444" s="132">
        <v>50000</v>
      </c>
      <c r="I444" s="147">
        <f t="shared" si="12"/>
        <v>50000</v>
      </c>
      <c r="J444" s="148"/>
      <c r="K444" s="179" t="str">
        <f t="shared" si="13"/>
        <v>K13A</v>
      </c>
      <c r="L444" s="157" t="s">
        <v>5652</v>
      </c>
      <c r="M444" s="154" t="s">
        <v>5663</v>
      </c>
    </row>
    <row r="445" spans="1:13" ht="17.25" customHeight="1">
      <c r="A445" s="185">
        <v>441</v>
      </c>
      <c r="B445" s="154" t="s">
        <v>3367</v>
      </c>
      <c r="C445" s="154" t="s">
        <v>3368</v>
      </c>
      <c r="D445" s="154" t="s">
        <v>3318</v>
      </c>
      <c r="E445" s="147"/>
      <c r="F445" s="147"/>
      <c r="G445" s="147"/>
      <c r="H445" s="132">
        <v>50000</v>
      </c>
      <c r="I445" s="147">
        <f t="shared" si="12"/>
        <v>50000</v>
      </c>
      <c r="J445" s="148"/>
      <c r="K445" s="179" t="str">
        <f t="shared" si="13"/>
        <v>K13A</v>
      </c>
      <c r="L445" s="157" t="s">
        <v>5652</v>
      </c>
      <c r="M445" s="154" t="s">
        <v>5688</v>
      </c>
    </row>
    <row r="446" spans="1:13" ht="17.25" customHeight="1">
      <c r="A446" s="185">
        <v>442</v>
      </c>
      <c r="B446" s="154" t="s">
        <v>3369</v>
      </c>
      <c r="C446" s="154" t="s">
        <v>3370</v>
      </c>
      <c r="D446" s="154" t="s">
        <v>3318</v>
      </c>
      <c r="E446" s="147"/>
      <c r="F446" s="147"/>
      <c r="G446" s="147"/>
      <c r="H446" s="132">
        <v>50000</v>
      </c>
      <c r="I446" s="147">
        <f t="shared" si="12"/>
        <v>50000</v>
      </c>
      <c r="J446" s="148"/>
      <c r="K446" s="179" t="str">
        <f t="shared" si="13"/>
        <v>K13A</v>
      </c>
      <c r="L446" s="157" t="s">
        <v>5652</v>
      </c>
      <c r="M446" s="154" t="s">
        <v>5688</v>
      </c>
    </row>
    <row r="447" spans="1:13" ht="17.25" customHeight="1">
      <c r="A447" s="185">
        <v>443</v>
      </c>
      <c r="B447" s="154" t="s">
        <v>3254</v>
      </c>
      <c r="C447" s="154" t="s">
        <v>3255</v>
      </c>
      <c r="D447" s="154" t="s">
        <v>3216</v>
      </c>
      <c r="E447" s="147"/>
      <c r="F447" s="147"/>
      <c r="G447" s="147"/>
      <c r="H447" s="132">
        <v>50000</v>
      </c>
      <c r="I447" s="147">
        <f t="shared" si="12"/>
        <v>50000</v>
      </c>
      <c r="J447" s="148"/>
      <c r="K447" s="179" t="str">
        <f t="shared" si="13"/>
        <v>K13A</v>
      </c>
      <c r="L447" s="157" t="s">
        <v>5652</v>
      </c>
      <c r="M447" s="154" t="s">
        <v>5693</v>
      </c>
    </row>
    <row r="448" spans="1:13" ht="17.25" customHeight="1">
      <c r="A448" s="185">
        <v>444</v>
      </c>
      <c r="B448" s="154" t="s">
        <v>3256</v>
      </c>
      <c r="C448" s="154" t="s">
        <v>3257</v>
      </c>
      <c r="D448" s="154" t="s">
        <v>3216</v>
      </c>
      <c r="E448" s="147"/>
      <c r="F448" s="147"/>
      <c r="G448" s="147"/>
      <c r="H448" s="132">
        <v>50000</v>
      </c>
      <c r="I448" s="147">
        <f t="shared" si="12"/>
        <v>50000</v>
      </c>
      <c r="J448" s="148"/>
      <c r="K448" s="179" t="str">
        <f t="shared" si="13"/>
        <v>K13A</v>
      </c>
      <c r="L448" s="157" t="s">
        <v>5652</v>
      </c>
      <c r="M448" s="154" t="s">
        <v>5693</v>
      </c>
    </row>
    <row r="449" spans="1:13" ht="17.25" customHeight="1">
      <c r="A449" s="185">
        <v>445</v>
      </c>
      <c r="B449" s="154" t="s">
        <v>3311</v>
      </c>
      <c r="C449" s="154" t="s">
        <v>3312</v>
      </c>
      <c r="D449" s="154" t="s">
        <v>3262</v>
      </c>
      <c r="E449" s="147"/>
      <c r="F449" s="147"/>
      <c r="G449" s="147"/>
      <c r="H449" s="132">
        <v>50000</v>
      </c>
      <c r="I449" s="147">
        <f t="shared" si="12"/>
        <v>50000</v>
      </c>
      <c r="J449" s="148"/>
      <c r="K449" s="179" t="str">
        <f t="shared" si="13"/>
        <v>K13A</v>
      </c>
      <c r="L449" s="157" t="s">
        <v>5652</v>
      </c>
      <c r="M449" s="154" t="s">
        <v>5693</v>
      </c>
    </row>
    <row r="450" spans="1:13" ht="17.25" customHeight="1">
      <c r="A450" s="185">
        <v>446</v>
      </c>
      <c r="B450" s="154" t="s">
        <v>3313</v>
      </c>
      <c r="C450" s="154" t="s">
        <v>3314</v>
      </c>
      <c r="D450" s="154" t="s">
        <v>3262</v>
      </c>
      <c r="E450" s="147"/>
      <c r="F450" s="147"/>
      <c r="G450" s="147"/>
      <c r="H450" s="132">
        <v>50000</v>
      </c>
      <c r="I450" s="147">
        <f t="shared" si="12"/>
        <v>50000</v>
      </c>
      <c r="J450" s="148"/>
      <c r="K450" s="179" t="str">
        <f t="shared" si="13"/>
        <v>K13A</v>
      </c>
      <c r="L450" s="157" t="s">
        <v>5652</v>
      </c>
      <c r="M450" s="154" t="s">
        <v>5890</v>
      </c>
    </row>
    <row r="451" spans="1:13" ht="17.25" customHeight="1">
      <c r="A451" s="185">
        <v>447</v>
      </c>
      <c r="B451" s="154" t="s">
        <v>3258</v>
      </c>
      <c r="C451" s="154" t="s">
        <v>3259</v>
      </c>
      <c r="D451" s="154" t="s">
        <v>3216</v>
      </c>
      <c r="E451" s="147"/>
      <c r="F451" s="147"/>
      <c r="G451" s="147"/>
      <c r="H451" s="132">
        <v>50000</v>
      </c>
      <c r="I451" s="147">
        <f t="shared" si="12"/>
        <v>50000</v>
      </c>
      <c r="J451" s="148"/>
      <c r="K451" s="179" t="str">
        <f t="shared" si="13"/>
        <v>K13A</v>
      </c>
      <c r="L451" s="157" t="s">
        <v>5652</v>
      </c>
      <c r="M451" s="154" t="s">
        <v>5855</v>
      </c>
    </row>
    <row r="452" spans="1:13" ht="17.25" customHeight="1">
      <c r="A452" s="185">
        <v>448</v>
      </c>
      <c r="B452" s="154" t="s">
        <v>3315</v>
      </c>
      <c r="C452" s="154" t="s">
        <v>2088</v>
      </c>
      <c r="D452" s="154" t="s">
        <v>3262</v>
      </c>
      <c r="E452" s="147"/>
      <c r="F452" s="147"/>
      <c r="G452" s="147"/>
      <c r="H452" s="132">
        <v>50000</v>
      </c>
      <c r="I452" s="147">
        <f t="shared" si="12"/>
        <v>50000</v>
      </c>
      <c r="J452" s="148"/>
      <c r="K452" s="179" t="str">
        <f t="shared" si="13"/>
        <v>K13A</v>
      </c>
      <c r="L452" s="157" t="s">
        <v>5652</v>
      </c>
      <c r="M452" s="154" t="s">
        <v>5683</v>
      </c>
    </row>
    <row r="453" spans="1:13" ht="17.25" customHeight="1">
      <c r="A453" s="185">
        <v>449</v>
      </c>
      <c r="B453" s="154" t="s">
        <v>3316</v>
      </c>
      <c r="C453" s="154" t="s">
        <v>2793</v>
      </c>
      <c r="D453" s="154" t="s">
        <v>3262</v>
      </c>
      <c r="E453" s="147"/>
      <c r="F453" s="147"/>
      <c r="G453" s="147"/>
      <c r="H453" s="132">
        <v>50000</v>
      </c>
      <c r="I453" s="147">
        <f t="shared" ref="I453" si="14">SUM(E453:H453)</f>
        <v>50000</v>
      </c>
      <c r="J453" s="148"/>
      <c r="K453" s="179" t="str">
        <f t="shared" si="13"/>
        <v>K13A</v>
      </c>
      <c r="L453" s="157" t="s">
        <v>5652</v>
      </c>
      <c r="M453" s="154" t="s">
        <v>5804</v>
      </c>
    </row>
    <row r="454" spans="1:13" s="152" customFormat="1" ht="17.25" customHeight="1">
      <c r="A454" s="150"/>
      <c r="B454" s="208" t="s">
        <v>5607</v>
      </c>
      <c r="C454" s="209"/>
      <c r="D454" s="210"/>
      <c r="E454" s="151">
        <f t="shared" ref="E454:H454" si="15">SUM(E5:E453)</f>
        <v>32966000</v>
      </c>
      <c r="F454" s="151">
        <f t="shared" si="15"/>
        <v>2692500</v>
      </c>
      <c r="G454" s="151">
        <f t="shared" si="15"/>
        <v>13470000</v>
      </c>
      <c r="H454" s="151">
        <f t="shared" si="15"/>
        <v>27810000</v>
      </c>
      <c r="I454" s="151">
        <f>SUM(I5:I453)</f>
        <v>76938500</v>
      </c>
      <c r="J454" s="150"/>
      <c r="K454" s="178"/>
      <c r="L454" s="184"/>
    </row>
  </sheetData>
  <autoFilter ref="A4:M454"/>
  <sortState ref="A2:M450">
    <sortCondition ref="L2:L450"/>
  </sortState>
  <mergeCells count="4">
    <mergeCell ref="B454:D454"/>
    <mergeCell ref="A1:C1"/>
    <mergeCell ref="A2:I2"/>
    <mergeCell ref="A3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03"/>
  <sheetViews>
    <sheetView tabSelected="1" workbookViewId="0">
      <selection activeCell="C10" sqref="C10"/>
    </sheetView>
  </sheetViews>
  <sheetFormatPr defaultRowHeight="17.25" customHeight="1"/>
  <cols>
    <col min="1" max="1" width="7.28515625" style="149" customWidth="1"/>
    <col min="2" max="2" width="22.28515625" style="149" bestFit="1" customWidth="1"/>
    <col min="3" max="3" width="23.5703125" style="149" bestFit="1" customWidth="1"/>
    <col min="4" max="4" width="20.42578125" style="149" customWidth="1"/>
    <col min="5" max="5" width="14.42578125" style="153" customWidth="1"/>
    <col min="6" max="6" width="17.7109375" style="153" customWidth="1"/>
    <col min="7" max="7" width="12.7109375" style="153" bestFit="1" customWidth="1"/>
    <col min="8" max="8" width="13.85546875" style="153" customWidth="1"/>
    <col min="9" max="9" width="14.7109375" style="153" customWidth="1"/>
    <col min="10" max="10" width="12.7109375" style="149" bestFit="1" customWidth="1"/>
    <col min="11" max="11" width="18.7109375" style="179" customWidth="1"/>
    <col min="12" max="12" width="22.140625" style="181" customWidth="1"/>
    <col min="13" max="16384" width="9.140625" style="149"/>
  </cols>
  <sheetData>
    <row r="1" spans="1:13" ht="58.5" customHeight="1">
      <c r="A1" s="232" t="s">
        <v>6107</v>
      </c>
      <c r="B1" s="233"/>
      <c r="C1" s="233"/>
      <c r="D1" s="260" t="s">
        <v>6109</v>
      </c>
      <c r="E1" s="204"/>
      <c r="F1" s="204"/>
      <c r="G1" s="204"/>
      <c r="H1" s="204"/>
      <c r="I1" s="204"/>
      <c r="J1" s="197"/>
      <c r="K1" s="196"/>
      <c r="L1" s="205"/>
      <c r="M1" s="197"/>
    </row>
    <row r="2" spans="1:13" ht="17.25" customHeight="1">
      <c r="A2" s="234" t="s">
        <v>6105</v>
      </c>
      <c r="B2" s="234"/>
      <c r="C2" s="234"/>
      <c r="D2" s="234"/>
      <c r="E2" s="234"/>
      <c r="F2" s="234"/>
      <c r="G2" s="234"/>
      <c r="H2" s="234"/>
      <c r="I2" s="234"/>
      <c r="J2" s="197"/>
      <c r="K2" s="196"/>
      <c r="L2" s="205"/>
      <c r="M2" s="197"/>
    </row>
    <row r="3" spans="1:13" ht="17.25" customHeight="1">
      <c r="A3" s="235" t="s">
        <v>6106</v>
      </c>
      <c r="B3" s="235"/>
      <c r="C3" s="235"/>
      <c r="D3" s="235"/>
      <c r="E3" s="235"/>
      <c r="F3" s="235"/>
      <c r="G3" s="235"/>
      <c r="H3" s="235"/>
      <c r="I3" s="235"/>
      <c r="J3" s="197"/>
      <c r="K3" s="196"/>
      <c r="L3" s="205"/>
      <c r="M3" s="197"/>
    </row>
    <row r="4" spans="1:13" s="146" customFormat="1" ht="17.25" customHeight="1">
      <c r="A4" s="247" t="s">
        <v>2</v>
      </c>
      <c r="B4" s="247" t="s">
        <v>902</v>
      </c>
      <c r="C4" s="247" t="s">
        <v>903</v>
      </c>
      <c r="D4" s="247" t="s">
        <v>904</v>
      </c>
      <c r="E4" s="254" t="s">
        <v>5604</v>
      </c>
      <c r="F4" s="254" t="s">
        <v>5609</v>
      </c>
      <c r="G4" s="254" t="s">
        <v>5605</v>
      </c>
      <c r="H4" s="254" t="s">
        <v>5603</v>
      </c>
      <c r="I4" s="254" t="s">
        <v>5607</v>
      </c>
      <c r="J4" s="189" t="s">
        <v>5608</v>
      </c>
      <c r="K4" s="191" t="s">
        <v>5648</v>
      </c>
      <c r="L4" s="192" t="s">
        <v>5655</v>
      </c>
      <c r="M4" s="193"/>
    </row>
    <row r="5" spans="1:13" ht="17.25" customHeight="1">
      <c r="A5" s="236">
        <v>1</v>
      </c>
      <c r="B5" s="161" t="s">
        <v>3070</v>
      </c>
      <c r="C5" s="161" t="s">
        <v>293</v>
      </c>
      <c r="D5" s="161" t="s">
        <v>4924</v>
      </c>
      <c r="E5" s="195"/>
      <c r="F5" s="195"/>
      <c r="G5" s="195"/>
      <c r="H5" s="163">
        <v>100000</v>
      </c>
      <c r="I5" s="195">
        <f t="shared" ref="I5:I8" si="0">SUM(E5:H5)</f>
        <v>100000</v>
      </c>
      <c r="J5" s="194"/>
      <c r="K5" s="196" t="str">
        <f t="shared" ref="K5:K68" si="1">RIGHT(D5,4)</f>
        <v xml:space="preserve">K14 </v>
      </c>
      <c r="L5" s="161" t="s">
        <v>5649</v>
      </c>
      <c r="M5" s="161" t="s">
        <v>5694</v>
      </c>
    </row>
    <row r="6" spans="1:13" ht="17.25" customHeight="1">
      <c r="A6" s="236">
        <v>2</v>
      </c>
      <c r="B6" s="161" t="s">
        <v>3072</v>
      </c>
      <c r="C6" s="161" t="s">
        <v>3073</v>
      </c>
      <c r="D6" s="161" t="s">
        <v>4924</v>
      </c>
      <c r="E6" s="195"/>
      <c r="F6" s="195"/>
      <c r="G6" s="195"/>
      <c r="H6" s="163">
        <v>50000</v>
      </c>
      <c r="I6" s="195">
        <f t="shared" si="0"/>
        <v>50000</v>
      </c>
      <c r="J6" s="194"/>
      <c r="K6" s="196" t="str">
        <f t="shared" si="1"/>
        <v xml:space="preserve">K14 </v>
      </c>
      <c r="L6" s="161" t="s">
        <v>5649</v>
      </c>
      <c r="M6" s="161" t="s">
        <v>5760</v>
      </c>
    </row>
    <row r="7" spans="1:13" ht="17.25" customHeight="1">
      <c r="A7" s="236">
        <v>3</v>
      </c>
      <c r="B7" s="161" t="s">
        <v>3074</v>
      </c>
      <c r="C7" s="161" t="s">
        <v>770</v>
      </c>
      <c r="D7" s="161" t="s">
        <v>4924</v>
      </c>
      <c r="E7" s="195"/>
      <c r="F7" s="195"/>
      <c r="G7" s="195"/>
      <c r="H7" s="163">
        <v>100000</v>
      </c>
      <c r="I7" s="195">
        <f t="shared" si="0"/>
        <v>100000</v>
      </c>
      <c r="J7" s="194"/>
      <c r="K7" s="196" t="str">
        <f t="shared" si="1"/>
        <v xml:space="preserve">K14 </v>
      </c>
      <c r="L7" s="161" t="s">
        <v>5649</v>
      </c>
      <c r="M7" s="161" t="s">
        <v>5716</v>
      </c>
    </row>
    <row r="8" spans="1:13" ht="17.25" customHeight="1">
      <c r="A8" s="236">
        <v>4</v>
      </c>
      <c r="B8" s="161" t="s">
        <v>3075</v>
      </c>
      <c r="C8" s="161" t="s">
        <v>3076</v>
      </c>
      <c r="D8" s="161" t="s">
        <v>4924</v>
      </c>
      <c r="E8" s="195"/>
      <c r="F8" s="195"/>
      <c r="G8" s="195"/>
      <c r="H8" s="163">
        <v>100000</v>
      </c>
      <c r="I8" s="195">
        <f t="shared" si="0"/>
        <v>100000</v>
      </c>
      <c r="J8" s="194"/>
      <c r="K8" s="196" t="str">
        <f t="shared" si="1"/>
        <v xml:space="preserve">K14 </v>
      </c>
      <c r="L8" s="161" t="s">
        <v>5649</v>
      </c>
      <c r="M8" s="161" t="s">
        <v>5840</v>
      </c>
    </row>
    <row r="9" spans="1:13" ht="17.25" customHeight="1">
      <c r="A9" s="236">
        <v>5</v>
      </c>
      <c r="B9" s="161" t="s">
        <v>3077</v>
      </c>
      <c r="C9" s="161" t="s">
        <v>3078</v>
      </c>
      <c r="D9" s="161" t="s">
        <v>4924</v>
      </c>
      <c r="E9" s="195">
        <f>VLOOKUP(B9,'Học phí'!$B$8:$F$395,5,0)</f>
        <v>530000</v>
      </c>
      <c r="F9" s="195"/>
      <c r="G9" s="195"/>
      <c r="H9" s="163">
        <v>50000</v>
      </c>
      <c r="I9" s="195">
        <f t="shared" ref="I9:I72" si="2">SUM(E9:H9)</f>
        <v>580000</v>
      </c>
      <c r="J9" s="194"/>
      <c r="K9" s="196" t="str">
        <f t="shared" si="1"/>
        <v xml:space="preserve">K14 </v>
      </c>
      <c r="L9" s="161" t="s">
        <v>5649</v>
      </c>
      <c r="M9" s="161" t="s">
        <v>5732</v>
      </c>
    </row>
    <row r="10" spans="1:13" ht="17.25" customHeight="1">
      <c r="A10" s="236">
        <v>6</v>
      </c>
      <c r="B10" s="161" t="s">
        <v>3079</v>
      </c>
      <c r="C10" s="161" t="s">
        <v>1961</v>
      </c>
      <c r="D10" s="161" t="s">
        <v>4924</v>
      </c>
      <c r="E10" s="195"/>
      <c r="F10" s="195"/>
      <c r="G10" s="195"/>
      <c r="H10" s="163">
        <v>50000</v>
      </c>
      <c r="I10" s="195">
        <f t="shared" si="2"/>
        <v>50000</v>
      </c>
      <c r="J10" s="194"/>
      <c r="K10" s="196" t="str">
        <f t="shared" si="1"/>
        <v xml:space="preserve">K14 </v>
      </c>
      <c r="L10" s="161" t="s">
        <v>5649</v>
      </c>
      <c r="M10" s="161" t="s">
        <v>5669</v>
      </c>
    </row>
    <row r="11" spans="1:13" ht="17.25" customHeight="1">
      <c r="A11" s="236">
        <v>7</v>
      </c>
      <c r="B11" s="161" t="s">
        <v>3080</v>
      </c>
      <c r="C11" s="161" t="s">
        <v>3081</v>
      </c>
      <c r="D11" s="161" t="s">
        <v>4924</v>
      </c>
      <c r="E11" s="195"/>
      <c r="F11" s="195"/>
      <c r="G11" s="195">
        <f>VLOOKUP(B11,'Lệ phí thi lại'!$B$8:$F$434,5,0)</f>
        <v>90000</v>
      </c>
      <c r="H11" s="163">
        <v>100000</v>
      </c>
      <c r="I11" s="195">
        <f t="shared" si="2"/>
        <v>190000</v>
      </c>
      <c r="J11" s="194"/>
      <c r="K11" s="196" t="str">
        <f t="shared" si="1"/>
        <v xml:space="preserve">K14 </v>
      </c>
      <c r="L11" s="161" t="s">
        <v>5649</v>
      </c>
      <c r="M11" s="161" t="s">
        <v>5929</v>
      </c>
    </row>
    <row r="12" spans="1:13" ht="17.25" customHeight="1">
      <c r="A12" s="236">
        <v>8</v>
      </c>
      <c r="B12" s="161" t="s">
        <v>3082</v>
      </c>
      <c r="C12" s="161" t="s">
        <v>3083</v>
      </c>
      <c r="D12" s="161" t="s">
        <v>4924</v>
      </c>
      <c r="E12" s="195"/>
      <c r="F12" s="195"/>
      <c r="G12" s="195"/>
      <c r="H12" s="163">
        <v>100000</v>
      </c>
      <c r="I12" s="195">
        <f t="shared" si="2"/>
        <v>100000</v>
      </c>
      <c r="J12" s="194"/>
      <c r="K12" s="196" t="str">
        <f t="shared" si="1"/>
        <v xml:space="preserve">K14 </v>
      </c>
      <c r="L12" s="161" t="s">
        <v>5649</v>
      </c>
      <c r="M12" s="161" t="s">
        <v>5688</v>
      </c>
    </row>
    <row r="13" spans="1:13" ht="17.25" customHeight="1">
      <c r="A13" s="236">
        <v>9</v>
      </c>
      <c r="B13" s="161" t="s">
        <v>4926</v>
      </c>
      <c r="C13" s="161" t="s">
        <v>4927</v>
      </c>
      <c r="D13" s="161" t="s">
        <v>4924</v>
      </c>
      <c r="E13" s="199">
        <v>2010000</v>
      </c>
      <c r="F13" s="195"/>
      <c r="G13" s="195"/>
      <c r="H13" s="199"/>
      <c r="I13" s="195">
        <f t="shared" si="2"/>
        <v>2010000</v>
      </c>
      <c r="J13" s="194"/>
      <c r="K13" s="196" t="str">
        <f t="shared" si="1"/>
        <v xml:space="preserve">K14 </v>
      </c>
      <c r="L13" s="161" t="s">
        <v>5649</v>
      </c>
      <c r="M13" s="161" t="s">
        <v>5930</v>
      </c>
    </row>
    <row r="14" spans="1:13" ht="17.25" customHeight="1">
      <c r="A14" s="236">
        <v>10</v>
      </c>
      <c r="B14" s="161" t="s">
        <v>1683</v>
      </c>
      <c r="C14" s="161" t="s">
        <v>293</v>
      </c>
      <c r="D14" s="161" t="s">
        <v>1684</v>
      </c>
      <c r="E14" s="195"/>
      <c r="F14" s="195"/>
      <c r="G14" s="195">
        <f>VLOOKUP(B14,'Lệ phí thi lại'!$B$8:$F$434,5,0)</f>
        <v>60000</v>
      </c>
      <c r="H14" s="163">
        <v>50000</v>
      </c>
      <c r="I14" s="195">
        <f t="shared" si="2"/>
        <v>110000</v>
      </c>
      <c r="J14" s="194"/>
      <c r="K14" s="196" t="str">
        <f t="shared" si="1"/>
        <v>K14A</v>
      </c>
      <c r="L14" s="156" t="s">
        <v>5650</v>
      </c>
      <c r="M14" s="161" t="s">
        <v>5694</v>
      </c>
    </row>
    <row r="15" spans="1:13" ht="17.25" customHeight="1">
      <c r="A15" s="236">
        <v>11</v>
      </c>
      <c r="B15" s="161" t="s">
        <v>1685</v>
      </c>
      <c r="C15" s="161" t="s">
        <v>1686</v>
      </c>
      <c r="D15" s="161" t="s">
        <v>1684</v>
      </c>
      <c r="E15" s="195">
        <f>VLOOKUP(B15,'Học phí'!$B$8:$F$395,5,0)</f>
        <v>18135000</v>
      </c>
      <c r="F15" s="195"/>
      <c r="G15" s="195"/>
      <c r="H15" s="163">
        <v>100000</v>
      </c>
      <c r="I15" s="195">
        <f t="shared" si="2"/>
        <v>18235000</v>
      </c>
      <c r="J15" s="194"/>
      <c r="K15" s="196" t="str">
        <f t="shared" si="1"/>
        <v>K14A</v>
      </c>
      <c r="L15" s="156" t="s">
        <v>5650</v>
      </c>
      <c r="M15" s="161" t="s">
        <v>5931</v>
      </c>
    </row>
    <row r="16" spans="1:13" ht="17.25" customHeight="1">
      <c r="A16" s="236">
        <v>12</v>
      </c>
      <c r="B16" s="161" t="s">
        <v>1687</v>
      </c>
      <c r="C16" s="161" t="s">
        <v>1688</v>
      </c>
      <c r="D16" s="161" t="s">
        <v>1689</v>
      </c>
      <c r="E16" s="195"/>
      <c r="F16" s="195"/>
      <c r="G16" s="195"/>
      <c r="H16" s="163">
        <v>50000</v>
      </c>
      <c r="I16" s="195">
        <f t="shared" si="2"/>
        <v>50000</v>
      </c>
      <c r="J16" s="194"/>
      <c r="K16" s="196" t="str">
        <f t="shared" si="1"/>
        <v>K14A</v>
      </c>
      <c r="L16" s="156" t="s">
        <v>5652</v>
      </c>
      <c r="M16" s="161" t="s">
        <v>5694</v>
      </c>
    </row>
    <row r="17" spans="1:13" ht="17.25" customHeight="1">
      <c r="A17" s="236">
        <v>13</v>
      </c>
      <c r="B17" s="161" t="s">
        <v>1690</v>
      </c>
      <c r="C17" s="161" t="s">
        <v>1691</v>
      </c>
      <c r="D17" s="161" t="s">
        <v>1689</v>
      </c>
      <c r="E17" s="195"/>
      <c r="F17" s="195"/>
      <c r="G17" s="195"/>
      <c r="H17" s="163">
        <v>50000</v>
      </c>
      <c r="I17" s="195">
        <f t="shared" si="2"/>
        <v>50000</v>
      </c>
      <c r="J17" s="194"/>
      <c r="K17" s="196" t="str">
        <f t="shared" si="1"/>
        <v>K14A</v>
      </c>
      <c r="L17" s="156" t="s">
        <v>5652</v>
      </c>
      <c r="M17" s="161" t="s">
        <v>5694</v>
      </c>
    </row>
    <row r="18" spans="1:13" ht="17.25" customHeight="1">
      <c r="A18" s="236">
        <v>14</v>
      </c>
      <c r="B18" s="161" t="s">
        <v>1692</v>
      </c>
      <c r="C18" s="161" t="s">
        <v>1693</v>
      </c>
      <c r="D18" s="161" t="s">
        <v>1689</v>
      </c>
      <c r="E18" s="195"/>
      <c r="F18" s="195"/>
      <c r="G18" s="195"/>
      <c r="H18" s="163">
        <v>50000</v>
      </c>
      <c r="I18" s="195">
        <f t="shared" si="2"/>
        <v>50000</v>
      </c>
      <c r="J18" s="194"/>
      <c r="K18" s="196" t="str">
        <f t="shared" si="1"/>
        <v>K14A</v>
      </c>
      <c r="L18" s="156" t="s">
        <v>5652</v>
      </c>
      <c r="M18" s="161" t="s">
        <v>5694</v>
      </c>
    </row>
    <row r="19" spans="1:13" ht="17.25" customHeight="1">
      <c r="A19" s="236">
        <v>15</v>
      </c>
      <c r="B19" s="161" t="s">
        <v>1694</v>
      </c>
      <c r="C19" s="161" t="s">
        <v>1695</v>
      </c>
      <c r="D19" s="161" t="s">
        <v>1689</v>
      </c>
      <c r="E19" s="195"/>
      <c r="F19" s="195"/>
      <c r="G19" s="195"/>
      <c r="H19" s="163">
        <v>50000</v>
      </c>
      <c r="I19" s="195">
        <f t="shared" si="2"/>
        <v>50000</v>
      </c>
      <c r="J19" s="194"/>
      <c r="K19" s="196" t="str">
        <f t="shared" si="1"/>
        <v>K14A</v>
      </c>
      <c r="L19" s="156" t="s">
        <v>5652</v>
      </c>
      <c r="M19" s="161" t="s">
        <v>5814</v>
      </c>
    </row>
    <row r="20" spans="1:13" ht="17.25" customHeight="1">
      <c r="A20" s="236">
        <v>16</v>
      </c>
      <c r="B20" s="161" t="s">
        <v>1696</v>
      </c>
      <c r="C20" s="161" t="s">
        <v>1697</v>
      </c>
      <c r="D20" s="161" t="s">
        <v>1689</v>
      </c>
      <c r="E20" s="195"/>
      <c r="F20" s="195"/>
      <c r="G20" s="195"/>
      <c r="H20" s="163">
        <v>50000</v>
      </c>
      <c r="I20" s="195">
        <f t="shared" si="2"/>
        <v>50000</v>
      </c>
      <c r="J20" s="194"/>
      <c r="K20" s="196" t="str">
        <f t="shared" si="1"/>
        <v>K14A</v>
      </c>
      <c r="L20" s="156" t="s">
        <v>5652</v>
      </c>
      <c r="M20" s="161" t="s">
        <v>5837</v>
      </c>
    </row>
    <row r="21" spans="1:13" ht="17.25" customHeight="1">
      <c r="A21" s="236">
        <v>17</v>
      </c>
      <c r="B21" s="161" t="s">
        <v>1698</v>
      </c>
      <c r="C21" s="161" t="s">
        <v>1699</v>
      </c>
      <c r="D21" s="161" t="s">
        <v>1689</v>
      </c>
      <c r="E21" s="195"/>
      <c r="F21" s="195"/>
      <c r="G21" s="195"/>
      <c r="H21" s="163">
        <v>50000</v>
      </c>
      <c r="I21" s="195">
        <f t="shared" si="2"/>
        <v>50000</v>
      </c>
      <c r="J21" s="194"/>
      <c r="K21" s="196" t="str">
        <f t="shared" si="1"/>
        <v>K14A</v>
      </c>
      <c r="L21" s="156" t="s">
        <v>5652</v>
      </c>
      <c r="M21" s="161" t="s">
        <v>5780</v>
      </c>
    </row>
    <row r="22" spans="1:13" ht="17.25" customHeight="1">
      <c r="A22" s="236">
        <v>18</v>
      </c>
      <c r="B22" s="161" t="s">
        <v>1700</v>
      </c>
      <c r="C22" s="161" t="s">
        <v>1701</v>
      </c>
      <c r="D22" s="161" t="s">
        <v>1689</v>
      </c>
      <c r="E22" s="195"/>
      <c r="F22" s="195"/>
      <c r="G22" s="195"/>
      <c r="H22" s="163">
        <v>50000</v>
      </c>
      <c r="I22" s="195">
        <f t="shared" si="2"/>
        <v>50000</v>
      </c>
      <c r="J22" s="194"/>
      <c r="K22" s="196" t="str">
        <f t="shared" si="1"/>
        <v>K14A</v>
      </c>
      <c r="L22" s="156" t="s">
        <v>5652</v>
      </c>
      <c r="M22" s="161" t="s">
        <v>5659</v>
      </c>
    </row>
    <row r="23" spans="1:13" ht="17.25" customHeight="1">
      <c r="A23" s="236">
        <v>19</v>
      </c>
      <c r="B23" s="161" t="s">
        <v>1702</v>
      </c>
      <c r="C23" s="161" t="s">
        <v>1703</v>
      </c>
      <c r="D23" s="161" t="s">
        <v>1689</v>
      </c>
      <c r="E23" s="195"/>
      <c r="F23" s="195"/>
      <c r="G23" s="195"/>
      <c r="H23" s="163">
        <v>50000</v>
      </c>
      <c r="I23" s="195">
        <f t="shared" si="2"/>
        <v>50000</v>
      </c>
      <c r="J23" s="194"/>
      <c r="K23" s="196" t="str">
        <f t="shared" si="1"/>
        <v>K14A</v>
      </c>
      <c r="L23" s="156" t="s">
        <v>5652</v>
      </c>
      <c r="M23" s="161" t="s">
        <v>5896</v>
      </c>
    </row>
    <row r="24" spans="1:13" ht="17.25" customHeight="1">
      <c r="A24" s="236">
        <v>20</v>
      </c>
      <c r="B24" s="161" t="s">
        <v>1704</v>
      </c>
      <c r="C24" s="161" t="s">
        <v>1705</v>
      </c>
      <c r="D24" s="161" t="s">
        <v>1689</v>
      </c>
      <c r="E24" s="195"/>
      <c r="F24" s="195"/>
      <c r="G24" s="195"/>
      <c r="H24" s="163">
        <v>50000</v>
      </c>
      <c r="I24" s="195">
        <f t="shared" si="2"/>
        <v>50000</v>
      </c>
      <c r="J24" s="194"/>
      <c r="K24" s="196" t="str">
        <f t="shared" si="1"/>
        <v>K14A</v>
      </c>
      <c r="L24" s="156" t="s">
        <v>5652</v>
      </c>
      <c r="M24" s="161" t="s">
        <v>5682</v>
      </c>
    </row>
    <row r="25" spans="1:13" ht="17.25" customHeight="1">
      <c r="A25" s="236">
        <v>21</v>
      </c>
      <c r="B25" s="161" t="s">
        <v>1706</v>
      </c>
      <c r="C25" s="161" t="s">
        <v>1707</v>
      </c>
      <c r="D25" s="161" t="s">
        <v>1689</v>
      </c>
      <c r="E25" s="195"/>
      <c r="F25" s="195"/>
      <c r="G25" s="195"/>
      <c r="H25" s="163">
        <v>50000</v>
      </c>
      <c r="I25" s="195">
        <f t="shared" si="2"/>
        <v>50000</v>
      </c>
      <c r="J25" s="194"/>
      <c r="K25" s="196" t="str">
        <f t="shared" si="1"/>
        <v>K14A</v>
      </c>
      <c r="L25" s="156" t="s">
        <v>5652</v>
      </c>
      <c r="M25" s="161" t="s">
        <v>5682</v>
      </c>
    </row>
    <row r="26" spans="1:13" ht="17.25" customHeight="1">
      <c r="A26" s="236">
        <v>22</v>
      </c>
      <c r="B26" s="161" t="s">
        <v>1708</v>
      </c>
      <c r="C26" s="161" t="s">
        <v>1709</v>
      </c>
      <c r="D26" s="161" t="s">
        <v>1689</v>
      </c>
      <c r="E26" s="195"/>
      <c r="F26" s="195"/>
      <c r="G26" s="195"/>
      <c r="H26" s="163">
        <v>50000</v>
      </c>
      <c r="I26" s="195">
        <f t="shared" si="2"/>
        <v>50000</v>
      </c>
      <c r="J26" s="194"/>
      <c r="K26" s="196" t="str">
        <f t="shared" si="1"/>
        <v>K14A</v>
      </c>
      <c r="L26" s="156" t="s">
        <v>5652</v>
      </c>
      <c r="M26" s="161" t="s">
        <v>5689</v>
      </c>
    </row>
    <row r="27" spans="1:13" ht="17.25" customHeight="1">
      <c r="A27" s="236">
        <v>23</v>
      </c>
      <c r="B27" s="161" t="s">
        <v>1710</v>
      </c>
      <c r="C27" s="161" t="s">
        <v>1711</v>
      </c>
      <c r="D27" s="161" t="s">
        <v>1689</v>
      </c>
      <c r="E27" s="195"/>
      <c r="F27" s="195"/>
      <c r="G27" s="195"/>
      <c r="H27" s="163">
        <v>50000</v>
      </c>
      <c r="I27" s="195">
        <f t="shared" si="2"/>
        <v>50000</v>
      </c>
      <c r="J27" s="194"/>
      <c r="K27" s="196" t="str">
        <f t="shared" si="1"/>
        <v>K14A</v>
      </c>
      <c r="L27" s="156" t="s">
        <v>5652</v>
      </c>
      <c r="M27" s="161" t="s">
        <v>5773</v>
      </c>
    </row>
    <row r="28" spans="1:13" ht="17.25" customHeight="1">
      <c r="A28" s="236">
        <v>24</v>
      </c>
      <c r="B28" s="161" t="s">
        <v>1712</v>
      </c>
      <c r="C28" s="161" t="s">
        <v>1713</v>
      </c>
      <c r="D28" s="161" t="s">
        <v>1689</v>
      </c>
      <c r="E28" s="195"/>
      <c r="F28" s="195"/>
      <c r="G28" s="195"/>
      <c r="H28" s="163">
        <v>50000</v>
      </c>
      <c r="I28" s="195">
        <f t="shared" si="2"/>
        <v>50000</v>
      </c>
      <c r="J28" s="194"/>
      <c r="K28" s="196" t="str">
        <f t="shared" si="1"/>
        <v>K14A</v>
      </c>
      <c r="L28" s="156" t="s">
        <v>5652</v>
      </c>
      <c r="M28" s="161" t="s">
        <v>5781</v>
      </c>
    </row>
    <row r="29" spans="1:13" ht="17.25" customHeight="1">
      <c r="A29" s="236">
        <v>25</v>
      </c>
      <c r="B29" s="161" t="s">
        <v>1714</v>
      </c>
      <c r="C29" s="161" t="s">
        <v>1715</v>
      </c>
      <c r="D29" s="161" t="s">
        <v>1689</v>
      </c>
      <c r="E29" s="195"/>
      <c r="F29" s="195"/>
      <c r="G29" s="195"/>
      <c r="H29" s="163">
        <v>50000</v>
      </c>
      <c r="I29" s="195">
        <f t="shared" si="2"/>
        <v>50000</v>
      </c>
      <c r="J29" s="194"/>
      <c r="K29" s="196" t="str">
        <f t="shared" si="1"/>
        <v>K14A</v>
      </c>
      <c r="L29" s="156" t="s">
        <v>5652</v>
      </c>
      <c r="M29" s="161" t="s">
        <v>5857</v>
      </c>
    </row>
    <row r="30" spans="1:13" ht="17.25" customHeight="1">
      <c r="A30" s="236">
        <v>26</v>
      </c>
      <c r="B30" s="161" t="s">
        <v>1716</v>
      </c>
      <c r="C30" s="161" t="s">
        <v>1717</v>
      </c>
      <c r="D30" s="161" t="s">
        <v>1689</v>
      </c>
      <c r="E30" s="195"/>
      <c r="F30" s="195"/>
      <c r="G30" s="195"/>
      <c r="H30" s="163">
        <v>50000</v>
      </c>
      <c r="I30" s="195">
        <f t="shared" si="2"/>
        <v>50000</v>
      </c>
      <c r="J30" s="194"/>
      <c r="K30" s="196" t="str">
        <f t="shared" si="1"/>
        <v>K14A</v>
      </c>
      <c r="L30" s="156" t="s">
        <v>5652</v>
      </c>
      <c r="M30" s="161" t="s">
        <v>5730</v>
      </c>
    </row>
    <row r="31" spans="1:13" ht="17.25" customHeight="1">
      <c r="A31" s="236">
        <v>27</v>
      </c>
      <c r="B31" s="161" t="s">
        <v>1718</v>
      </c>
      <c r="C31" s="161" t="s">
        <v>1719</v>
      </c>
      <c r="D31" s="161" t="s">
        <v>1689</v>
      </c>
      <c r="E31" s="195"/>
      <c r="F31" s="195"/>
      <c r="G31" s="195"/>
      <c r="H31" s="163">
        <v>50000</v>
      </c>
      <c r="I31" s="195">
        <f t="shared" si="2"/>
        <v>50000</v>
      </c>
      <c r="J31" s="194"/>
      <c r="K31" s="196" t="str">
        <f t="shared" si="1"/>
        <v>K14A</v>
      </c>
      <c r="L31" s="156" t="s">
        <v>5652</v>
      </c>
      <c r="M31" s="161" t="s">
        <v>5697</v>
      </c>
    </row>
    <row r="32" spans="1:13" ht="17.25" customHeight="1">
      <c r="A32" s="236">
        <v>28</v>
      </c>
      <c r="B32" s="161" t="s">
        <v>1720</v>
      </c>
      <c r="C32" s="161" t="s">
        <v>1721</v>
      </c>
      <c r="D32" s="161" t="s">
        <v>1689</v>
      </c>
      <c r="E32" s="195"/>
      <c r="F32" s="195"/>
      <c r="G32" s="195"/>
      <c r="H32" s="163">
        <v>50000</v>
      </c>
      <c r="I32" s="195">
        <f t="shared" si="2"/>
        <v>50000</v>
      </c>
      <c r="J32" s="194"/>
      <c r="K32" s="196" t="str">
        <f t="shared" si="1"/>
        <v>K14A</v>
      </c>
      <c r="L32" s="156" t="s">
        <v>5652</v>
      </c>
      <c r="M32" s="161" t="s">
        <v>5692</v>
      </c>
    </row>
    <row r="33" spans="1:13" ht="17.25" customHeight="1">
      <c r="A33" s="236">
        <v>29</v>
      </c>
      <c r="B33" s="161" t="s">
        <v>1722</v>
      </c>
      <c r="C33" s="161" t="s">
        <v>1723</v>
      </c>
      <c r="D33" s="161" t="s">
        <v>1689</v>
      </c>
      <c r="E33" s="195"/>
      <c r="F33" s="195"/>
      <c r="G33" s="195"/>
      <c r="H33" s="163">
        <v>50000</v>
      </c>
      <c r="I33" s="195">
        <f t="shared" si="2"/>
        <v>50000</v>
      </c>
      <c r="J33" s="194"/>
      <c r="K33" s="196" t="str">
        <f t="shared" si="1"/>
        <v>K14A</v>
      </c>
      <c r="L33" s="156" t="s">
        <v>5652</v>
      </c>
      <c r="M33" s="161" t="s">
        <v>5932</v>
      </c>
    </row>
    <row r="34" spans="1:13" ht="17.25" customHeight="1">
      <c r="A34" s="236">
        <v>30</v>
      </c>
      <c r="B34" s="161" t="s">
        <v>1724</v>
      </c>
      <c r="C34" s="161" t="s">
        <v>1725</v>
      </c>
      <c r="D34" s="161" t="s">
        <v>1689</v>
      </c>
      <c r="E34" s="195"/>
      <c r="F34" s="195"/>
      <c r="G34" s="195"/>
      <c r="H34" s="163">
        <v>50000</v>
      </c>
      <c r="I34" s="195">
        <f t="shared" si="2"/>
        <v>50000</v>
      </c>
      <c r="J34" s="194"/>
      <c r="K34" s="196" t="str">
        <f t="shared" si="1"/>
        <v>K14A</v>
      </c>
      <c r="L34" s="156" t="s">
        <v>5652</v>
      </c>
      <c r="M34" s="161" t="s">
        <v>5795</v>
      </c>
    </row>
    <row r="35" spans="1:13" ht="17.25" customHeight="1">
      <c r="A35" s="236">
        <v>31</v>
      </c>
      <c r="B35" s="161" t="s">
        <v>1726</v>
      </c>
      <c r="C35" s="161" t="s">
        <v>1727</v>
      </c>
      <c r="D35" s="161" t="s">
        <v>1689</v>
      </c>
      <c r="E35" s="195"/>
      <c r="F35" s="195"/>
      <c r="G35" s="195"/>
      <c r="H35" s="163">
        <v>50000</v>
      </c>
      <c r="I35" s="195">
        <f t="shared" si="2"/>
        <v>50000</v>
      </c>
      <c r="J35" s="194"/>
      <c r="K35" s="196" t="str">
        <f t="shared" si="1"/>
        <v>K14A</v>
      </c>
      <c r="L35" s="156" t="s">
        <v>5652</v>
      </c>
      <c r="M35" s="161" t="s">
        <v>5672</v>
      </c>
    </row>
    <row r="36" spans="1:13" ht="17.25" customHeight="1">
      <c r="A36" s="236">
        <v>32</v>
      </c>
      <c r="B36" s="161" t="s">
        <v>1728</v>
      </c>
      <c r="C36" s="161" t="s">
        <v>1729</v>
      </c>
      <c r="D36" s="161" t="s">
        <v>1689</v>
      </c>
      <c r="E36" s="195"/>
      <c r="F36" s="195"/>
      <c r="G36" s="195"/>
      <c r="H36" s="163">
        <v>50000</v>
      </c>
      <c r="I36" s="195">
        <f t="shared" si="2"/>
        <v>50000</v>
      </c>
      <c r="J36" s="194"/>
      <c r="K36" s="196" t="str">
        <f t="shared" si="1"/>
        <v>K14A</v>
      </c>
      <c r="L36" s="156" t="s">
        <v>5652</v>
      </c>
      <c r="M36" s="161" t="s">
        <v>5933</v>
      </c>
    </row>
    <row r="37" spans="1:13" ht="17.25" customHeight="1">
      <c r="A37" s="236">
        <v>33</v>
      </c>
      <c r="B37" s="161" t="s">
        <v>1730</v>
      </c>
      <c r="C37" s="161" t="s">
        <v>1731</v>
      </c>
      <c r="D37" s="161" t="s">
        <v>1689</v>
      </c>
      <c r="E37" s="195">
        <f>VLOOKUP(B37,'Học phí'!$B$8:$F$395,5,0)</f>
        <v>2275000</v>
      </c>
      <c r="F37" s="195"/>
      <c r="G37" s="195">
        <f>VLOOKUP(B37,'Lệ phí thi lại'!$B$8:$F$434,5,0)</f>
        <v>60000</v>
      </c>
      <c r="H37" s="163">
        <v>50000</v>
      </c>
      <c r="I37" s="195">
        <f t="shared" si="2"/>
        <v>2385000</v>
      </c>
      <c r="J37" s="194"/>
      <c r="K37" s="196" t="str">
        <f t="shared" si="1"/>
        <v>K14A</v>
      </c>
      <c r="L37" s="156" t="s">
        <v>5652</v>
      </c>
      <c r="M37" s="161" t="s">
        <v>5685</v>
      </c>
    </row>
    <row r="38" spans="1:13" ht="17.25" customHeight="1">
      <c r="A38" s="236">
        <v>34</v>
      </c>
      <c r="B38" s="161" t="s">
        <v>1732</v>
      </c>
      <c r="C38" s="161" t="s">
        <v>1733</v>
      </c>
      <c r="D38" s="161" t="s">
        <v>1689</v>
      </c>
      <c r="E38" s="195">
        <f>VLOOKUP(B38,'Học phí'!$B$8:$F$395,5,0)</f>
        <v>675000</v>
      </c>
      <c r="F38" s="195"/>
      <c r="G38" s="195"/>
      <c r="H38" s="163">
        <v>50000</v>
      </c>
      <c r="I38" s="195">
        <f t="shared" si="2"/>
        <v>725000</v>
      </c>
      <c r="J38" s="194"/>
      <c r="K38" s="196" t="str">
        <f t="shared" si="1"/>
        <v>K14A</v>
      </c>
      <c r="L38" s="156" t="s">
        <v>5652</v>
      </c>
      <c r="M38" s="161" t="s">
        <v>5706</v>
      </c>
    </row>
    <row r="39" spans="1:13" ht="17.25" customHeight="1">
      <c r="A39" s="236">
        <v>35</v>
      </c>
      <c r="B39" s="161" t="s">
        <v>1734</v>
      </c>
      <c r="C39" s="161" t="s">
        <v>1735</v>
      </c>
      <c r="D39" s="161" t="s">
        <v>1689</v>
      </c>
      <c r="E39" s="195"/>
      <c r="F39" s="195"/>
      <c r="G39" s="195"/>
      <c r="H39" s="163">
        <v>50000</v>
      </c>
      <c r="I39" s="195">
        <f t="shared" si="2"/>
        <v>50000</v>
      </c>
      <c r="J39" s="194"/>
      <c r="K39" s="196" t="str">
        <f t="shared" si="1"/>
        <v>K14A</v>
      </c>
      <c r="L39" s="156" t="s">
        <v>5652</v>
      </c>
      <c r="M39" s="161" t="s">
        <v>5736</v>
      </c>
    </row>
    <row r="40" spans="1:13" ht="17.25" customHeight="1">
      <c r="A40" s="236">
        <v>36</v>
      </c>
      <c r="B40" s="161" t="s">
        <v>1736</v>
      </c>
      <c r="C40" s="161" t="s">
        <v>1737</v>
      </c>
      <c r="D40" s="161" t="s">
        <v>1689</v>
      </c>
      <c r="E40" s="195"/>
      <c r="F40" s="195"/>
      <c r="G40" s="195"/>
      <c r="H40" s="163">
        <v>50000</v>
      </c>
      <c r="I40" s="195">
        <f t="shared" si="2"/>
        <v>50000</v>
      </c>
      <c r="J40" s="194"/>
      <c r="K40" s="196" t="str">
        <f t="shared" si="1"/>
        <v>K14A</v>
      </c>
      <c r="L40" s="156" t="s">
        <v>5652</v>
      </c>
      <c r="M40" s="161" t="s">
        <v>5844</v>
      </c>
    </row>
    <row r="41" spans="1:13" ht="17.25" customHeight="1">
      <c r="A41" s="236">
        <v>37</v>
      </c>
      <c r="B41" s="161" t="s">
        <v>1738</v>
      </c>
      <c r="C41" s="161" t="s">
        <v>1739</v>
      </c>
      <c r="D41" s="161" t="s">
        <v>1689</v>
      </c>
      <c r="E41" s="195"/>
      <c r="F41" s="195"/>
      <c r="G41" s="195"/>
      <c r="H41" s="163">
        <v>50000</v>
      </c>
      <c r="I41" s="195">
        <f t="shared" si="2"/>
        <v>50000</v>
      </c>
      <c r="J41" s="194"/>
      <c r="K41" s="196" t="str">
        <f t="shared" si="1"/>
        <v>K14A</v>
      </c>
      <c r="L41" s="156" t="s">
        <v>5652</v>
      </c>
      <c r="M41" s="161" t="s">
        <v>5782</v>
      </c>
    </row>
    <row r="42" spans="1:13" ht="17.25" customHeight="1">
      <c r="A42" s="236">
        <v>38</v>
      </c>
      <c r="B42" s="161" t="s">
        <v>1740</v>
      </c>
      <c r="C42" s="161" t="s">
        <v>1741</v>
      </c>
      <c r="D42" s="161" t="s">
        <v>1689</v>
      </c>
      <c r="E42" s="195"/>
      <c r="F42" s="195"/>
      <c r="G42" s="195"/>
      <c r="H42" s="163">
        <v>50000</v>
      </c>
      <c r="I42" s="195">
        <f t="shared" si="2"/>
        <v>50000</v>
      </c>
      <c r="J42" s="194"/>
      <c r="K42" s="196" t="str">
        <f t="shared" si="1"/>
        <v>K14A</v>
      </c>
      <c r="L42" s="156" t="s">
        <v>5652</v>
      </c>
      <c r="M42" s="161" t="s">
        <v>5705</v>
      </c>
    </row>
    <row r="43" spans="1:13" ht="17.25" customHeight="1">
      <c r="A43" s="236">
        <v>39</v>
      </c>
      <c r="B43" s="161" t="s">
        <v>1742</v>
      </c>
      <c r="C43" s="161" t="s">
        <v>1743</v>
      </c>
      <c r="D43" s="161" t="s">
        <v>1689</v>
      </c>
      <c r="E43" s="195">
        <f>VLOOKUP(B43,'Học phí'!$B$8:$F$395,5,0)</f>
        <v>675000</v>
      </c>
      <c r="F43" s="195"/>
      <c r="G43" s="195"/>
      <c r="H43" s="163">
        <v>50000</v>
      </c>
      <c r="I43" s="195">
        <f t="shared" si="2"/>
        <v>725000</v>
      </c>
      <c r="J43" s="194"/>
      <c r="K43" s="196" t="str">
        <f t="shared" si="1"/>
        <v>K14A</v>
      </c>
      <c r="L43" s="156" t="s">
        <v>5652</v>
      </c>
      <c r="M43" s="161" t="s">
        <v>5656</v>
      </c>
    </row>
    <row r="44" spans="1:13" ht="17.25" customHeight="1">
      <c r="A44" s="236">
        <v>40</v>
      </c>
      <c r="B44" s="161" t="s">
        <v>1744</v>
      </c>
      <c r="C44" s="161" t="s">
        <v>1745</v>
      </c>
      <c r="D44" s="161" t="s">
        <v>1689</v>
      </c>
      <c r="E44" s="195"/>
      <c r="F44" s="195"/>
      <c r="G44" s="195"/>
      <c r="H44" s="163">
        <v>50000</v>
      </c>
      <c r="I44" s="195">
        <f t="shared" si="2"/>
        <v>50000</v>
      </c>
      <c r="J44" s="194"/>
      <c r="K44" s="196" t="str">
        <f t="shared" si="1"/>
        <v>K14A</v>
      </c>
      <c r="L44" s="156" t="s">
        <v>5652</v>
      </c>
      <c r="M44" s="161" t="s">
        <v>5934</v>
      </c>
    </row>
    <row r="45" spans="1:13" ht="17.25" customHeight="1">
      <c r="A45" s="236">
        <v>41</v>
      </c>
      <c r="B45" s="161" t="s">
        <v>1746</v>
      </c>
      <c r="C45" s="161" t="s">
        <v>1747</v>
      </c>
      <c r="D45" s="161" t="s">
        <v>1689</v>
      </c>
      <c r="E45" s="195"/>
      <c r="F45" s="195"/>
      <c r="G45" s="195"/>
      <c r="H45" s="163">
        <v>50000</v>
      </c>
      <c r="I45" s="195">
        <f t="shared" si="2"/>
        <v>50000</v>
      </c>
      <c r="J45" s="194"/>
      <c r="K45" s="196" t="str">
        <f t="shared" si="1"/>
        <v>K14A</v>
      </c>
      <c r="L45" s="156" t="s">
        <v>5652</v>
      </c>
      <c r="M45" s="161" t="s">
        <v>5750</v>
      </c>
    </row>
    <row r="46" spans="1:13" ht="17.25" customHeight="1">
      <c r="A46" s="236">
        <v>42</v>
      </c>
      <c r="B46" s="161" t="s">
        <v>1748</v>
      </c>
      <c r="C46" s="161" t="s">
        <v>1749</v>
      </c>
      <c r="D46" s="161" t="s">
        <v>1689</v>
      </c>
      <c r="E46" s="195"/>
      <c r="F46" s="195"/>
      <c r="G46" s="195"/>
      <c r="H46" s="163">
        <v>50000</v>
      </c>
      <c r="I46" s="195">
        <f t="shared" si="2"/>
        <v>50000</v>
      </c>
      <c r="J46" s="194"/>
      <c r="K46" s="196" t="str">
        <f t="shared" si="1"/>
        <v>K14A</v>
      </c>
      <c r="L46" s="156" t="s">
        <v>5652</v>
      </c>
      <c r="M46" s="161" t="s">
        <v>5815</v>
      </c>
    </row>
    <row r="47" spans="1:13" ht="17.25" customHeight="1">
      <c r="A47" s="236">
        <v>43</v>
      </c>
      <c r="B47" s="161" t="s">
        <v>1750</v>
      </c>
      <c r="C47" s="161" t="s">
        <v>197</v>
      </c>
      <c r="D47" s="161" t="s">
        <v>1689</v>
      </c>
      <c r="E47" s="195"/>
      <c r="F47" s="195"/>
      <c r="G47" s="195"/>
      <c r="H47" s="163">
        <v>50000</v>
      </c>
      <c r="I47" s="195">
        <f t="shared" si="2"/>
        <v>50000</v>
      </c>
      <c r="J47" s="194"/>
      <c r="K47" s="196" t="str">
        <f t="shared" si="1"/>
        <v>K14A</v>
      </c>
      <c r="L47" s="156" t="s">
        <v>5652</v>
      </c>
      <c r="M47" s="161" t="s">
        <v>5688</v>
      </c>
    </row>
    <row r="48" spans="1:13" ht="17.25" customHeight="1">
      <c r="A48" s="236">
        <v>44</v>
      </c>
      <c r="B48" s="161" t="s">
        <v>1751</v>
      </c>
      <c r="C48" s="161" t="s">
        <v>1752</v>
      </c>
      <c r="D48" s="161" t="s">
        <v>1689</v>
      </c>
      <c r="E48" s="195"/>
      <c r="F48" s="195"/>
      <c r="G48" s="195"/>
      <c r="H48" s="163">
        <v>50000</v>
      </c>
      <c r="I48" s="195">
        <f t="shared" si="2"/>
        <v>50000</v>
      </c>
      <c r="J48" s="194"/>
      <c r="K48" s="196" t="str">
        <f t="shared" si="1"/>
        <v>K14A</v>
      </c>
      <c r="L48" s="156" t="s">
        <v>5652</v>
      </c>
      <c r="M48" s="161" t="s">
        <v>5855</v>
      </c>
    </row>
    <row r="49" spans="1:13" ht="17.25" customHeight="1">
      <c r="A49" s="236">
        <v>45</v>
      </c>
      <c r="B49" s="161" t="s">
        <v>1753</v>
      </c>
      <c r="C49" s="161" t="s">
        <v>1754</v>
      </c>
      <c r="D49" s="161" t="s">
        <v>1689</v>
      </c>
      <c r="E49" s="195"/>
      <c r="F49" s="195"/>
      <c r="G49" s="195"/>
      <c r="H49" s="163">
        <v>50000</v>
      </c>
      <c r="I49" s="195">
        <f t="shared" si="2"/>
        <v>50000</v>
      </c>
      <c r="J49" s="194"/>
      <c r="K49" s="196" t="str">
        <f t="shared" si="1"/>
        <v>K14A</v>
      </c>
      <c r="L49" s="156" t="s">
        <v>5652</v>
      </c>
      <c r="M49" s="161" t="s">
        <v>5935</v>
      </c>
    </row>
    <row r="50" spans="1:13" ht="17.25" customHeight="1">
      <c r="A50" s="236">
        <v>46</v>
      </c>
      <c r="B50" s="161" t="s">
        <v>1755</v>
      </c>
      <c r="C50" s="161" t="s">
        <v>1756</v>
      </c>
      <c r="D50" s="161" t="s">
        <v>1689</v>
      </c>
      <c r="E50" s="195"/>
      <c r="F50" s="195"/>
      <c r="G50" s="195"/>
      <c r="H50" s="163">
        <v>50000</v>
      </c>
      <c r="I50" s="195">
        <f t="shared" si="2"/>
        <v>50000</v>
      </c>
      <c r="J50" s="194"/>
      <c r="K50" s="196" t="str">
        <f t="shared" si="1"/>
        <v>K14A</v>
      </c>
      <c r="L50" s="156" t="s">
        <v>5652</v>
      </c>
      <c r="M50" s="161" t="s">
        <v>5936</v>
      </c>
    </row>
    <row r="51" spans="1:13" ht="17.25" customHeight="1">
      <c r="A51" s="236">
        <v>47</v>
      </c>
      <c r="B51" s="161" t="s">
        <v>1757</v>
      </c>
      <c r="C51" s="161" t="s">
        <v>1758</v>
      </c>
      <c r="D51" s="161" t="s">
        <v>1759</v>
      </c>
      <c r="E51" s="195"/>
      <c r="F51" s="195"/>
      <c r="G51" s="195">
        <f>VLOOKUP(B51,'Lệ phí thi lại'!$B$8:$F$434,5,0)</f>
        <v>150000</v>
      </c>
      <c r="H51" s="163">
        <v>50000</v>
      </c>
      <c r="I51" s="195">
        <f t="shared" si="2"/>
        <v>200000</v>
      </c>
      <c r="J51" s="194"/>
      <c r="K51" s="196" t="str">
        <f t="shared" si="1"/>
        <v>K14A</v>
      </c>
      <c r="L51" s="161" t="s">
        <v>5654</v>
      </c>
      <c r="M51" s="161" t="s">
        <v>5694</v>
      </c>
    </row>
    <row r="52" spans="1:13" ht="17.25" customHeight="1">
      <c r="A52" s="236">
        <v>48</v>
      </c>
      <c r="B52" s="161" t="s">
        <v>1760</v>
      </c>
      <c r="C52" s="161" t="s">
        <v>1761</v>
      </c>
      <c r="D52" s="161" t="s">
        <v>1759</v>
      </c>
      <c r="E52" s="195"/>
      <c r="F52" s="195"/>
      <c r="G52" s="195">
        <f>VLOOKUP(B52,'Lệ phí thi lại'!$B$8:$F$434,5,0)</f>
        <v>240000</v>
      </c>
      <c r="H52" s="163">
        <v>50000</v>
      </c>
      <c r="I52" s="195">
        <f t="shared" si="2"/>
        <v>290000</v>
      </c>
      <c r="J52" s="194"/>
      <c r="K52" s="196" t="str">
        <f t="shared" si="1"/>
        <v>K14A</v>
      </c>
      <c r="L52" s="161" t="s">
        <v>5654</v>
      </c>
      <c r="M52" s="161" t="s">
        <v>5694</v>
      </c>
    </row>
    <row r="53" spans="1:13" ht="17.25" customHeight="1">
      <c r="A53" s="236">
        <v>49</v>
      </c>
      <c r="B53" s="161" t="s">
        <v>1762</v>
      </c>
      <c r="C53" s="161" t="s">
        <v>1763</v>
      </c>
      <c r="D53" s="161" t="s">
        <v>1759</v>
      </c>
      <c r="E53" s="195"/>
      <c r="F53" s="195"/>
      <c r="G53" s="195">
        <f>VLOOKUP(B53,'Lệ phí thi lại'!$B$8:$F$434,5,0)</f>
        <v>120000</v>
      </c>
      <c r="H53" s="163">
        <v>50000</v>
      </c>
      <c r="I53" s="195">
        <f t="shared" si="2"/>
        <v>170000</v>
      </c>
      <c r="J53" s="194"/>
      <c r="K53" s="196" t="str">
        <f t="shared" si="1"/>
        <v>K14A</v>
      </c>
      <c r="L53" s="161" t="s">
        <v>5654</v>
      </c>
      <c r="M53" s="161" t="s">
        <v>5756</v>
      </c>
    </row>
    <row r="54" spans="1:13" ht="17.25" customHeight="1">
      <c r="A54" s="236">
        <v>50</v>
      </c>
      <c r="B54" s="161" t="s">
        <v>1764</v>
      </c>
      <c r="C54" s="161" t="s">
        <v>1765</v>
      </c>
      <c r="D54" s="161" t="s">
        <v>1759</v>
      </c>
      <c r="E54" s="195"/>
      <c r="F54" s="195"/>
      <c r="G54" s="195">
        <f>VLOOKUP(B54,'Lệ phí thi lại'!$B$8:$F$434,5,0)</f>
        <v>270000</v>
      </c>
      <c r="H54" s="163">
        <v>100000</v>
      </c>
      <c r="I54" s="195">
        <f t="shared" si="2"/>
        <v>370000</v>
      </c>
      <c r="J54" s="194"/>
      <c r="K54" s="196" t="str">
        <f t="shared" si="1"/>
        <v>K14A</v>
      </c>
      <c r="L54" s="161" t="s">
        <v>5654</v>
      </c>
      <c r="M54" s="161" t="s">
        <v>5668</v>
      </c>
    </row>
    <row r="55" spans="1:13" ht="17.25" customHeight="1">
      <c r="A55" s="236">
        <v>51</v>
      </c>
      <c r="B55" s="161" t="s">
        <v>1766</v>
      </c>
      <c r="C55" s="161" t="s">
        <v>1767</v>
      </c>
      <c r="D55" s="161" t="s">
        <v>1759</v>
      </c>
      <c r="E55" s="195"/>
      <c r="F55" s="195"/>
      <c r="G55" s="195">
        <f>VLOOKUP(B55,'Lệ phí thi lại'!$B$8:$F$434,5,0)</f>
        <v>150000</v>
      </c>
      <c r="H55" s="163">
        <v>50000</v>
      </c>
      <c r="I55" s="195">
        <f t="shared" si="2"/>
        <v>200000</v>
      </c>
      <c r="J55" s="194"/>
      <c r="K55" s="196" t="str">
        <f t="shared" si="1"/>
        <v>K14A</v>
      </c>
      <c r="L55" s="161" t="s">
        <v>5654</v>
      </c>
      <c r="M55" s="161" t="s">
        <v>5668</v>
      </c>
    </row>
    <row r="56" spans="1:13" ht="17.25" customHeight="1">
      <c r="A56" s="236">
        <v>52</v>
      </c>
      <c r="B56" s="161" t="s">
        <v>1768</v>
      </c>
      <c r="C56" s="161" t="s">
        <v>1769</v>
      </c>
      <c r="D56" s="161" t="s">
        <v>1759</v>
      </c>
      <c r="E56" s="195"/>
      <c r="F56" s="195"/>
      <c r="G56" s="195">
        <f>VLOOKUP(B56,'Lệ phí thi lại'!$B$8:$F$434,5,0)</f>
        <v>150000</v>
      </c>
      <c r="H56" s="163">
        <v>50000</v>
      </c>
      <c r="I56" s="195">
        <f t="shared" si="2"/>
        <v>200000</v>
      </c>
      <c r="J56" s="194"/>
      <c r="K56" s="196" t="str">
        <f t="shared" si="1"/>
        <v>K14A</v>
      </c>
      <c r="L56" s="161" t="s">
        <v>5654</v>
      </c>
      <c r="M56" s="161" t="s">
        <v>5757</v>
      </c>
    </row>
    <row r="57" spans="1:13" ht="17.25" customHeight="1">
      <c r="A57" s="236">
        <v>53</v>
      </c>
      <c r="B57" s="161" t="s">
        <v>1770</v>
      </c>
      <c r="C57" s="161" t="s">
        <v>1771</v>
      </c>
      <c r="D57" s="161" t="s">
        <v>1759</v>
      </c>
      <c r="E57" s="195"/>
      <c r="F57" s="195"/>
      <c r="G57" s="195"/>
      <c r="H57" s="163">
        <v>50000</v>
      </c>
      <c r="I57" s="195">
        <f t="shared" si="2"/>
        <v>50000</v>
      </c>
      <c r="J57" s="194"/>
      <c r="K57" s="196" t="str">
        <f t="shared" si="1"/>
        <v>K14A</v>
      </c>
      <c r="L57" s="161" t="s">
        <v>5654</v>
      </c>
      <c r="M57" s="161" t="s">
        <v>5757</v>
      </c>
    </row>
    <row r="58" spans="1:13" ht="17.25" customHeight="1">
      <c r="A58" s="236">
        <v>54</v>
      </c>
      <c r="B58" s="161" t="s">
        <v>1772</v>
      </c>
      <c r="C58" s="161" t="s">
        <v>1773</v>
      </c>
      <c r="D58" s="161" t="s">
        <v>1759</v>
      </c>
      <c r="E58" s="195"/>
      <c r="F58" s="195"/>
      <c r="G58" s="195">
        <f>VLOOKUP(B58,'Lệ phí thi lại'!$B$8:$F$434,5,0)</f>
        <v>150000</v>
      </c>
      <c r="H58" s="163">
        <v>50000</v>
      </c>
      <c r="I58" s="195">
        <f t="shared" si="2"/>
        <v>200000</v>
      </c>
      <c r="J58" s="194"/>
      <c r="K58" s="196" t="str">
        <f t="shared" si="1"/>
        <v>K14A</v>
      </c>
      <c r="L58" s="161" t="s">
        <v>5654</v>
      </c>
      <c r="M58" s="161" t="s">
        <v>5746</v>
      </c>
    </row>
    <row r="59" spans="1:13" ht="17.25" customHeight="1">
      <c r="A59" s="236">
        <v>55</v>
      </c>
      <c r="B59" s="161" t="s">
        <v>1774</v>
      </c>
      <c r="C59" s="161" t="s">
        <v>1775</v>
      </c>
      <c r="D59" s="161" t="s">
        <v>1759</v>
      </c>
      <c r="E59" s="195"/>
      <c r="F59" s="195"/>
      <c r="G59" s="195"/>
      <c r="H59" s="163">
        <v>50000</v>
      </c>
      <c r="I59" s="195">
        <f t="shared" si="2"/>
        <v>50000</v>
      </c>
      <c r="J59" s="194"/>
      <c r="K59" s="196" t="str">
        <f t="shared" si="1"/>
        <v>K14A</v>
      </c>
      <c r="L59" s="161" t="s">
        <v>5654</v>
      </c>
      <c r="M59" s="161" t="s">
        <v>5789</v>
      </c>
    </row>
    <row r="60" spans="1:13" ht="17.25" customHeight="1">
      <c r="A60" s="236">
        <v>56</v>
      </c>
      <c r="B60" s="161" t="s">
        <v>1776</v>
      </c>
      <c r="C60" s="161" t="s">
        <v>1777</v>
      </c>
      <c r="D60" s="161" t="s">
        <v>1759</v>
      </c>
      <c r="E60" s="195"/>
      <c r="F60" s="195"/>
      <c r="G60" s="195">
        <f>VLOOKUP(B60,'Lệ phí thi lại'!$B$8:$F$434,5,0)</f>
        <v>120000</v>
      </c>
      <c r="H60" s="163">
        <v>50000</v>
      </c>
      <c r="I60" s="195">
        <f t="shared" si="2"/>
        <v>170000</v>
      </c>
      <c r="J60" s="194"/>
      <c r="K60" s="196" t="str">
        <f t="shared" si="1"/>
        <v>K14A</v>
      </c>
      <c r="L60" s="161" t="s">
        <v>5654</v>
      </c>
      <c r="M60" s="161" t="s">
        <v>5680</v>
      </c>
    </row>
    <row r="61" spans="1:13" ht="17.25" customHeight="1">
      <c r="A61" s="236">
        <v>57</v>
      </c>
      <c r="B61" s="161" t="s">
        <v>1778</v>
      </c>
      <c r="C61" s="161" t="s">
        <v>1779</v>
      </c>
      <c r="D61" s="161" t="s">
        <v>1759</v>
      </c>
      <c r="E61" s="195"/>
      <c r="F61" s="195"/>
      <c r="G61" s="195">
        <f>VLOOKUP(B61,'Lệ phí thi lại'!$B$8:$F$434,5,0)</f>
        <v>60000</v>
      </c>
      <c r="H61" s="163">
        <v>50000</v>
      </c>
      <c r="I61" s="195">
        <f t="shared" si="2"/>
        <v>110000</v>
      </c>
      <c r="J61" s="194"/>
      <c r="K61" s="196" t="str">
        <f t="shared" si="1"/>
        <v>K14A</v>
      </c>
      <c r="L61" s="161" t="s">
        <v>5654</v>
      </c>
      <c r="M61" s="161" t="s">
        <v>5697</v>
      </c>
    </row>
    <row r="62" spans="1:13" ht="17.25" customHeight="1">
      <c r="A62" s="236">
        <v>58</v>
      </c>
      <c r="B62" s="161" t="s">
        <v>1780</v>
      </c>
      <c r="C62" s="161" t="s">
        <v>1781</v>
      </c>
      <c r="D62" s="161" t="s">
        <v>1759</v>
      </c>
      <c r="E62" s="195"/>
      <c r="F62" s="195"/>
      <c r="G62" s="195">
        <f>VLOOKUP(B62,'Lệ phí thi lại'!$B$8:$F$434,5,0)</f>
        <v>210000</v>
      </c>
      <c r="H62" s="163">
        <v>50000</v>
      </c>
      <c r="I62" s="195">
        <f t="shared" si="2"/>
        <v>260000</v>
      </c>
      <c r="J62" s="194"/>
      <c r="K62" s="196" t="str">
        <f t="shared" si="1"/>
        <v>K14A</v>
      </c>
      <c r="L62" s="161" t="s">
        <v>5654</v>
      </c>
      <c r="M62" s="161" t="s">
        <v>5840</v>
      </c>
    </row>
    <row r="63" spans="1:13" ht="17.25" customHeight="1">
      <c r="A63" s="236">
        <v>59</v>
      </c>
      <c r="B63" s="161" t="s">
        <v>1782</v>
      </c>
      <c r="C63" s="161" t="s">
        <v>1783</v>
      </c>
      <c r="D63" s="161" t="s">
        <v>1759</v>
      </c>
      <c r="E63" s="195"/>
      <c r="F63" s="195"/>
      <c r="G63" s="195"/>
      <c r="H63" s="163">
        <v>50000</v>
      </c>
      <c r="I63" s="195">
        <f t="shared" si="2"/>
        <v>50000</v>
      </c>
      <c r="J63" s="194"/>
      <c r="K63" s="196" t="str">
        <f t="shared" si="1"/>
        <v>K14A</v>
      </c>
      <c r="L63" s="161" t="s">
        <v>5654</v>
      </c>
      <c r="M63" s="161" t="s">
        <v>5660</v>
      </c>
    </row>
    <row r="64" spans="1:13" ht="17.25" customHeight="1">
      <c r="A64" s="236">
        <v>60</v>
      </c>
      <c r="B64" s="161" t="s">
        <v>1784</v>
      </c>
      <c r="C64" s="161" t="s">
        <v>1785</v>
      </c>
      <c r="D64" s="161" t="s">
        <v>1759</v>
      </c>
      <c r="E64" s="195"/>
      <c r="F64" s="195"/>
      <c r="G64" s="195"/>
      <c r="H64" s="163">
        <v>50000</v>
      </c>
      <c r="I64" s="195">
        <f t="shared" si="2"/>
        <v>50000</v>
      </c>
      <c r="J64" s="194"/>
      <c r="K64" s="196" t="str">
        <f t="shared" si="1"/>
        <v>K14A</v>
      </c>
      <c r="L64" s="161" t="s">
        <v>5654</v>
      </c>
      <c r="M64" s="161" t="s">
        <v>5660</v>
      </c>
    </row>
    <row r="65" spans="1:13" ht="17.25" customHeight="1">
      <c r="A65" s="236">
        <v>61</v>
      </c>
      <c r="B65" s="161" t="s">
        <v>1786</v>
      </c>
      <c r="C65" s="161" t="s">
        <v>1787</v>
      </c>
      <c r="D65" s="161" t="s">
        <v>1759</v>
      </c>
      <c r="E65" s="195"/>
      <c r="F65" s="195"/>
      <c r="G65" s="195">
        <f>VLOOKUP(B65,'Lệ phí thi lại'!$B$8:$F$434,5,0)</f>
        <v>180000</v>
      </c>
      <c r="H65" s="163">
        <v>50000</v>
      </c>
      <c r="I65" s="195">
        <f t="shared" si="2"/>
        <v>230000</v>
      </c>
      <c r="J65" s="194"/>
      <c r="K65" s="196" t="str">
        <f t="shared" si="1"/>
        <v>K14A</v>
      </c>
      <c r="L65" s="161" t="s">
        <v>5654</v>
      </c>
      <c r="M65" s="161" t="s">
        <v>5747</v>
      </c>
    </row>
    <row r="66" spans="1:13" ht="17.25" customHeight="1">
      <c r="A66" s="236">
        <v>62</v>
      </c>
      <c r="B66" s="161" t="s">
        <v>1788</v>
      </c>
      <c r="C66" s="161" t="s">
        <v>1789</v>
      </c>
      <c r="D66" s="161" t="s">
        <v>1759</v>
      </c>
      <c r="E66" s="195"/>
      <c r="F66" s="195"/>
      <c r="G66" s="195"/>
      <c r="H66" s="163">
        <v>50000</v>
      </c>
      <c r="I66" s="195">
        <f t="shared" si="2"/>
        <v>50000</v>
      </c>
      <c r="J66" s="194"/>
      <c r="K66" s="196" t="str">
        <f t="shared" si="1"/>
        <v>K14A</v>
      </c>
      <c r="L66" s="161" t="s">
        <v>5654</v>
      </c>
      <c r="M66" s="161" t="s">
        <v>5701</v>
      </c>
    </row>
    <row r="67" spans="1:13" ht="17.25" customHeight="1">
      <c r="A67" s="236">
        <v>63</v>
      </c>
      <c r="B67" s="161" t="s">
        <v>1790</v>
      </c>
      <c r="C67" s="161" t="s">
        <v>1791</v>
      </c>
      <c r="D67" s="161" t="s">
        <v>1759</v>
      </c>
      <c r="E67" s="195"/>
      <c r="F67" s="195"/>
      <c r="G67" s="195">
        <f>VLOOKUP(B67,'Lệ phí thi lại'!$B$8:$F$434,5,0)</f>
        <v>150000</v>
      </c>
      <c r="H67" s="163">
        <v>50000</v>
      </c>
      <c r="I67" s="195">
        <f t="shared" si="2"/>
        <v>200000</v>
      </c>
      <c r="J67" s="194"/>
      <c r="K67" s="196" t="str">
        <f t="shared" si="1"/>
        <v>K14A</v>
      </c>
      <c r="L67" s="161" t="s">
        <v>5654</v>
      </c>
      <c r="M67" s="161" t="s">
        <v>5710</v>
      </c>
    </row>
    <row r="68" spans="1:13" ht="17.25" customHeight="1">
      <c r="A68" s="236">
        <v>64</v>
      </c>
      <c r="B68" s="161" t="s">
        <v>1792</v>
      </c>
      <c r="C68" s="161" t="s">
        <v>1793</v>
      </c>
      <c r="D68" s="161" t="s">
        <v>1759</v>
      </c>
      <c r="E68" s="195"/>
      <c r="F68" s="195"/>
      <c r="G68" s="195">
        <f>VLOOKUP(B68,'Lệ phí thi lại'!$B$8:$F$434,5,0)</f>
        <v>210000</v>
      </c>
      <c r="H68" s="163">
        <v>50000</v>
      </c>
      <c r="I68" s="195">
        <f t="shared" si="2"/>
        <v>260000</v>
      </c>
      <c r="J68" s="194"/>
      <c r="K68" s="196" t="str">
        <f t="shared" si="1"/>
        <v>K14A</v>
      </c>
      <c r="L68" s="161" t="s">
        <v>5654</v>
      </c>
      <c r="M68" s="161" t="s">
        <v>5937</v>
      </c>
    </row>
    <row r="69" spans="1:13" ht="17.25" customHeight="1">
      <c r="A69" s="236">
        <v>65</v>
      </c>
      <c r="B69" s="161" t="s">
        <v>1794</v>
      </c>
      <c r="C69" s="161" t="s">
        <v>1795</v>
      </c>
      <c r="D69" s="161" t="s">
        <v>1759</v>
      </c>
      <c r="E69" s="195">
        <f>VLOOKUP(B69,'Học phí'!$B$8:$F$395,5,0)</f>
        <v>3200000</v>
      </c>
      <c r="F69" s="195"/>
      <c r="G69" s="195">
        <f>VLOOKUP(B69,'Lệ phí thi lại'!$B$8:$F$434,5,0)</f>
        <v>150000</v>
      </c>
      <c r="H69" s="163">
        <v>50000</v>
      </c>
      <c r="I69" s="195">
        <f t="shared" si="2"/>
        <v>3400000</v>
      </c>
      <c r="J69" s="194"/>
      <c r="K69" s="196" t="str">
        <f t="shared" ref="K69:K132" si="3">RIGHT(D69,4)</f>
        <v>K14A</v>
      </c>
      <c r="L69" s="161" t="s">
        <v>5654</v>
      </c>
      <c r="M69" s="161" t="s">
        <v>5813</v>
      </c>
    </row>
    <row r="70" spans="1:13" ht="17.25" customHeight="1">
      <c r="A70" s="236">
        <v>66</v>
      </c>
      <c r="B70" s="161" t="s">
        <v>1796</v>
      </c>
      <c r="C70" s="161" t="s">
        <v>1797</v>
      </c>
      <c r="D70" s="161" t="s">
        <v>1759</v>
      </c>
      <c r="E70" s="195"/>
      <c r="F70" s="195"/>
      <c r="G70" s="195">
        <f>VLOOKUP(B70,'Lệ phí thi lại'!$B$8:$F$434,5,0)</f>
        <v>330000</v>
      </c>
      <c r="H70" s="163">
        <v>50000</v>
      </c>
      <c r="I70" s="195">
        <f t="shared" si="2"/>
        <v>380000</v>
      </c>
      <c r="J70" s="194"/>
      <c r="K70" s="196" t="str">
        <f t="shared" si="3"/>
        <v>K14A</v>
      </c>
      <c r="L70" s="161" t="s">
        <v>5654</v>
      </c>
      <c r="M70" s="161" t="s">
        <v>5672</v>
      </c>
    </row>
    <row r="71" spans="1:13" ht="17.25" customHeight="1">
      <c r="A71" s="236">
        <v>67</v>
      </c>
      <c r="B71" s="161" t="s">
        <v>1798</v>
      </c>
      <c r="C71" s="161" t="s">
        <v>1799</v>
      </c>
      <c r="D71" s="161" t="s">
        <v>1759</v>
      </c>
      <c r="E71" s="195"/>
      <c r="F71" s="195"/>
      <c r="G71" s="195">
        <f>VLOOKUP(B71,'Lệ phí thi lại'!$B$8:$F$434,5,0)</f>
        <v>60000</v>
      </c>
      <c r="H71" s="163">
        <v>50000</v>
      </c>
      <c r="I71" s="195">
        <f t="shared" si="2"/>
        <v>110000</v>
      </c>
      <c r="J71" s="194"/>
      <c r="K71" s="196" t="str">
        <f t="shared" si="3"/>
        <v>K14A</v>
      </c>
      <c r="L71" s="161" t="s">
        <v>5654</v>
      </c>
      <c r="M71" s="161" t="s">
        <v>5672</v>
      </c>
    </row>
    <row r="72" spans="1:13" ht="17.25" customHeight="1">
      <c r="A72" s="236">
        <v>68</v>
      </c>
      <c r="B72" s="161" t="s">
        <v>1800</v>
      </c>
      <c r="C72" s="161" t="s">
        <v>1801</v>
      </c>
      <c r="D72" s="161" t="s">
        <v>1759</v>
      </c>
      <c r="E72" s="195"/>
      <c r="F72" s="195"/>
      <c r="G72" s="195">
        <f>VLOOKUP(B72,'Lệ phí thi lại'!$B$8:$F$434,5,0)</f>
        <v>210000</v>
      </c>
      <c r="H72" s="163">
        <v>50000</v>
      </c>
      <c r="I72" s="195">
        <f t="shared" si="2"/>
        <v>260000</v>
      </c>
      <c r="J72" s="194"/>
      <c r="K72" s="196" t="str">
        <f t="shared" si="3"/>
        <v>K14A</v>
      </c>
      <c r="L72" s="161" t="s">
        <v>5654</v>
      </c>
      <c r="M72" s="161" t="s">
        <v>5665</v>
      </c>
    </row>
    <row r="73" spans="1:13" ht="17.25" customHeight="1">
      <c r="A73" s="236">
        <v>69</v>
      </c>
      <c r="B73" s="161" t="s">
        <v>1802</v>
      </c>
      <c r="C73" s="161" t="s">
        <v>1803</v>
      </c>
      <c r="D73" s="161" t="s">
        <v>1759</v>
      </c>
      <c r="E73" s="195"/>
      <c r="F73" s="195"/>
      <c r="G73" s="195">
        <f>VLOOKUP(B73,'Lệ phí thi lại'!$B$8:$F$434,5,0)</f>
        <v>90000</v>
      </c>
      <c r="H73" s="163">
        <v>50000</v>
      </c>
      <c r="I73" s="195">
        <f t="shared" ref="I73:I136" si="4">SUM(E73:H73)</f>
        <v>140000</v>
      </c>
      <c r="J73" s="194"/>
      <c r="K73" s="196" t="str">
        <f t="shared" si="3"/>
        <v>K14A</v>
      </c>
      <c r="L73" s="161" t="s">
        <v>5654</v>
      </c>
      <c r="M73" s="161" t="s">
        <v>5685</v>
      </c>
    </row>
    <row r="74" spans="1:13" ht="17.25" customHeight="1">
      <c r="A74" s="236">
        <v>70</v>
      </c>
      <c r="B74" s="161" t="s">
        <v>1804</v>
      </c>
      <c r="C74" s="161" t="s">
        <v>1805</v>
      </c>
      <c r="D74" s="161" t="s">
        <v>1759</v>
      </c>
      <c r="E74" s="195"/>
      <c r="F74" s="195"/>
      <c r="G74" s="195"/>
      <c r="H74" s="163">
        <v>50000</v>
      </c>
      <c r="I74" s="195">
        <f t="shared" si="4"/>
        <v>50000</v>
      </c>
      <c r="J74" s="194"/>
      <c r="K74" s="196" t="str">
        <f t="shared" si="3"/>
        <v>K14A</v>
      </c>
      <c r="L74" s="161" t="s">
        <v>5654</v>
      </c>
      <c r="M74" s="161" t="s">
        <v>5736</v>
      </c>
    </row>
    <row r="75" spans="1:13" ht="17.25" customHeight="1">
      <c r="A75" s="236">
        <v>71</v>
      </c>
      <c r="B75" s="161" t="s">
        <v>1806</v>
      </c>
      <c r="C75" s="161" t="s">
        <v>1807</v>
      </c>
      <c r="D75" s="161" t="s">
        <v>1759</v>
      </c>
      <c r="E75" s="195"/>
      <c r="F75" s="195"/>
      <c r="G75" s="195"/>
      <c r="H75" s="163">
        <v>50000</v>
      </c>
      <c r="I75" s="195">
        <f t="shared" si="4"/>
        <v>50000</v>
      </c>
      <c r="J75" s="194"/>
      <c r="K75" s="196" t="str">
        <f t="shared" si="3"/>
        <v>K14A</v>
      </c>
      <c r="L75" s="161" t="s">
        <v>5654</v>
      </c>
      <c r="M75" s="161" t="s">
        <v>5783</v>
      </c>
    </row>
    <row r="76" spans="1:13" ht="17.25" customHeight="1">
      <c r="A76" s="236">
        <v>72</v>
      </c>
      <c r="B76" s="161" t="s">
        <v>1808</v>
      </c>
      <c r="C76" s="161" t="s">
        <v>1809</v>
      </c>
      <c r="D76" s="161" t="s">
        <v>1759</v>
      </c>
      <c r="E76" s="195"/>
      <c r="F76" s="195"/>
      <c r="G76" s="195">
        <f>VLOOKUP(B76,'Lệ phí thi lại'!$B$8:$F$434,5,0)</f>
        <v>30000</v>
      </c>
      <c r="H76" s="163">
        <v>50000</v>
      </c>
      <c r="I76" s="195">
        <f t="shared" si="4"/>
        <v>80000</v>
      </c>
      <c r="J76" s="194"/>
      <c r="K76" s="196" t="str">
        <f t="shared" si="3"/>
        <v>K14A</v>
      </c>
      <c r="L76" s="161" t="s">
        <v>5654</v>
      </c>
      <c r="M76" s="161" t="s">
        <v>5775</v>
      </c>
    </row>
    <row r="77" spans="1:13" ht="17.25" customHeight="1">
      <c r="A77" s="236">
        <v>73</v>
      </c>
      <c r="B77" s="161" t="s">
        <v>1810</v>
      </c>
      <c r="C77" s="161" t="s">
        <v>1811</v>
      </c>
      <c r="D77" s="161" t="s">
        <v>1759</v>
      </c>
      <c r="E77" s="195"/>
      <c r="F77" s="195"/>
      <c r="G77" s="195">
        <f>VLOOKUP(B77,'Lệ phí thi lại'!$B$8:$F$434,5,0)</f>
        <v>90000</v>
      </c>
      <c r="H77" s="163">
        <v>50000</v>
      </c>
      <c r="I77" s="195">
        <f t="shared" si="4"/>
        <v>140000</v>
      </c>
      <c r="J77" s="194"/>
      <c r="K77" s="196" t="str">
        <f t="shared" si="3"/>
        <v>K14A</v>
      </c>
      <c r="L77" s="161" t="s">
        <v>5654</v>
      </c>
      <c r="M77" s="161" t="s">
        <v>5669</v>
      </c>
    </row>
    <row r="78" spans="1:13" ht="17.25" customHeight="1">
      <c r="A78" s="236">
        <v>74</v>
      </c>
      <c r="B78" s="161" t="s">
        <v>1812</v>
      </c>
      <c r="C78" s="161" t="s">
        <v>1813</v>
      </c>
      <c r="D78" s="161" t="s">
        <v>1759</v>
      </c>
      <c r="E78" s="195"/>
      <c r="F78" s="195"/>
      <c r="G78" s="195"/>
      <c r="H78" s="163">
        <v>50000</v>
      </c>
      <c r="I78" s="195">
        <f t="shared" si="4"/>
        <v>50000</v>
      </c>
      <c r="J78" s="194"/>
      <c r="K78" s="196" t="str">
        <f t="shared" si="3"/>
        <v>K14A</v>
      </c>
      <c r="L78" s="161" t="s">
        <v>5654</v>
      </c>
      <c r="M78" s="161" t="s">
        <v>5662</v>
      </c>
    </row>
    <row r="79" spans="1:13" ht="17.25" customHeight="1">
      <c r="A79" s="236">
        <v>75</v>
      </c>
      <c r="B79" s="161" t="s">
        <v>1814</v>
      </c>
      <c r="C79" s="161" t="s">
        <v>1815</v>
      </c>
      <c r="D79" s="161" t="s">
        <v>1759</v>
      </c>
      <c r="E79" s="195"/>
      <c r="F79" s="195"/>
      <c r="G79" s="195"/>
      <c r="H79" s="163">
        <v>50000</v>
      </c>
      <c r="I79" s="195">
        <f t="shared" si="4"/>
        <v>50000</v>
      </c>
      <c r="J79" s="194"/>
      <c r="K79" s="196" t="str">
        <f t="shared" si="3"/>
        <v>K14A</v>
      </c>
      <c r="L79" s="161" t="s">
        <v>5654</v>
      </c>
      <c r="M79" s="161" t="s">
        <v>5662</v>
      </c>
    </row>
    <row r="80" spans="1:13" ht="17.25" customHeight="1">
      <c r="A80" s="236">
        <v>76</v>
      </c>
      <c r="B80" s="161" t="s">
        <v>1816</v>
      </c>
      <c r="C80" s="161" t="s">
        <v>1817</v>
      </c>
      <c r="D80" s="161" t="s">
        <v>1759</v>
      </c>
      <c r="E80" s="195"/>
      <c r="F80" s="195"/>
      <c r="G80" s="195">
        <f>VLOOKUP(B80,'Lệ phí thi lại'!$B$8:$F$434,5,0)</f>
        <v>30000</v>
      </c>
      <c r="H80" s="163">
        <v>50000</v>
      </c>
      <c r="I80" s="195">
        <f t="shared" si="4"/>
        <v>80000</v>
      </c>
      <c r="J80" s="194"/>
      <c r="K80" s="196" t="str">
        <f t="shared" si="3"/>
        <v>K14A</v>
      </c>
      <c r="L80" s="161" t="s">
        <v>5654</v>
      </c>
      <c r="M80" s="161" t="s">
        <v>5784</v>
      </c>
    </row>
    <row r="81" spans="1:13" ht="17.25" customHeight="1">
      <c r="A81" s="236">
        <v>77</v>
      </c>
      <c r="B81" s="161" t="s">
        <v>1818</v>
      </c>
      <c r="C81" s="161" t="s">
        <v>1819</v>
      </c>
      <c r="D81" s="161" t="s">
        <v>1759</v>
      </c>
      <c r="E81" s="195"/>
      <c r="F81" s="195"/>
      <c r="G81" s="195">
        <f>VLOOKUP(B81,'Lệ phí thi lại'!$B$8:$F$434,5,0)</f>
        <v>120000</v>
      </c>
      <c r="H81" s="163">
        <v>50000</v>
      </c>
      <c r="I81" s="195">
        <f t="shared" si="4"/>
        <v>170000</v>
      </c>
      <c r="J81" s="194"/>
      <c r="K81" s="196" t="str">
        <f t="shared" si="3"/>
        <v>K14A</v>
      </c>
      <c r="L81" s="161" t="s">
        <v>5654</v>
      </c>
      <c r="M81" s="161" t="s">
        <v>5688</v>
      </c>
    </row>
    <row r="82" spans="1:13" ht="17.25" customHeight="1">
      <c r="A82" s="236">
        <v>78</v>
      </c>
      <c r="B82" s="161" t="s">
        <v>1820</v>
      </c>
      <c r="C82" s="161" t="s">
        <v>1821</v>
      </c>
      <c r="D82" s="161" t="s">
        <v>1759</v>
      </c>
      <c r="E82" s="195"/>
      <c r="F82" s="195"/>
      <c r="G82" s="195"/>
      <c r="H82" s="163">
        <v>50000</v>
      </c>
      <c r="I82" s="195">
        <f t="shared" si="4"/>
        <v>50000</v>
      </c>
      <c r="J82" s="194"/>
      <c r="K82" s="196" t="str">
        <f t="shared" si="3"/>
        <v>K14A</v>
      </c>
      <c r="L82" s="161" t="s">
        <v>5654</v>
      </c>
      <c r="M82" s="161" t="s">
        <v>5785</v>
      </c>
    </row>
    <row r="83" spans="1:13" ht="17.25" customHeight="1">
      <c r="A83" s="236">
        <v>79</v>
      </c>
      <c r="B83" s="161" t="s">
        <v>2008</v>
      </c>
      <c r="C83" s="161" t="s">
        <v>2009</v>
      </c>
      <c r="D83" s="161" t="s">
        <v>2010</v>
      </c>
      <c r="E83" s="195"/>
      <c r="F83" s="195"/>
      <c r="G83" s="195"/>
      <c r="H83" s="163">
        <v>50000</v>
      </c>
      <c r="I83" s="195">
        <f t="shared" si="4"/>
        <v>50000</v>
      </c>
      <c r="J83" s="194"/>
      <c r="K83" s="196" t="str">
        <f t="shared" si="3"/>
        <v>K14A</v>
      </c>
      <c r="L83" s="161" t="s">
        <v>5649</v>
      </c>
      <c r="M83" s="161" t="s">
        <v>5694</v>
      </c>
    </row>
    <row r="84" spans="1:13" ht="17.25" customHeight="1">
      <c r="A84" s="236">
        <v>80</v>
      </c>
      <c r="B84" s="161" t="s">
        <v>2011</v>
      </c>
      <c r="C84" s="161" t="s">
        <v>293</v>
      </c>
      <c r="D84" s="161" t="s">
        <v>2010</v>
      </c>
      <c r="E84" s="195"/>
      <c r="F84" s="195"/>
      <c r="G84" s="195"/>
      <c r="H84" s="163">
        <v>150000</v>
      </c>
      <c r="I84" s="195">
        <f t="shared" si="4"/>
        <v>150000</v>
      </c>
      <c r="J84" s="194"/>
      <c r="K84" s="196" t="str">
        <f t="shared" si="3"/>
        <v>K14A</v>
      </c>
      <c r="L84" s="161" t="s">
        <v>5649</v>
      </c>
      <c r="M84" s="161" t="s">
        <v>5694</v>
      </c>
    </row>
    <row r="85" spans="1:13" ht="17.25" customHeight="1">
      <c r="A85" s="236">
        <v>81</v>
      </c>
      <c r="B85" s="161" t="s">
        <v>2012</v>
      </c>
      <c r="C85" s="161" t="s">
        <v>2013</v>
      </c>
      <c r="D85" s="161" t="s">
        <v>2010</v>
      </c>
      <c r="E85" s="195"/>
      <c r="F85" s="195"/>
      <c r="G85" s="195"/>
      <c r="H85" s="163">
        <v>50000</v>
      </c>
      <c r="I85" s="195">
        <f t="shared" si="4"/>
        <v>50000</v>
      </c>
      <c r="J85" s="194"/>
      <c r="K85" s="196" t="str">
        <f t="shared" si="3"/>
        <v>K14A</v>
      </c>
      <c r="L85" s="161" t="s">
        <v>5649</v>
      </c>
      <c r="M85" s="161" t="s">
        <v>5694</v>
      </c>
    </row>
    <row r="86" spans="1:13" ht="17.25" customHeight="1">
      <c r="A86" s="236">
        <v>82</v>
      </c>
      <c r="B86" s="161" t="s">
        <v>2014</v>
      </c>
      <c r="C86" s="161" t="s">
        <v>2015</v>
      </c>
      <c r="D86" s="161" t="s">
        <v>2010</v>
      </c>
      <c r="E86" s="195"/>
      <c r="F86" s="195"/>
      <c r="G86" s="195"/>
      <c r="H86" s="163">
        <v>100000</v>
      </c>
      <c r="I86" s="195">
        <f t="shared" si="4"/>
        <v>100000</v>
      </c>
      <c r="J86" s="194"/>
      <c r="K86" s="196" t="str">
        <f t="shared" si="3"/>
        <v>K14A</v>
      </c>
      <c r="L86" s="161" t="s">
        <v>5649</v>
      </c>
      <c r="M86" s="161" t="s">
        <v>5938</v>
      </c>
    </row>
    <row r="87" spans="1:13" ht="17.25" customHeight="1">
      <c r="A87" s="236">
        <v>83</v>
      </c>
      <c r="B87" s="161" t="s">
        <v>2016</v>
      </c>
      <c r="C87" s="161" t="s">
        <v>2017</v>
      </c>
      <c r="D87" s="161" t="s">
        <v>2010</v>
      </c>
      <c r="E87" s="195"/>
      <c r="F87" s="195"/>
      <c r="G87" s="195"/>
      <c r="H87" s="163">
        <v>50000</v>
      </c>
      <c r="I87" s="195">
        <f t="shared" si="4"/>
        <v>50000</v>
      </c>
      <c r="J87" s="194"/>
      <c r="K87" s="196" t="str">
        <f t="shared" si="3"/>
        <v>K14A</v>
      </c>
      <c r="L87" s="161" t="s">
        <v>5649</v>
      </c>
      <c r="M87" s="161" t="s">
        <v>5760</v>
      </c>
    </row>
    <row r="88" spans="1:13" ht="17.25" customHeight="1">
      <c r="A88" s="236">
        <v>84</v>
      </c>
      <c r="B88" s="161" t="s">
        <v>2018</v>
      </c>
      <c r="C88" s="161" t="s">
        <v>2019</v>
      </c>
      <c r="D88" s="161" t="s">
        <v>2010</v>
      </c>
      <c r="E88" s="195"/>
      <c r="F88" s="195"/>
      <c r="G88" s="195"/>
      <c r="H88" s="163">
        <v>50000</v>
      </c>
      <c r="I88" s="195">
        <f t="shared" si="4"/>
        <v>50000</v>
      </c>
      <c r="J88" s="194"/>
      <c r="K88" s="196" t="str">
        <f t="shared" si="3"/>
        <v>K14A</v>
      </c>
      <c r="L88" s="161" t="s">
        <v>5649</v>
      </c>
      <c r="M88" s="161" t="s">
        <v>5664</v>
      </c>
    </row>
    <row r="89" spans="1:13" ht="17.25" customHeight="1">
      <c r="A89" s="236">
        <v>85</v>
      </c>
      <c r="B89" s="161" t="s">
        <v>2020</v>
      </c>
      <c r="C89" s="161" t="s">
        <v>2021</v>
      </c>
      <c r="D89" s="161" t="s">
        <v>2010</v>
      </c>
      <c r="E89" s="195"/>
      <c r="F89" s="195"/>
      <c r="G89" s="195"/>
      <c r="H89" s="163">
        <v>50000</v>
      </c>
      <c r="I89" s="195">
        <f t="shared" si="4"/>
        <v>50000</v>
      </c>
      <c r="J89" s="194"/>
      <c r="K89" s="196" t="str">
        <f t="shared" si="3"/>
        <v>K14A</v>
      </c>
      <c r="L89" s="161" t="s">
        <v>5649</v>
      </c>
      <c r="M89" s="161" t="s">
        <v>5668</v>
      </c>
    </row>
    <row r="90" spans="1:13" ht="17.25" customHeight="1">
      <c r="A90" s="236">
        <v>86</v>
      </c>
      <c r="B90" s="161" t="s">
        <v>2022</v>
      </c>
      <c r="C90" s="161" t="s">
        <v>2023</v>
      </c>
      <c r="D90" s="161" t="s">
        <v>2010</v>
      </c>
      <c r="E90" s="195"/>
      <c r="F90" s="195"/>
      <c r="G90" s="195"/>
      <c r="H90" s="163">
        <v>50000</v>
      </c>
      <c r="I90" s="195">
        <f t="shared" si="4"/>
        <v>50000</v>
      </c>
      <c r="J90" s="194"/>
      <c r="K90" s="196" t="str">
        <f t="shared" si="3"/>
        <v>K14A</v>
      </c>
      <c r="L90" s="161" t="s">
        <v>5649</v>
      </c>
      <c r="M90" s="161" t="s">
        <v>5678</v>
      </c>
    </row>
    <row r="91" spans="1:13" ht="17.25" customHeight="1">
      <c r="A91" s="236">
        <v>87</v>
      </c>
      <c r="B91" s="161" t="s">
        <v>2024</v>
      </c>
      <c r="C91" s="161" t="s">
        <v>2025</v>
      </c>
      <c r="D91" s="161" t="s">
        <v>2010</v>
      </c>
      <c r="E91" s="195"/>
      <c r="F91" s="195"/>
      <c r="G91" s="195"/>
      <c r="H91" s="163">
        <v>50000</v>
      </c>
      <c r="I91" s="195">
        <f t="shared" si="4"/>
        <v>50000</v>
      </c>
      <c r="J91" s="194"/>
      <c r="K91" s="196" t="str">
        <f t="shared" si="3"/>
        <v>K14A</v>
      </c>
      <c r="L91" s="161" t="s">
        <v>5649</v>
      </c>
      <c r="M91" s="161" t="s">
        <v>5757</v>
      </c>
    </row>
    <row r="92" spans="1:13" ht="17.25" customHeight="1">
      <c r="A92" s="236">
        <v>88</v>
      </c>
      <c r="B92" s="161" t="s">
        <v>2026</v>
      </c>
      <c r="C92" s="161" t="s">
        <v>368</v>
      </c>
      <c r="D92" s="161" t="s">
        <v>2010</v>
      </c>
      <c r="E92" s="195"/>
      <c r="F92" s="195"/>
      <c r="G92" s="195">
        <f>VLOOKUP(B92,'Lệ phí thi lại'!$B$8:$F$434,5,0)</f>
        <v>60000</v>
      </c>
      <c r="H92" s="163">
        <v>50000</v>
      </c>
      <c r="I92" s="195">
        <f t="shared" si="4"/>
        <v>110000</v>
      </c>
      <c r="J92" s="194"/>
      <c r="K92" s="196" t="str">
        <f t="shared" si="3"/>
        <v>K14A</v>
      </c>
      <c r="L92" s="161" t="s">
        <v>5649</v>
      </c>
      <c r="M92" s="161" t="s">
        <v>5659</v>
      </c>
    </row>
    <row r="93" spans="1:13" ht="17.25" customHeight="1">
      <c r="A93" s="236">
        <v>89</v>
      </c>
      <c r="B93" s="161" t="s">
        <v>2027</v>
      </c>
      <c r="C93" s="161" t="s">
        <v>2028</v>
      </c>
      <c r="D93" s="161" t="s">
        <v>2010</v>
      </c>
      <c r="E93" s="195"/>
      <c r="F93" s="195"/>
      <c r="G93" s="195"/>
      <c r="H93" s="163">
        <v>50000</v>
      </c>
      <c r="I93" s="195">
        <f t="shared" si="4"/>
        <v>50000</v>
      </c>
      <c r="J93" s="194"/>
      <c r="K93" s="196" t="str">
        <f t="shared" si="3"/>
        <v>K14A</v>
      </c>
      <c r="L93" s="161" t="s">
        <v>5649</v>
      </c>
      <c r="M93" s="161" t="s">
        <v>5659</v>
      </c>
    </row>
    <row r="94" spans="1:13" ht="17.25" customHeight="1">
      <c r="A94" s="236">
        <v>90</v>
      </c>
      <c r="B94" s="161" t="s">
        <v>2029</v>
      </c>
      <c r="C94" s="161" t="s">
        <v>2030</v>
      </c>
      <c r="D94" s="161" t="s">
        <v>2010</v>
      </c>
      <c r="E94" s="195"/>
      <c r="F94" s="195"/>
      <c r="G94" s="195"/>
      <c r="H94" s="163">
        <v>50000</v>
      </c>
      <c r="I94" s="195">
        <f t="shared" si="4"/>
        <v>50000</v>
      </c>
      <c r="J94" s="194"/>
      <c r="K94" s="196" t="str">
        <f t="shared" si="3"/>
        <v>K14A</v>
      </c>
      <c r="L94" s="161" t="s">
        <v>5649</v>
      </c>
      <c r="M94" s="161" t="s">
        <v>5939</v>
      </c>
    </row>
    <row r="95" spans="1:13" ht="17.25" customHeight="1">
      <c r="A95" s="236">
        <v>91</v>
      </c>
      <c r="B95" s="161" t="s">
        <v>2031</v>
      </c>
      <c r="C95" s="161" t="s">
        <v>2032</v>
      </c>
      <c r="D95" s="161" t="s">
        <v>2010</v>
      </c>
      <c r="E95" s="195"/>
      <c r="F95" s="195"/>
      <c r="G95" s="195"/>
      <c r="H95" s="163">
        <v>50000</v>
      </c>
      <c r="I95" s="195">
        <f t="shared" si="4"/>
        <v>50000</v>
      </c>
      <c r="J95" s="194"/>
      <c r="K95" s="196" t="str">
        <f t="shared" si="3"/>
        <v>K14A</v>
      </c>
      <c r="L95" s="161" t="s">
        <v>5649</v>
      </c>
      <c r="M95" s="161" t="s">
        <v>5689</v>
      </c>
    </row>
    <row r="96" spans="1:13" ht="17.25" customHeight="1">
      <c r="A96" s="236">
        <v>92</v>
      </c>
      <c r="B96" s="161" t="s">
        <v>2033</v>
      </c>
      <c r="C96" s="161" t="s">
        <v>2034</v>
      </c>
      <c r="D96" s="161" t="s">
        <v>2010</v>
      </c>
      <c r="E96" s="195"/>
      <c r="F96" s="195"/>
      <c r="G96" s="195"/>
      <c r="H96" s="163">
        <v>50000</v>
      </c>
      <c r="I96" s="195">
        <f t="shared" si="4"/>
        <v>50000</v>
      </c>
      <c r="J96" s="194"/>
      <c r="K96" s="196" t="str">
        <f t="shared" si="3"/>
        <v>K14A</v>
      </c>
      <c r="L96" s="161" t="s">
        <v>5649</v>
      </c>
      <c r="M96" s="161" t="s">
        <v>5689</v>
      </c>
    </row>
    <row r="97" spans="1:13" ht="17.25" customHeight="1">
      <c r="A97" s="236">
        <v>93</v>
      </c>
      <c r="B97" s="161" t="s">
        <v>2035</v>
      </c>
      <c r="C97" s="161" t="s">
        <v>2036</v>
      </c>
      <c r="D97" s="161" t="s">
        <v>2010</v>
      </c>
      <c r="E97" s="195"/>
      <c r="F97" s="195"/>
      <c r="G97" s="195"/>
      <c r="H97" s="163">
        <v>50000</v>
      </c>
      <c r="I97" s="195">
        <f t="shared" si="4"/>
        <v>50000</v>
      </c>
      <c r="J97" s="194"/>
      <c r="K97" s="196" t="str">
        <f t="shared" si="3"/>
        <v>K14A</v>
      </c>
      <c r="L97" s="161" t="s">
        <v>5649</v>
      </c>
      <c r="M97" s="161" t="s">
        <v>5697</v>
      </c>
    </row>
    <row r="98" spans="1:13" ht="17.25" customHeight="1">
      <c r="A98" s="236">
        <v>94</v>
      </c>
      <c r="B98" s="161" t="s">
        <v>2037</v>
      </c>
      <c r="C98" s="161" t="s">
        <v>2038</v>
      </c>
      <c r="D98" s="161" t="s">
        <v>2010</v>
      </c>
      <c r="E98" s="195"/>
      <c r="F98" s="195"/>
      <c r="G98" s="195"/>
      <c r="H98" s="163">
        <v>50000</v>
      </c>
      <c r="I98" s="195">
        <f t="shared" si="4"/>
        <v>50000</v>
      </c>
      <c r="J98" s="194"/>
      <c r="K98" s="196" t="str">
        <f t="shared" si="3"/>
        <v>K14A</v>
      </c>
      <c r="L98" s="161" t="s">
        <v>5649</v>
      </c>
      <c r="M98" s="161" t="s">
        <v>5697</v>
      </c>
    </row>
    <row r="99" spans="1:13" ht="17.25" customHeight="1">
      <c r="A99" s="236">
        <v>95</v>
      </c>
      <c r="B99" s="161" t="s">
        <v>2039</v>
      </c>
      <c r="C99" s="161" t="s">
        <v>2040</v>
      </c>
      <c r="D99" s="161" t="s">
        <v>2010</v>
      </c>
      <c r="E99" s="195"/>
      <c r="F99" s="195"/>
      <c r="G99" s="195"/>
      <c r="H99" s="163">
        <v>50000</v>
      </c>
      <c r="I99" s="195">
        <f t="shared" si="4"/>
        <v>50000</v>
      </c>
      <c r="J99" s="194"/>
      <c r="K99" s="196" t="str">
        <f t="shared" si="3"/>
        <v>K14A</v>
      </c>
      <c r="L99" s="161" t="s">
        <v>5649</v>
      </c>
      <c r="M99" s="161" t="s">
        <v>5666</v>
      </c>
    </row>
    <row r="100" spans="1:13" ht="17.25" customHeight="1">
      <c r="A100" s="236">
        <v>96</v>
      </c>
      <c r="B100" s="161" t="s">
        <v>2041</v>
      </c>
      <c r="C100" s="161" t="s">
        <v>1789</v>
      </c>
      <c r="D100" s="161" t="s">
        <v>2010</v>
      </c>
      <c r="E100" s="195"/>
      <c r="F100" s="195"/>
      <c r="G100" s="195"/>
      <c r="H100" s="163">
        <v>50000</v>
      </c>
      <c r="I100" s="195">
        <f t="shared" si="4"/>
        <v>50000</v>
      </c>
      <c r="J100" s="194"/>
      <c r="K100" s="196" t="str">
        <f t="shared" si="3"/>
        <v>K14A</v>
      </c>
      <c r="L100" s="161" t="s">
        <v>5649</v>
      </c>
      <c r="M100" s="161" t="s">
        <v>5701</v>
      </c>
    </row>
    <row r="101" spans="1:13" ht="17.25" customHeight="1">
      <c r="A101" s="236">
        <v>97</v>
      </c>
      <c r="B101" s="161" t="s">
        <v>2042</v>
      </c>
      <c r="C101" s="161" t="s">
        <v>2043</v>
      </c>
      <c r="D101" s="161" t="s">
        <v>2010</v>
      </c>
      <c r="E101" s="195"/>
      <c r="F101" s="195"/>
      <c r="G101" s="195"/>
      <c r="H101" s="163">
        <v>50000</v>
      </c>
      <c r="I101" s="195">
        <f t="shared" si="4"/>
        <v>50000</v>
      </c>
      <c r="J101" s="194"/>
      <c r="K101" s="196" t="str">
        <f t="shared" si="3"/>
        <v>K14A</v>
      </c>
      <c r="L101" s="161" t="s">
        <v>5649</v>
      </c>
      <c r="M101" s="161" t="s">
        <v>5672</v>
      </c>
    </row>
    <row r="102" spans="1:13" ht="17.25" customHeight="1">
      <c r="A102" s="236">
        <v>98</v>
      </c>
      <c r="B102" s="161" t="s">
        <v>2044</v>
      </c>
      <c r="C102" s="161" t="s">
        <v>2045</v>
      </c>
      <c r="D102" s="161" t="s">
        <v>2010</v>
      </c>
      <c r="E102" s="195"/>
      <c r="F102" s="195"/>
      <c r="G102" s="195"/>
      <c r="H102" s="163">
        <v>50000</v>
      </c>
      <c r="I102" s="195">
        <f t="shared" si="4"/>
        <v>50000</v>
      </c>
      <c r="J102" s="194"/>
      <c r="K102" s="196" t="str">
        <f t="shared" si="3"/>
        <v>K14A</v>
      </c>
      <c r="L102" s="161" t="s">
        <v>5649</v>
      </c>
      <c r="M102" s="161" t="s">
        <v>5687</v>
      </c>
    </row>
    <row r="103" spans="1:13" ht="17.25" customHeight="1">
      <c r="A103" s="236">
        <v>99</v>
      </c>
      <c r="B103" s="161" t="s">
        <v>2046</v>
      </c>
      <c r="C103" s="161" t="s">
        <v>2047</v>
      </c>
      <c r="D103" s="161" t="s">
        <v>2010</v>
      </c>
      <c r="E103" s="195"/>
      <c r="F103" s="195"/>
      <c r="G103" s="195"/>
      <c r="H103" s="163">
        <v>50000</v>
      </c>
      <c r="I103" s="195">
        <f t="shared" si="4"/>
        <v>50000</v>
      </c>
      <c r="J103" s="194"/>
      <c r="K103" s="196" t="str">
        <f t="shared" si="3"/>
        <v>K14A</v>
      </c>
      <c r="L103" s="161" t="s">
        <v>5649</v>
      </c>
      <c r="M103" s="161" t="s">
        <v>5748</v>
      </c>
    </row>
    <row r="104" spans="1:13" ht="17.25" customHeight="1">
      <c r="A104" s="236">
        <v>100</v>
      </c>
      <c r="B104" s="161" t="s">
        <v>2048</v>
      </c>
      <c r="C104" s="161" t="s">
        <v>2049</v>
      </c>
      <c r="D104" s="161" t="s">
        <v>2010</v>
      </c>
      <c r="E104" s="195"/>
      <c r="F104" s="195"/>
      <c r="G104" s="195"/>
      <c r="H104" s="163">
        <v>50000</v>
      </c>
      <c r="I104" s="195">
        <f t="shared" si="4"/>
        <v>50000</v>
      </c>
      <c r="J104" s="194"/>
      <c r="K104" s="196" t="str">
        <f t="shared" si="3"/>
        <v>K14A</v>
      </c>
      <c r="L104" s="161" t="s">
        <v>5649</v>
      </c>
      <c r="M104" s="161" t="s">
        <v>5748</v>
      </c>
    </row>
    <row r="105" spans="1:13" ht="17.25" customHeight="1">
      <c r="A105" s="236">
        <v>101</v>
      </c>
      <c r="B105" s="161" t="s">
        <v>2050</v>
      </c>
      <c r="C105" s="161" t="s">
        <v>2051</v>
      </c>
      <c r="D105" s="161" t="s">
        <v>2010</v>
      </c>
      <c r="E105" s="195"/>
      <c r="F105" s="195"/>
      <c r="G105" s="195"/>
      <c r="H105" s="163">
        <v>50000</v>
      </c>
      <c r="I105" s="195">
        <f t="shared" si="4"/>
        <v>50000</v>
      </c>
      <c r="J105" s="194"/>
      <c r="K105" s="196" t="str">
        <f t="shared" si="3"/>
        <v>K14A</v>
      </c>
      <c r="L105" s="161" t="s">
        <v>5649</v>
      </c>
      <c r="M105" s="161" t="s">
        <v>5665</v>
      </c>
    </row>
    <row r="106" spans="1:13" ht="17.25" customHeight="1">
      <c r="A106" s="236">
        <v>102</v>
      </c>
      <c r="B106" s="161" t="s">
        <v>2052</v>
      </c>
      <c r="C106" s="161" t="s">
        <v>2053</v>
      </c>
      <c r="D106" s="161" t="s">
        <v>2010</v>
      </c>
      <c r="E106" s="195"/>
      <c r="F106" s="195"/>
      <c r="G106" s="195"/>
      <c r="H106" s="163">
        <v>50000</v>
      </c>
      <c r="I106" s="195">
        <f t="shared" si="4"/>
        <v>50000</v>
      </c>
      <c r="J106" s="194"/>
      <c r="K106" s="196" t="str">
        <f t="shared" si="3"/>
        <v>K14A</v>
      </c>
      <c r="L106" s="161" t="s">
        <v>5649</v>
      </c>
      <c r="M106" s="161" t="s">
        <v>5799</v>
      </c>
    </row>
    <row r="107" spans="1:13" ht="17.25" customHeight="1">
      <c r="A107" s="236">
        <v>103</v>
      </c>
      <c r="B107" s="161" t="s">
        <v>2054</v>
      </c>
      <c r="C107" s="161" t="s">
        <v>2055</v>
      </c>
      <c r="D107" s="161" t="s">
        <v>2010</v>
      </c>
      <c r="E107" s="195"/>
      <c r="F107" s="195"/>
      <c r="G107" s="195"/>
      <c r="H107" s="163">
        <v>50000</v>
      </c>
      <c r="I107" s="195">
        <f t="shared" si="4"/>
        <v>50000</v>
      </c>
      <c r="J107" s="194"/>
      <c r="K107" s="196" t="str">
        <f t="shared" si="3"/>
        <v>K14A</v>
      </c>
      <c r="L107" s="161" t="s">
        <v>5649</v>
      </c>
      <c r="M107" s="161" t="s">
        <v>5940</v>
      </c>
    </row>
    <row r="108" spans="1:13" ht="17.25" customHeight="1">
      <c r="A108" s="236">
        <v>104</v>
      </c>
      <c r="B108" s="161" t="s">
        <v>2056</v>
      </c>
      <c r="C108" s="161" t="s">
        <v>2057</v>
      </c>
      <c r="D108" s="161" t="s">
        <v>2010</v>
      </c>
      <c r="E108" s="195"/>
      <c r="F108" s="195"/>
      <c r="G108" s="195"/>
      <c r="H108" s="163">
        <v>50000</v>
      </c>
      <c r="I108" s="195">
        <f t="shared" si="4"/>
        <v>50000</v>
      </c>
      <c r="J108" s="194"/>
      <c r="K108" s="196" t="str">
        <f t="shared" si="3"/>
        <v>K14A</v>
      </c>
      <c r="L108" s="161" t="s">
        <v>5649</v>
      </c>
      <c r="M108" s="161" t="s">
        <v>5792</v>
      </c>
    </row>
    <row r="109" spans="1:13" ht="17.25" customHeight="1">
      <c r="A109" s="236">
        <v>105</v>
      </c>
      <c r="B109" s="161" t="s">
        <v>2058</v>
      </c>
      <c r="C109" s="161" t="s">
        <v>2059</v>
      </c>
      <c r="D109" s="161" t="s">
        <v>2010</v>
      </c>
      <c r="E109" s="195"/>
      <c r="F109" s="195"/>
      <c r="G109" s="195"/>
      <c r="H109" s="163">
        <v>50000</v>
      </c>
      <c r="I109" s="195">
        <f t="shared" si="4"/>
        <v>50000</v>
      </c>
      <c r="J109" s="194"/>
      <c r="K109" s="196" t="str">
        <f t="shared" si="3"/>
        <v>K14A</v>
      </c>
      <c r="L109" s="161" t="s">
        <v>5649</v>
      </c>
      <c r="M109" s="161" t="s">
        <v>5749</v>
      </c>
    </row>
    <row r="110" spans="1:13" ht="17.25" customHeight="1">
      <c r="A110" s="236">
        <v>106</v>
      </c>
      <c r="B110" s="161" t="s">
        <v>2060</v>
      </c>
      <c r="C110" s="161" t="s">
        <v>2061</v>
      </c>
      <c r="D110" s="161" t="s">
        <v>2010</v>
      </c>
      <c r="E110" s="195"/>
      <c r="F110" s="195"/>
      <c r="G110" s="195"/>
      <c r="H110" s="163">
        <v>50000</v>
      </c>
      <c r="I110" s="195">
        <f t="shared" si="4"/>
        <v>50000</v>
      </c>
      <c r="J110" s="194"/>
      <c r="K110" s="196" t="str">
        <f t="shared" si="3"/>
        <v>K14A</v>
      </c>
      <c r="L110" s="161" t="s">
        <v>5649</v>
      </c>
      <c r="M110" s="161" t="s">
        <v>5677</v>
      </c>
    </row>
    <row r="111" spans="1:13" ht="17.25" customHeight="1">
      <c r="A111" s="236">
        <v>107</v>
      </c>
      <c r="B111" s="161" t="s">
        <v>2062</v>
      </c>
      <c r="C111" s="161" t="s">
        <v>2063</v>
      </c>
      <c r="D111" s="161" t="s">
        <v>2010</v>
      </c>
      <c r="E111" s="195"/>
      <c r="F111" s="195"/>
      <c r="G111" s="195"/>
      <c r="H111" s="163">
        <v>50000</v>
      </c>
      <c r="I111" s="195">
        <f t="shared" si="4"/>
        <v>50000</v>
      </c>
      <c r="J111" s="194"/>
      <c r="K111" s="196" t="str">
        <f t="shared" si="3"/>
        <v>K14A</v>
      </c>
      <c r="L111" s="161" t="s">
        <v>5649</v>
      </c>
      <c r="M111" s="161" t="s">
        <v>5719</v>
      </c>
    </row>
    <row r="112" spans="1:13" ht="17.25" customHeight="1">
      <c r="A112" s="236">
        <v>108</v>
      </c>
      <c r="B112" s="161" t="s">
        <v>2064</v>
      </c>
      <c r="C112" s="161" t="s">
        <v>2065</v>
      </c>
      <c r="D112" s="161" t="s">
        <v>2010</v>
      </c>
      <c r="E112" s="195"/>
      <c r="F112" s="195"/>
      <c r="G112" s="195"/>
      <c r="H112" s="163">
        <v>50000</v>
      </c>
      <c r="I112" s="195">
        <f t="shared" si="4"/>
        <v>50000</v>
      </c>
      <c r="J112" s="194"/>
      <c r="K112" s="196" t="str">
        <f t="shared" si="3"/>
        <v>K14A</v>
      </c>
      <c r="L112" s="161" t="s">
        <v>5649</v>
      </c>
      <c r="M112" s="161" t="s">
        <v>5675</v>
      </c>
    </row>
    <row r="113" spans="1:13" ht="17.25" customHeight="1">
      <c r="A113" s="236">
        <v>109</v>
      </c>
      <c r="B113" s="161" t="s">
        <v>2066</v>
      </c>
      <c r="C113" s="161" t="s">
        <v>1953</v>
      </c>
      <c r="D113" s="161" t="s">
        <v>2010</v>
      </c>
      <c r="E113" s="195"/>
      <c r="F113" s="195"/>
      <c r="G113" s="195"/>
      <c r="H113" s="163">
        <v>50000</v>
      </c>
      <c r="I113" s="195">
        <f t="shared" si="4"/>
        <v>50000</v>
      </c>
      <c r="J113" s="194"/>
      <c r="K113" s="196" t="str">
        <f t="shared" si="3"/>
        <v>K14A</v>
      </c>
      <c r="L113" s="161" t="s">
        <v>5649</v>
      </c>
      <c r="M113" s="161" t="s">
        <v>5656</v>
      </c>
    </row>
    <row r="114" spans="1:13" ht="17.25" customHeight="1">
      <c r="A114" s="236">
        <v>110</v>
      </c>
      <c r="B114" s="161" t="s">
        <v>2067</v>
      </c>
      <c r="C114" s="161" t="s">
        <v>2068</v>
      </c>
      <c r="D114" s="161" t="s">
        <v>2010</v>
      </c>
      <c r="E114" s="195"/>
      <c r="F114" s="195"/>
      <c r="G114" s="195"/>
      <c r="H114" s="163">
        <v>50000</v>
      </c>
      <c r="I114" s="195">
        <f t="shared" si="4"/>
        <v>50000</v>
      </c>
      <c r="J114" s="194"/>
      <c r="K114" s="196" t="str">
        <f t="shared" si="3"/>
        <v>K14A</v>
      </c>
      <c r="L114" s="161" t="s">
        <v>5649</v>
      </c>
      <c r="M114" s="161" t="s">
        <v>5775</v>
      </c>
    </row>
    <row r="115" spans="1:13" ht="17.25" customHeight="1">
      <c r="A115" s="236">
        <v>111</v>
      </c>
      <c r="B115" s="161" t="s">
        <v>2069</v>
      </c>
      <c r="C115" s="161" t="s">
        <v>2070</v>
      </c>
      <c r="D115" s="161" t="s">
        <v>2010</v>
      </c>
      <c r="E115" s="195"/>
      <c r="F115" s="195"/>
      <c r="G115" s="195"/>
      <c r="H115" s="163">
        <v>50000</v>
      </c>
      <c r="I115" s="195">
        <f t="shared" si="4"/>
        <v>50000</v>
      </c>
      <c r="J115" s="194"/>
      <c r="K115" s="196" t="str">
        <f t="shared" si="3"/>
        <v>K14A</v>
      </c>
      <c r="L115" s="161" t="s">
        <v>5649</v>
      </c>
      <c r="M115" s="161" t="s">
        <v>5669</v>
      </c>
    </row>
    <row r="116" spans="1:13" ht="17.25" customHeight="1">
      <c r="A116" s="236">
        <v>112</v>
      </c>
      <c r="B116" s="161" t="s">
        <v>2071</v>
      </c>
      <c r="C116" s="161" t="s">
        <v>2072</v>
      </c>
      <c r="D116" s="161" t="s">
        <v>2010</v>
      </c>
      <c r="E116" s="195"/>
      <c r="F116" s="195"/>
      <c r="G116" s="195"/>
      <c r="H116" s="163">
        <v>50000</v>
      </c>
      <c r="I116" s="195">
        <f t="shared" si="4"/>
        <v>50000</v>
      </c>
      <c r="J116" s="194"/>
      <c r="K116" s="196" t="str">
        <f t="shared" si="3"/>
        <v>K14A</v>
      </c>
      <c r="L116" s="161" t="s">
        <v>5649</v>
      </c>
      <c r="M116" s="161" t="s">
        <v>5750</v>
      </c>
    </row>
    <row r="117" spans="1:13" ht="17.25" customHeight="1">
      <c r="A117" s="236">
        <v>113</v>
      </c>
      <c r="B117" s="161" t="s">
        <v>2073</v>
      </c>
      <c r="C117" s="161" t="s">
        <v>2074</v>
      </c>
      <c r="D117" s="161" t="s">
        <v>2010</v>
      </c>
      <c r="E117" s="195"/>
      <c r="F117" s="195"/>
      <c r="G117" s="195"/>
      <c r="H117" s="163">
        <v>50000</v>
      </c>
      <c r="I117" s="195">
        <f t="shared" si="4"/>
        <v>50000</v>
      </c>
      <c r="J117" s="194"/>
      <c r="K117" s="196" t="str">
        <f t="shared" si="3"/>
        <v>K14A</v>
      </c>
      <c r="L117" s="161" t="s">
        <v>5649</v>
      </c>
      <c r="M117" s="161" t="s">
        <v>5662</v>
      </c>
    </row>
    <row r="118" spans="1:13" ht="17.25" customHeight="1">
      <c r="A118" s="236">
        <v>114</v>
      </c>
      <c r="B118" s="161" t="s">
        <v>2075</v>
      </c>
      <c r="C118" s="161" t="s">
        <v>2076</v>
      </c>
      <c r="D118" s="161" t="s">
        <v>2010</v>
      </c>
      <c r="E118" s="195"/>
      <c r="F118" s="195"/>
      <c r="G118" s="195"/>
      <c r="H118" s="163">
        <v>50000</v>
      </c>
      <c r="I118" s="195">
        <f t="shared" si="4"/>
        <v>50000</v>
      </c>
      <c r="J118" s="194"/>
      <c r="K118" s="196" t="str">
        <f t="shared" si="3"/>
        <v>K14A</v>
      </c>
      <c r="L118" s="161" t="s">
        <v>5649</v>
      </c>
      <c r="M118" s="161" t="s">
        <v>5662</v>
      </c>
    </row>
    <row r="119" spans="1:13" ht="17.25" customHeight="1">
      <c r="A119" s="236">
        <v>115</v>
      </c>
      <c r="B119" s="161" t="s">
        <v>2077</v>
      </c>
      <c r="C119" s="161" t="s">
        <v>2078</v>
      </c>
      <c r="D119" s="161" t="s">
        <v>2010</v>
      </c>
      <c r="E119" s="195"/>
      <c r="F119" s="195"/>
      <c r="G119" s="195"/>
      <c r="H119" s="163">
        <v>50000</v>
      </c>
      <c r="I119" s="195">
        <f t="shared" si="4"/>
        <v>50000</v>
      </c>
      <c r="J119" s="194"/>
      <c r="K119" s="196" t="str">
        <f t="shared" si="3"/>
        <v>K14A</v>
      </c>
      <c r="L119" s="161" t="s">
        <v>5649</v>
      </c>
      <c r="M119" s="161" t="s">
        <v>5662</v>
      </c>
    </row>
    <row r="120" spans="1:13" ht="17.25" customHeight="1">
      <c r="A120" s="236">
        <v>116</v>
      </c>
      <c r="B120" s="161" t="s">
        <v>2079</v>
      </c>
      <c r="C120" s="161" t="s">
        <v>2080</v>
      </c>
      <c r="D120" s="161" t="s">
        <v>2010</v>
      </c>
      <c r="E120" s="195"/>
      <c r="F120" s="195"/>
      <c r="G120" s="195"/>
      <c r="H120" s="163">
        <v>50000</v>
      </c>
      <c r="I120" s="195">
        <f t="shared" si="4"/>
        <v>50000</v>
      </c>
      <c r="J120" s="194"/>
      <c r="K120" s="196" t="str">
        <f t="shared" si="3"/>
        <v>K14A</v>
      </c>
      <c r="L120" s="161" t="s">
        <v>5649</v>
      </c>
      <c r="M120" s="161" t="s">
        <v>5764</v>
      </c>
    </row>
    <row r="121" spans="1:13" ht="17.25" customHeight="1">
      <c r="A121" s="236">
        <v>117</v>
      </c>
      <c r="B121" s="161" t="s">
        <v>2081</v>
      </c>
      <c r="C121" s="161" t="s">
        <v>2082</v>
      </c>
      <c r="D121" s="161" t="s">
        <v>2010</v>
      </c>
      <c r="E121" s="195"/>
      <c r="F121" s="195"/>
      <c r="G121" s="195"/>
      <c r="H121" s="163">
        <v>50000</v>
      </c>
      <c r="I121" s="195">
        <f t="shared" si="4"/>
        <v>50000</v>
      </c>
      <c r="J121" s="194"/>
      <c r="K121" s="196" t="str">
        <f t="shared" si="3"/>
        <v>K14A</v>
      </c>
      <c r="L121" s="161" t="s">
        <v>5649</v>
      </c>
      <c r="M121" s="161" t="s">
        <v>5684</v>
      </c>
    </row>
    <row r="122" spans="1:13" ht="17.25" customHeight="1">
      <c r="A122" s="236">
        <v>118</v>
      </c>
      <c r="B122" s="161" t="s">
        <v>2083</v>
      </c>
      <c r="C122" s="161" t="s">
        <v>2084</v>
      </c>
      <c r="D122" s="161" t="s">
        <v>2010</v>
      </c>
      <c r="E122" s="195"/>
      <c r="F122" s="195"/>
      <c r="G122" s="195"/>
      <c r="H122" s="163">
        <v>50000</v>
      </c>
      <c r="I122" s="195">
        <f t="shared" si="4"/>
        <v>50000</v>
      </c>
      <c r="J122" s="194"/>
      <c r="K122" s="196" t="str">
        <f t="shared" si="3"/>
        <v>K14A</v>
      </c>
      <c r="L122" s="161" t="s">
        <v>5649</v>
      </c>
      <c r="M122" s="161" t="s">
        <v>5741</v>
      </c>
    </row>
    <row r="123" spans="1:13" ht="17.25" customHeight="1">
      <c r="A123" s="236">
        <v>119</v>
      </c>
      <c r="B123" s="161" t="s">
        <v>2085</v>
      </c>
      <c r="C123" s="161" t="s">
        <v>2086</v>
      </c>
      <c r="D123" s="161" t="s">
        <v>2010</v>
      </c>
      <c r="E123" s="195"/>
      <c r="F123" s="195"/>
      <c r="G123" s="195"/>
      <c r="H123" s="163">
        <v>50000</v>
      </c>
      <c r="I123" s="195">
        <f t="shared" si="4"/>
        <v>50000</v>
      </c>
      <c r="J123" s="194"/>
      <c r="K123" s="196" t="str">
        <f t="shared" si="3"/>
        <v>K14A</v>
      </c>
      <c r="L123" s="161" t="s">
        <v>5649</v>
      </c>
      <c r="M123" s="161" t="s">
        <v>5712</v>
      </c>
    </row>
    <row r="124" spans="1:13" ht="17.25" customHeight="1">
      <c r="A124" s="236">
        <v>120</v>
      </c>
      <c r="B124" s="161" t="s">
        <v>2087</v>
      </c>
      <c r="C124" s="161" t="s">
        <v>2088</v>
      </c>
      <c r="D124" s="161" t="s">
        <v>2010</v>
      </c>
      <c r="E124" s="195"/>
      <c r="F124" s="195"/>
      <c r="G124" s="195"/>
      <c r="H124" s="163">
        <v>50000</v>
      </c>
      <c r="I124" s="195">
        <f t="shared" si="4"/>
        <v>50000</v>
      </c>
      <c r="J124" s="194"/>
      <c r="K124" s="196" t="str">
        <f t="shared" si="3"/>
        <v>K14A</v>
      </c>
      <c r="L124" s="161" t="s">
        <v>5649</v>
      </c>
      <c r="M124" s="161" t="s">
        <v>5683</v>
      </c>
    </row>
    <row r="125" spans="1:13" ht="17.25" customHeight="1">
      <c r="A125" s="236">
        <v>121</v>
      </c>
      <c r="B125" s="161" t="s">
        <v>379</v>
      </c>
      <c r="C125" s="161" t="s">
        <v>380</v>
      </c>
      <c r="D125" s="161" t="s">
        <v>2320</v>
      </c>
      <c r="E125" s="195"/>
      <c r="F125" s="195">
        <f>VLOOKUP(B125,'HP lop duoi 10'!$A$2:$C$194,3,0)</f>
        <v>675000</v>
      </c>
      <c r="G125" s="195"/>
      <c r="H125" s="163">
        <v>50000</v>
      </c>
      <c r="I125" s="195">
        <f t="shared" si="4"/>
        <v>725000</v>
      </c>
      <c r="J125" s="194"/>
      <c r="K125" s="196" t="str">
        <f t="shared" si="3"/>
        <v>K14A</v>
      </c>
      <c r="L125" s="161" t="s">
        <v>5651</v>
      </c>
      <c r="M125" s="161" t="s">
        <v>5659</v>
      </c>
    </row>
    <row r="126" spans="1:13" ht="17.25" customHeight="1">
      <c r="A126" s="236">
        <v>122</v>
      </c>
      <c r="B126" s="161" t="s">
        <v>2321</v>
      </c>
      <c r="C126" s="161" t="s">
        <v>2322</v>
      </c>
      <c r="D126" s="161" t="s">
        <v>2320</v>
      </c>
      <c r="E126" s="195"/>
      <c r="F126" s="195"/>
      <c r="G126" s="195"/>
      <c r="H126" s="163">
        <v>100000</v>
      </c>
      <c r="I126" s="195">
        <f t="shared" si="4"/>
        <v>100000</v>
      </c>
      <c r="J126" s="194"/>
      <c r="K126" s="196" t="str">
        <f t="shared" si="3"/>
        <v>K14A</v>
      </c>
      <c r="L126" s="161" t="s">
        <v>5651</v>
      </c>
      <c r="M126" s="161" t="s">
        <v>5681</v>
      </c>
    </row>
    <row r="127" spans="1:13" ht="17.25" customHeight="1">
      <c r="A127" s="236">
        <v>123</v>
      </c>
      <c r="B127" s="161" t="s">
        <v>2323</v>
      </c>
      <c r="C127" s="161" t="s">
        <v>2324</v>
      </c>
      <c r="D127" s="161" t="s">
        <v>2320</v>
      </c>
      <c r="E127" s="195"/>
      <c r="F127" s="195"/>
      <c r="G127" s="195">
        <f>VLOOKUP(B127,'Lệ phí thi lại'!$B$8:$F$434,5,0)</f>
        <v>210000</v>
      </c>
      <c r="H127" s="163">
        <v>100000</v>
      </c>
      <c r="I127" s="195">
        <f t="shared" si="4"/>
        <v>310000</v>
      </c>
      <c r="J127" s="194"/>
      <c r="K127" s="196" t="str">
        <f t="shared" si="3"/>
        <v>K14A</v>
      </c>
      <c r="L127" s="161" t="s">
        <v>5651</v>
      </c>
      <c r="M127" s="161" t="s">
        <v>5672</v>
      </c>
    </row>
    <row r="128" spans="1:13" ht="17.25" customHeight="1">
      <c r="A128" s="236">
        <v>124</v>
      </c>
      <c r="B128" s="161" t="s">
        <v>2325</v>
      </c>
      <c r="C128" s="161" t="s">
        <v>2326</v>
      </c>
      <c r="D128" s="161" t="s">
        <v>2320</v>
      </c>
      <c r="E128" s="195"/>
      <c r="F128" s="195"/>
      <c r="G128" s="195"/>
      <c r="H128" s="163">
        <v>100000</v>
      </c>
      <c r="I128" s="195">
        <f t="shared" si="4"/>
        <v>100000</v>
      </c>
      <c r="J128" s="194"/>
      <c r="K128" s="196" t="str">
        <f t="shared" si="3"/>
        <v>K14A</v>
      </c>
      <c r="L128" s="161" t="s">
        <v>5651</v>
      </c>
      <c r="M128" s="161" t="s">
        <v>5656</v>
      </c>
    </row>
    <row r="129" spans="1:13" ht="17.25" customHeight="1">
      <c r="A129" s="236">
        <v>125</v>
      </c>
      <c r="B129" s="161" t="s">
        <v>2327</v>
      </c>
      <c r="C129" s="161" t="s">
        <v>2328</v>
      </c>
      <c r="D129" s="161" t="s">
        <v>2320</v>
      </c>
      <c r="E129" s="195"/>
      <c r="F129" s="195"/>
      <c r="G129" s="195"/>
      <c r="H129" s="163">
        <v>50000</v>
      </c>
      <c r="I129" s="195">
        <f t="shared" si="4"/>
        <v>50000</v>
      </c>
      <c r="J129" s="194"/>
      <c r="K129" s="196" t="str">
        <f t="shared" si="3"/>
        <v>K14A</v>
      </c>
      <c r="L129" s="161" t="s">
        <v>5651</v>
      </c>
      <c r="M129" s="161" t="s">
        <v>5656</v>
      </c>
    </row>
    <row r="130" spans="1:13" ht="17.25" customHeight="1">
      <c r="A130" s="236">
        <v>126</v>
      </c>
      <c r="B130" s="161" t="s">
        <v>2329</v>
      </c>
      <c r="C130" s="161" t="s">
        <v>2330</v>
      </c>
      <c r="D130" s="161" t="s">
        <v>2320</v>
      </c>
      <c r="E130" s="195"/>
      <c r="F130" s="195"/>
      <c r="G130" s="195"/>
      <c r="H130" s="163">
        <v>50000</v>
      </c>
      <c r="I130" s="195">
        <f t="shared" si="4"/>
        <v>50000</v>
      </c>
      <c r="J130" s="194"/>
      <c r="K130" s="196" t="str">
        <f t="shared" si="3"/>
        <v>K14A</v>
      </c>
      <c r="L130" s="161" t="s">
        <v>5651</v>
      </c>
      <c r="M130" s="161" t="s">
        <v>5784</v>
      </c>
    </row>
    <row r="131" spans="1:13" ht="17.25" customHeight="1">
      <c r="A131" s="236">
        <v>127</v>
      </c>
      <c r="B131" s="161" t="s">
        <v>2331</v>
      </c>
      <c r="C131" s="161" t="s">
        <v>2332</v>
      </c>
      <c r="D131" s="161" t="s">
        <v>2333</v>
      </c>
      <c r="E131" s="195"/>
      <c r="F131" s="195"/>
      <c r="G131" s="195"/>
      <c r="H131" s="163">
        <v>100000</v>
      </c>
      <c r="I131" s="195">
        <f t="shared" si="4"/>
        <v>100000</v>
      </c>
      <c r="J131" s="194"/>
      <c r="K131" s="196" t="str">
        <f t="shared" si="3"/>
        <v>K14A</v>
      </c>
      <c r="L131" s="198" t="s">
        <v>5653</v>
      </c>
      <c r="M131" s="161" t="s">
        <v>5718</v>
      </c>
    </row>
    <row r="132" spans="1:13" ht="17.25" customHeight="1">
      <c r="A132" s="236">
        <v>128</v>
      </c>
      <c r="B132" s="161" t="s">
        <v>2334</v>
      </c>
      <c r="C132" s="161" t="s">
        <v>2335</v>
      </c>
      <c r="D132" s="161" t="s">
        <v>2333</v>
      </c>
      <c r="E132" s="195"/>
      <c r="F132" s="195"/>
      <c r="G132" s="195"/>
      <c r="H132" s="163">
        <v>100000</v>
      </c>
      <c r="I132" s="195">
        <f t="shared" si="4"/>
        <v>100000</v>
      </c>
      <c r="J132" s="194"/>
      <c r="K132" s="196" t="str">
        <f t="shared" si="3"/>
        <v>K14A</v>
      </c>
      <c r="L132" s="198" t="s">
        <v>5653</v>
      </c>
      <c r="M132" s="161" t="s">
        <v>5854</v>
      </c>
    </row>
    <row r="133" spans="1:13" ht="17.25" customHeight="1">
      <c r="A133" s="236">
        <v>129</v>
      </c>
      <c r="B133" s="161" t="s">
        <v>2336</v>
      </c>
      <c r="C133" s="161" t="s">
        <v>2337</v>
      </c>
      <c r="D133" s="161" t="s">
        <v>2338</v>
      </c>
      <c r="E133" s="195"/>
      <c r="F133" s="195"/>
      <c r="G133" s="195"/>
      <c r="H133" s="163">
        <v>50000</v>
      </c>
      <c r="I133" s="195">
        <f t="shared" si="4"/>
        <v>50000</v>
      </c>
      <c r="J133" s="194"/>
      <c r="K133" s="196" t="str">
        <f t="shared" ref="K133:K196" si="5">RIGHT(D133,4)</f>
        <v>K14A</v>
      </c>
      <c r="L133" s="161" t="s">
        <v>5654</v>
      </c>
      <c r="M133" s="161" t="s">
        <v>5694</v>
      </c>
    </row>
    <row r="134" spans="1:13" ht="17.25" customHeight="1">
      <c r="A134" s="236">
        <v>130</v>
      </c>
      <c r="B134" s="161" t="s">
        <v>2339</v>
      </c>
      <c r="C134" s="161" t="s">
        <v>2340</v>
      </c>
      <c r="D134" s="161" t="s">
        <v>2338</v>
      </c>
      <c r="E134" s="195"/>
      <c r="F134" s="195"/>
      <c r="G134" s="195">
        <f>VLOOKUP(B134,'Lệ phí thi lại'!$B$8:$F$434,5,0)</f>
        <v>180000</v>
      </c>
      <c r="H134" s="163">
        <v>50000</v>
      </c>
      <c r="I134" s="195">
        <f t="shared" si="4"/>
        <v>230000</v>
      </c>
      <c r="J134" s="194"/>
      <c r="K134" s="196" t="str">
        <f t="shared" si="5"/>
        <v>K14A</v>
      </c>
      <c r="L134" s="161" t="s">
        <v>5654</v>
      </c>
      <c r="M134" s="161" t="s">
        <v>5694</v>
      </c>
    </row>
    <row r="135" spans="1:13" ht="17.25" customHeight="1">
      <c r="A135" s="236">
        <v>131</v>
      </c>
      <c r="B135" s="161" t="s">
        <v>2341</v>
      </c>
      <c r="C135" s="161" t="s">
        <v>2013</v>
      </c>
      <c r="D135" s="161" t="s">
        <v>2338</v>
      </c>
      <c r="E135" s="195"/>
      <c r="F135" s="195"/>
      <c r="G135" s="195"/>
      <c r="H135" s="163">
        <v>150000</v>
      </c>
      <c r="I135" s="195">
        <f t="shared" si="4"/>
        <v>150000</v>
      </c>
      <c r="J135" s="194"/>
      <c r="K135" s="196" t="str">
        <f t="shared" si="5"/>
        <v>K14A</v>
      </c>
      <c r="L135" s="161" t="s">
        <v>5654</v>
      </c>
      <c r="M135" s="161" t="s">
        <v>5694</v>
      </c>
    </row>
    <row r="136" spans="1:13" ht="17.25" customHeight="1">
      <c r="A136" s="236">
        <v>132</v>
      </c>
      <c r="B136" s="161" t="s">
        <v>2342</v>
      </c>
      <c r="C136" s="161" t="s">
        <v>2343</v>
      </c>
      <c r="D136" s="161" t="s">
        <v>2338</v>
      </c>
      <c r="E136" s="195"/>
      <c r="F136" s="195"/>
      <c r="G136" s="195">
        <f>VLOOKUP(B136,'Lệ phí thi lại'!$B$8:$F$434,5,0)</f>
        <v>120000</v>
      </c>
      <c r="H136" s="163">
        <v>100000</v>
      </c>
      <c r="I136" s="195">
        <f t="shared" si="4"/>
        <v>220000</v>
      </c>
      <c r="J136" s="194"/>
      <c r="K136" s="196" t="str">
        <f t="shared" si="5"/>
        <v>K14A</v>
      </c>
      <c r="L136" s="161" t="s">
        <v>5654</v>
      </c>
      <c r="M136" s="161" t="s">
        <v>5755</v>
      </c>
    </row>
    <row r="137" spans="1:13" ht="17.25" customHeight="1">
      <c r="A137" s="236">
        <v>133</v>
      </c>
      <c r="B137" s="161" t="s">
        <v>2344</v>
      </c>
      <c r="C137" s="161" t="s">
        <v>2345</v>
      </c>
      <c r="D137" s="161" t="s">
        <v>2338</v>
      </c>
      <c r="E137" s="195"/>
      <c r="F137" s="195"/>
      <c r="G137" s="195">
        <f>VLOOKUP(B137,'Lệ phí thi lại'!$B$8:$F$434,5,0)</f>
        <v>120000</v>
      </c>
      <c r="H137" s="163">
        <v>50000</v>
      </c>
      <c r="I137" s="195">
        <f t="shared" ref="I137:I200" si="6">SUM(E137:H137)</f>
        <v>170000</v>
      </c>
      <c r="J137" s="194"/>
      <c r="K137" s="196" t="str">
        <f t="shared" si="5"/>
        <v>K14A</v>
      </c>
      <c r="L137" s="161" t="s">
        <v>5654</v>
      </c>
      <c r="M137" s="161" t="s">
        <v>5664</v>
      </c>
    </row>
    <row r="138" spans="1:13" ht="17.25" customHeight="1">
      <c r="A138" s="236">
        <v>134</v>
      </c>
      <c r="B138" s="161" t="s">
        <v>2346</v>
      </c>
      <c r="C138" s="161" t="s">
        <v>2347</v>
      </c>
      <c r="D138" s="161" t="s">
        <v>2338</v>
      </c>
      <c r="E138" s="195"/>
      <c r="F138" s="195"/>
      <c r="G138" s="195"/>
      <c r="H138" s="163">
        <v>50000</v>
      </c>
      <c r="I138" s="195">
        <f t="shared" si="6"/>
        <v>50000</v>
      </c>
      <c r="J138" s="194"/>
      <c r="K138" s="196" t="str">
        <f t="shared" si="5"/>
        <v>K14A</v>
      </c>
      <c r="L138" s="161" t="s">
        <v>5654</v>
      </c>
      <c r="M138" s="161" t="s">
        <v>5778</v>
      </c>
    </row>
    <row r="139" spans="1:13" ht="17.25" customHeight="1">
      <c r="A139" s="236">
        <v>135</v>
      </c>
      <c r="B139" s="161" t="s">
        <v>2348</v>
      </c>
      <c r="C139" s="161" t="s">
        <v>2349</v>
      </c>
      <c r="D139" s="161" t="s">
        <v>2338</v>
      </c>
      <c r="E139" s="195"/>
      <c r="F139" s="195"/>
      <c r="G139" s="195">
        <f>VLOOKUP(B139,'Lệ phí thi lại'!$B$8:$F$434,5,0)</f>
        <v>30000</v>
      </c>
      <c r="H139" s="163">
        <v>50000</v>
      </c>
      <c r="I139" s="195">
        <f t="shared" si="6"/>
        <v>80000</v>
      </c>
      <c r="J139" s="194"/>
      <c r="K139" s="196" t="str">
        <f t="shared" si="5"/>
        <v>K14A</v>
      </c>
      <c r="L139" s="161" t="s">
        <v>5654</v>
      </c>
      <c r="M139" s="161" t="s">
        <v>5756</v>
      </c>
    </row>
    <row r="140" spans="1:13" ht="17.25" customHeight="1">
      <c r="A140" s="236">
        <v>136</v>
      </c>
      <c r="B140" s="161" t="s">
        <v>2350</v>
      </c>
      <c r="C140" s="161" t="s">
        <v>2351</v>
      </c>
      <c r="D140" s="161" t="s">
        <v>2338</v>
      </c>
      <c r="E140" s="195"/>
      <c r="F140" s="195"/>
      <c r="G140" s="195"/>
      <c r="H140" s="163">
        <v>150000</v>
      </c>
      <c r="I140" s="195">
        <f t="shared" si="6"/>
        <v>150000</v>
      </c>
      <c r="J140" s="194"/>
      <c r="K140" s="196" t="str">
        <f t="shared" si="5"/>
        <v>K14A</v>
      </c>
      <c r="L140" s="161" t="s">
        <v>5654</v>
      </c>
      <c r="M140" s="161" t="s">
        <v>5668</v>
      </c>
    </row>
    <row r="141" spans="1:13" ht="17.25" customHeight="1">
      <c r="A141" s="236">
        <v>137</v>
      </c>
      <c r="B141" s="161" t="s">
        <v>2352</v>
      </c>
      <c r="C141" s="161" t="s">
        <v>2353</v>
      </c>
      <c r="D141" s="161" t="s">
        <v>2338</v>
      </c>
      <c r="E141" s="195"/>
      <c r="F141" s="195"/>
      <c r="G141" s="195"/>
      <c r="H141" s="163">
        <v>50000</v>
      </c>
      <c r="I141" s="195">
        <f t="shared" si="6"/>
        <v>50000</v>
      </c>
      <c r="J141" s="194"/>
      <c r="K141" s="196" t="str">
        <f t="shared" si="5"/>
        <v>K14A</v>
      </c>
      <c r="L141" s="161" t="s">
        <v>5654</v>
      </c>
      <c r="M141" s="161" t="s">
        <v>5678</v>
      </c>
    </row>
    <row r="142" spans="1:13" ht="17.25" customHeight="1">
      <c r="A142" s="236">
        <v>138</v>
      </c>
      <c r="B142" s="161" t="s">
        <v>2354</v>
      </c>
      <c r="C142" s="161" t="s">
        <v>2353</v>
      </c>
      <c r="D142" s="161" t="s">
        <v>2338</v>
      </c>
      <c r="E142" s="195"/>
      <c r="F142" s="195"/>
      <c r="G142" s="195"/>
      <c r="H142" s="163">
        <v>50000</v>
      </c>
      <c r="I142" s="195">
        <f t="shared" si="6"/>
        <v>50000</v>
      </c>
      <c r="J142" s="194"/>
      <c r="K142" s="196" t="str">
        <f t="shared" si="5"/>
        <v>K14A</v>
      </c>
      <c r="L142" s="161" t="s">
        <v>5654</v>
      </c>
      <c r="M142" s="161" t="s">
        <v>5678</v>
      </c>
    </row>
    <row r="143" spans="1:13" ht="17.25" customHeight="1">
      <c r="A143" s="236">
        <v>139</v>
      </c>
      <c r="B143" s="161" t="s">
        <v>2355</v>
      </c>
      <c r="C143" s="161" t="s">
        <v>2356</v>
      </c>
      <c r="D143" s="161" t="s">
        <v>2338</v>
      </c>
      <c r="E143" s="195"/>
      <c r="F143" s="195"/>
      <c r="G143" s="195"/>
      <c r="H143" s="163">
        <v>100000</v>
      </c>
      <c r="I143" s="195">
        <f t="shared" si="6"/>
        <v>100000</v>
      </c>
      <c r="J143" s="194"/>
      <c r="K143" s="196" t="str">
        <f t="shared" si="5"/>
        <v>K14A</v>
      </c>
      <c r="L143" s="161" t="s">
        <v>5654</v>
      </c>
      <c r="M143" s="161" t="s">
        <v>5941</v>
      </c>
    </row>
    <row r="144" spans="1:13" ht="17.25" customHeight="1">
      <c r="A144" s="236">
        <v>140</v>
      </c>
      <c r="B144" s="161" t="s">
        <v>2357</v>
      </c>
      <c r="C144" s="161" t="s">
        <v>2358</v>
      </c>
      <c r="D144" s="161" t="s">
        <v>2338</v>
      </c>
      <c r="E144" s="195"/>
      <c r="F144" s="195"/>
      <c r="G144" s="195"/>
      <c r="H144" s="163">
        <v>100000</v>
      </c>
      <c r="I144" s="195">
        <f t="shared" si="6"/>
        <v>100000</v>
      </c>
      <c r="J144" s="194"/>
      <c r="K144" s="196" t="str">
        <f t="shared" si="5"/>
        <v>K14A</v>
      </c>
      <c r="L144" s="161" t="s">
        <v>5654</v>
      </c>
      <c r="M144" s="161" t="s">
        <v>5757</v>
      </c>
    </row>
    <row r="145" spans="1:13" ht="17.25" customHeight="1">
      <c r="A145" s="236">
        <v>141</v>
      </c>
      <c r="B145" s="161" t="s">
        <v>2359</v>
      </c>
      <c r="C145" s="161" t="s">
        <v>2360</v>
      </c>
      <c r="D145" s="161" t="s">
        <v>2338</v>
      </c>
      <c r="E145" s="195"/>
      <c r="F145" s="195"/>
      <c r="G145" s="195"/>
      <c r="H145" s="163">
        <v>50000</v>
      </c>
      <c r="I145" s="195">
        <f t="shared" si="6"/>
        <v>50000</v>
      </c>
      <c r="J145" s="194"/>
      <c r="K145" s="196" t="str">
        <f t="shared" si="5"/>
        <v>K14A</v>
      </c>
      <c r="L145" s="161" t="s">
        <v>5654</v>
      </c>
      <c r="M145" s="161" t="s">
        <v>5838</v>
      </c>
    </row>
    <row r="146" spans="1:13" ht="17.25" customHeight="1">
      <c r="A146" s="236">
        <v>142</v>
      </c>
      <c r="B146" s="161" t="s">
        <v>2361</v>
      </c>
      <c r="C146" s="161" t="s">
        <v>2362</v>
      </c>
      <c r="D146" s="161" t="s">
        <v>2338</v>
      </c>
      <c r="E146" s="195"/>
      <c r="F146" s="195"/>
      <c r="G146" s="195">
        <f>VLOOKUP(B146,'Lệ phí thi lại'!$B$8:$F$434,5,0)</f>
        <v>90000</v>
      </c>
      <c r="H146" s="163">
        <v>100000</v>
      </c>
      <c r="I146" s="195">
        <f t="shared" si="6"/>
        <v>190000</v>
      </c>
      <c r="J146" s="194"/>
      <c r="K146" s="196" t="str">
        <f t="shared" si="5"/>
        <v>K14A</v>
      </c>
      <c r="L146" s="161" t="s">
        <v>5654</v>
      </c>
      <c r="M146" s="161" t="s">
        <v>5771</v>
      </c>
    </row>
    <row r="147" spans="1:13" ht="17.25" customHeight="1">
      <c r="A147" s="236">
        <v>143</v>
      </c>
      <c r="B147" s="161" t="s">
        <v>2363</v>
      </c>
      <c r="C147" s="161" t="s">
        <v>2364</v>
      </c>
      <c r="D147" s="161" t="s">
        <v>2338</v>
      </c>
      <c r="E147" s="195"/>
      <c r="F147" s="195"/>
      <c r="G147" s="195"/>
      <c r="H147" s="163">
        <v>50000</v>
      </c>
      <c r="I147" s="195">
        <f t="shared" si="6"/>
        <v>50000</v>
      </c>
      <c r="J147" s="194"/>
      <c r="K147" s="196" t="str">
        <f t="shared" si="5"/>
        <v>K14A</v>
      </c>
      <c r="L147" s="161" t="s">
        <v>5654</v>
      </c>
      <c r="M147" s="161" t="s">
        <v>5771</v>
      </c>
    </row>
    <row r="148" spans="1:13" ht="17.25" customHeight="1">
      <c r="A148" s="236">
        <v>144</v>
      </c>
      <c r="B148" s="161" t="s">
        <v>2365</v>
      </c>
      <c r="C148" s="161" t="s">
        <v>2366</v>
      </c>
      <c r="D148" s="161" t="s">
        <v>2338</v>
      </c>
      <c r="E148" s="195"/>
      <c r="F148" s="195"/>
      <c r="G148" s="195"/>
      <c r="H148" s="163">
        <v>50000</v>
      </c>
      <c r="I148" s="195">
        <f t="shared" si="6"/>
        <v>50000</v>
      </c>
      <c r="J148" s="194"/>
      <c r="K148" s="196" t="str">
        <f t="shared" si="5"/>
        <v>K14A</v>
      </c>
      <c r="L148" s="161" t="s">
        <v>5654</v>
      </c>
      <c r="M148" s="161" t="s">
        <v>5689</v>
      </c>
    </row>
    <row r="149" spans="1:13" ht="17.25" customHeight="1">
      <c r="A149" s="236">
        <v>145</v>
      </c>
      <c r="B149" s="161" t="s">
        <v>2367</v>
      </c>
      <c r="C149" s="161" t="s">
        <v>2368</v>
      </c>
      <c r="D149" s="161" t="s">
        <v>2338</v>
      </c>
      <c r="E149" s="195"/>
      <c r="F149" s="195"/>
      <c r="G149" s="195"/>
      <c r="H149" s="163">
        <v>50000</v>
      </c>
      <c r="I149" s="195">
        <f t="shared" si="6"/>
        <v>50000</v>
      </c>
      <c r="J149" s="194"/>
      <c r="K149" s="196" t="str">
        <f t="shared" si="5"/>
        <v>K14A</v>
      </c>
      <c r="L149" s="161" t="s">
        <v>5654</v>
      </c>
      <c r="M149" s="161" t="s">
        <v>5769</v>
      </c>
    </row>
    <row r="150" spans="1:13" ht="17.25" customHeight="1">
      <c r="A150" s="236">
        <v>146</v>
      </c>
      <c r="B150" s="161" t="s">
        <v>2369</v>
      </c>
      <c r="C150" s="161" t="s">
        <v>2370</v>
      </c>
      <c r="D150" s="161" t="s">
        <v>2338</v>
      </c>
      <c r="E150" s="195"/>
      <c r="F150" s="195"/>
      <c r="G150" s="195">
        <f>VLOOKUP(B150,'Lệ phí thi lại'!$B$8:$F$434,5,0)</f>
        <v>330000</v>
      </c>
      <c r="H150" s="163">
        <v>50000</v>
      </c>
      <c r="I150" s="195">
        <f t="shared" si="6"/>
        <v>380000</v>
      </c>
      <c r="J150" s="194"/>
      <c r="K150" s="196" t="str">
        <f t="shared" si="5"/>
        <v>K14A</v>
      </c>
      <c r="L150" s="161" t="s">
        <v>5654</v>
      </c>
      <c r="M150" s="161" t="s">
        <v>5697</v>
      </c>
    </row>
    <row r="151" spans="1:13" ht="17.25" customHeight="1">
      <c r="A151" s="236">
        <v>147</v>
      </c>
      <c r="B151" s="161" t="s">
        <v>2371</v>
      </c>
      <c r="C151" s="161" t="s">
        <v>421</v>
      </c>
      <c r="D151" s="161" t="s">
        <v>2338</v>
      </c>
      <c r="E151" s="195"/>
      <c r="F151" s="195"/>
      <c r="G151" s="195"/>
      <c r="H151" s="163">
        <v>50000</v>
      </c>
      <c r="I151" s="195">
        <f t="shared" si="6"/>
        <v>50000</v>
      </c>
      <c r="J151" s="194"/>
      <c r="K151" s="196" t="str">
        <f t="shared" si="5"/>
        <v>K14A</v>
      </c>
      <c r="L151" s="161" t="s">
        <v>5654</v>
      </c>
      <c r="M151" s="161" t="s">
        <v>5697</v>
      </c>
    </row>
    <row r="152" spans="1:13" ht="17.25" customHeight="1">
      <c r="A152" s="236">
        <v>148</v>
      </c>
      <c r="B152" s="161" t="s">
        <v>2372</v>
      </c>
      <c r="C152" s="161" t="s">
        <v>2373</v>
      </c>
      <c r="D152" s="161" t="s">
        <v>2338</v>
      </c>
      <c r="E152" s="195"/>
      <c r="F152" s="195"/>
      <c r="G152" s="195">
        <f>VLOOKUP(B152,'Lệ phí thi lại'!$B$8:$F$434,5,0)</f>
        <v>150000</v>
      </c>
      <c r="H152" s="163">
        <v>50000</v>
      </c>
      <c r="I152" s="195">
        <f t="shared" si="6"/>
        <v>200000</v>
      </c>
      <c r="J152" s="194"/>
      <c r="K152" s="196" t="str">
        <f t="shared" si="5"/>
        <v>K14A</v>
      </c>
      <c r="L152" s="161" t="s">
        <v>5654</v>
      </c>
      <c r="M152" s="161" t="s">
        <v>5840</v>
      </c>
    </row>
    <row r="153" spans="1:13" ht="17.25" customHeight="1">
      <c r="A153" s="236">
        <v>149</v>
      </c>
      <c r="B153" s="161" t="s">
        <v>2374</v>
      </c>
      <c r="C153" s="161" t="s">
        <v>2375</v>
      </c>
      <c r="D153" s="161" t="s">
        <v>2338</v>
      </c>
      <c r="E153" s="195"/>
      <c r="F153" s="195"/>
      <c r="G153" s="195">
        <f>VLOOKUP(B153,'Lệ phí thi lại'!$B$8:$F$434,5,0)</f>
        <v>420000</v>
      </c>
      <c r="H153" s="163">
        <v>70000</v>
      </c>
      <c r="I153" s="195">
        <f t="shared" si="6"/>
        <v>490000</v>
      </c>
      <c r="J153" s="194"/>
      <c r="K153" s="196" t="str">
        <f t="shared" si="5"/>
        <v>K14A</v>
      </c>
      <c r="L153" s="161" t="s">
        <v>5654</v>
      </c>
      <c r="M153" s="161" t="s">
        <v>5754</v>
      </c>
    </row>
    <row r="154" spans="1:13" ht="17.25" customHeight="1">
      <c r="A154" s="236">
        <v>150</v>
      </c>
      <c r="B154" s="161" t="s">
        <v>2376</v>
      </c>
      <c r="C154" s="161" t="s">
        <v>2377</v>
      </c>
      <c r="D154" s="161" t="s">
        <v>2338</v>
      </c>
      <c r="E154" s="195"/>
      <c r="F154" s="195"/>
      <c r="G154" s="195">
        <f>VLOOKUP(B154,'Lệ phí thi lại'!$B$8:$F$434,5,0)</f>
        <v>150000</v>
      </c>
      <c r="H154" s="163">
        <v>50000</v>
      </c>
      <c r="I154" s="195">
        <f t="shared" si="6"/>
        <v>200000</v>
      </c>
      <c r="J154" s="194"/>
      <c r="K154" s="196" t="str">
        <f t="shared" si="5"/>
        <v>K14A</v>
      </c>
      <c r="L154" s="161" t="s">
        <v>5654</v>
      </c>
      <c r="M154" s="161" t="s">
        <v>5660</v>
      </c>
    </row>
    <row r="155" spans="1:13" ht="17.25" customHeight="1">
      <c r="A155" s="236">
        <v>151</v>
      </c>
      <c r="B155" s="161" t="s">
        <v>2378</v>
      </c>
      <c r="C155" s="161" t="s">
        <v>2379</v>
      </c>
      <c r="D155" s="161" t="s">
        <v>2338</v>
      </c>
      <c r="E155" s="195"/>
      <c r="F155" s="195"/>
      <c r="G155" s="195"/>
      <c r="H155" s="163">
        <v>50000</v>
      </c>
      <c r="I155" s="195">
        <f t="shared" si="6"/>
        <v>50000</v>
      </c>
      <c r="J155" s="194"/>
      <c r="K155" s="196" t="str">
        <f t="shared" si="5"/>
        <v>K14A</v>
      </c>
      <c r="L155" s="161" t="s">
        <v>5654</v>
      </c>
      <c r="M155" s="161" t="s">
        <v>5742</v>
      </c>
    </row>
    <row r="156" spans="1:13" ht="17.25" customHeight="1">
      <c r="A156" s="236">
        <v>152</v>
      </c>
      <c r="B156" s="161" t="s">
        <v>2380</v>
      </c>
      <c r="C156" s="161" t="s">
        <v>2381</v>
      </c>
      <c r="D156" s="161" t="s">
        <v>2338</v>
      </c>
      <c r="E156" s="195"/>
      <c r="F156" s="195"/>
      <c r="G156" s="195"/>
      <c r="H156" s="163">
        <v>50000</v>
      </c>
      <c r="I156" s="195">
        <f t="shared" si="6"/>
        <v>50000</v>
      </c>
      <c r="J156" s="194"/>
      <c r="K156" s="196" t="str">
        <f t="shared" si="5"/>
        <v>K14A</v>
      </c>
      <c r="L156" s="161" t="s">
        <v>5654</v>
      </c>
      <c r="M156" s="161" t="s">
        <v>5942</v>
      </c>
    </row>
    <row r="157" spans="1:13" ht="17.25" customHeight="1">
      <c r="A157" s="236">
        <v>153</v>
      </c>
      <c r="B157" s="161" t="s">
        <v>2382</v>
      </c>
      <c r="C157" s="161" t="s">
        <v>2383</v>
      </c>
      <c r="D157" s="161" t="s">
        <v>2338</v>
      </c>
      <c r="E157" s="195"/>
      <c r="F157" s="195"/>
      <c r="G157" s="195"/>
      <c r="H157" s="163">
        <v>50000</v>
      </c>
      <c r="I157" s="195">
        <f t="shared" si="6"/>
        <v>50000</v>
      </c>
      <c r="J157" s="194"/>
      <c r="K157" s="196" t="str">
        <f t="shared" si="5"/>
        <v>K14A</v>
      </c>
      <c r="L157" s="161" t="s">
        <v>5654</v>
      </c>
      <c r="M157" s="161" t="s">
        <v>5943</v>
      </c>
    </row>
    <row r="158" spans="1:13" ht="17.25" customHeight="1">
      <c r="A158" s="236">
        <v>154</v>
      </c>
      <c r="B158" s="161" t="s">
        <v>2384</v>
      </c>
      <c r="C158" s="161" t="s">
        <v>2385</v>
      </c>
      <c r="D158" s="161" t="s">
        <v>2338</v>
      </c>
      <c r="E158" s="195"/>
      <c r="F158" s="195"/>
      <c r="G158" s="195"/>
      <c r="H158" s="163">
        <v>50000</v>
      </c>
      <c r="I158" s="195">
        <f t="shared" si="6"/>
        <v>50000</v>
      </c>
      <c r="J158" s="194"/>
      <c r="K158" s="196" t="str">
        <f t="shared" si="5"/>
        <v>K14A</v>
      </c>
      <c r="L158" s="161" t="s">
        <v>5654</v>
      </c>
      <c r="M158" s="161" t="s">
        <v>5944</v>
      </c>
    </row>
    <row r="159" spans="1:13" ht="17.25" customHeight="1">
      <c r="A159" s="236">
        <v>155</v>
      </c>
      <c r="B159" s="161" t="s">
        <v>2386</v>
      </c>
      <c r="C159" s="161" t="s">
        <v>2387</v>
      </c>
      <c r="D159" s="161" t="s">
        <v>2338</v>
      </c>
      <c r="E159" s="195"/>
      <c r="F159" s="195"/>
      <c r="G159" s="195">
        <f>VLOOKUP(B159,'Lệ phí thi lại'!$B$8:$F$434,5,0)</f>
        <v>150000</v>
      </c>
      <c r="H159" s="163">
        <v>50000</v>
      </c>
      <c r="I159" s="195">
        <f t="shared" si="6"/>
        <v>200000</v>
      </c>
      <c r="J159" s="194"/>
      <c r="K159" s="196" t="str">
        <f t="shared" si="5"/>
        <v>K14A</v>
      </c>
      <c r="L159" s="161" t="s">
        <v>5654</v>
      </c>
      <c r="M159" s="161" t="s">
        <v>5945</v>
      </c>
    </row>
    <row r="160" spans="1:13" ht="17.25" customHeight="1">
      <c r="A160" s="236">
        <v>156</v>
      </c>
      <c r="B160" s="161" t="s">
        <v>2388</v>
      </c>
      <c r="C160" s="161" t="s">
        <v>2389</v>
      </c>
      <c r="D160" s="161" t="s">
        <v>2338</v>
      </c>
      <c r="E160" s="195"/>
      <c r="F160" s="195"/>
      <c r="G160" s="195">
        <f>VLOOKUP(B160,'Lệ phí thi lại'!$B$8:$F$434,5,0)</f>
        <v>90000</v>
      </c>
      <c r="H160" s="163">
        <v>100000</v>
      </c>
      <c r="I160" s="195">
        <f t="shared" si="6"/>
        <v>190000</v>
      </c>
      <c r="J160" s="194"/>
      <c r="K160" s="196" t="str">
        <f t="shared" si="5"/>
        <v>K14A</v>
      </c>
      <c r="L160" s="161" t="s">
        <v>5654</v>
      </c>
      <c r="M160" s="161" t="s">
        <v>5792</v>
      </c>
    </row>
    <row r="161" spans="1:13" ht="17.25" customHeight="1">
      <c r="A161" s="236">
        <v>157</v>
      </c>
      <c r="B161" s="161" t="s">
        <v>2390</v>
      </c>
      <c r="C161" s="161" t="s">
        <v>2391</v>
      </c>
      <c r="D161" s="161" t="s">
        <v>2338</v>
      </c>
      <c r="E161" s="195"/>
      <c r="F161" s="195"/>
      <c r="G161" s="195">
        <f>VLOOKUP(B161,'Lệ phí thi lại'!$B$8:$F$434,5,0)</f>
        <v>120000</v>
      </c>
      <c r="H161" s="163">
        <v>100000</v>
      </c>
      <c r="I161" s="195">
        <f t="shared" si="6"/>
        <v>220000</v>
      </c>
      <c r="J161" s="194"/>
      <c r="K161" s="196" t="str">
        <f t="shared" si="5"/>
        <v>K14A</v>
      </c>
      <c r="L161" s="161" t="s">
        <v>5654</v>
      </c>
      <c r="M161" s="161" t="s">
        <v>5782</v>
      </c>
    </row>
    <row r="162" spans="1:13" ht="17.25" customHeight="1">
      <c r="A162" s="236">
        <v>158</v>
      </c>
      <c r="B162" s="161" t="s">
        <v>2392</v>
      </c>
      <c r="C162" s="161" t="s">
        <v>205</v>
      </c>
      <c r="D162" s="161" t="s">
        <v>2338</v>
      </c>
      <c r="E162" s="195"/>
      <c r="F162" s="195"/>
      <c r="G162" s="195"/>
      <c r="H162" s="163">
        <v>50000</v>
      </c>
      <c r="I162" s="195">
        <f t="shared" si="6"/>
        <v>50000</v>
      </c>
      <c r="J162" s="194"/>
      <c r="K162" s="196" t="str">
        <f t="shared" si="5"/>
        <v>K14A</v>
      </c>
      <c r="L162" s="161" t="s">
        <v>5654</v>
      </c>
      <c r="M162" s="161" t="s">
        <v>5656</v>
      </c>
    </row>
    <row r="163" spans="1:13" ht="17.25" customHeight="1">
      <c r="A163" s="236">
        <v>159</v>
      </c>
      <c r="B163" s="161" t="s">
        <v>2393</v>
      </c>
      <c r="C163" s="161" t="s">
        <v>2394</v>
      </c>
      <c r="D163" s="161" t="s">
        <v>2338</v>
      </c>
      <c r="E163" s="195"/>
      <c r="F163" s="195"/>
      <c r="G163" s="195">
        <f>VLOOKUP(B163,'Lệ phí thi lại'!$B$8:$F$434,5,0)</f>
        <v>30000</v>
      </c>
      <c r="H163" s="163">
        <v>50000</v>
      </c>
      <c r="I163" s="195">
        <f t="shared" si="6"/>
        <v>80000</v>
      </c>
      <c r="J163" s="194"/>
      <c r="K163" s="196" t="str">
        <f t="shared" si="5"/>
        <v>K14A</v>
      </c>
      <c r="L163" s="161" t="s">
        <v>5654</v>
      </c>
      <c r="M163" s="161" t="s">
        <v>5656</v>
      </c>
    </row>
    <row r="164" spans="1:13" ht="17.25" customHeight="1">
      <c r="A164" s="236">
        <v>160</v>
      </c>
      <c r="B164" s="161" t="s">
        <v>2395</v>
      </c>
      <c r="C164" s="161" t="s">
        <v>2396</v>
      </c>
      <c r="D164" s="161" t="s">
        <v>2338</v>
      </c>
      <c r="E164" s="195"/>
      <c r="F164" s="195"/>
      <c r="G164" s="195"/>
      <c r="H164" s="163">
        <v>50000</v>
      </c>
      <c r="I164" s="195">
        <f t="shared" si="6"/>
        <v>50000</v>
      </c>
      <c r="J164" s="194"/>
      <c r="K164" s="196" t="str">
        <f t="shared" si="5"/>
        <v>K14A</v>
      </c>
      <c r="L164" s="161" t="s">
        <v>5654</v>
      </c>
      <c r="M164" s="161" t="s">
        <v>5946</v>
      </c>
    </row>
    <row r="165" spans="1:13" ht="17.25" customHeight="1">
      <c r="A165" s="236">
        <v>161</v>
      </c>
      <c r="B165" s="161" t="s">
        <v>2397</v>
      </c>
      <c r="C165" s="161" t="s">
        <v>2078</v>
      </c>
      <c r="D165" s="161" t="s">
        <v>2338</v>
      </c>
      <c r="E165" s="195"/>
      <c r="F165" s="195"/>
      <c r="G165" s="195"/>
      <c r="H165" s="163">
        <v>50000</v>
      </c>
      <c r="I165" s="195">
        <f t="shared" si="6"/>
        <v>50000</v>
      </c>
      <c r="J165" s="194"/>
      <c r="K165" s="196" t="str">
        <f t="shared" si="5"/>
        <v>K14A</v>
      </c>
      <c r="L165" s="161" t="s">
        <v>5654</v>
      </c>
      <c r="M165" s="161" t="s">
        <v>5662</v>
      </c>
    </row>
    <row r="166" spans="1:13" ht="17.25" customHeight="1">
      <c r="A166" s="236">
        <v>162</v>
      </c>
      <c r="B166" s="161" t="s">
        <v>2398</v>
      </c>
      <c r="C166" s="161" t="s">
        <v>2399</v>
      </c>
      <c r="D166" s="161" t="s">
        <v>2338</v>
      </c>
      <c r="E166" s="195"/>
      <c r="F166" s="195"/>
      <c r="G166" s="195">
        <f>VLOOKUP(B166,'Lệ phí thi lại'!$B$8:$F$434,5,0)</f>
        <v>450000</v>
      </c>
      <c r="H166" s="163">
        <v>50000</v>
      </c>
      <c r="I166" s="195">
        <f t="shared" si="6"/>
        <v>500000</v>
      </c>
      <c r="J166" s="194"/>
      <c r="K166" s="196" t="str">
        <f t="shared" si="5"/>
        <v>K14A</v>
      </c>
      <c r="L166" s="161" t="s">
        <v>5654</v>
      </c>
      <c r="M166" s="161" t="s">
        <v>5761</v>
      </c>
    </row>
    <row r="167" spans="1:13" ht="17.25" customHeight="1">
      <c r="A167" s="236">
        <v>163</v>
      </c>
      <c r="B167" s="161" t="s">
        <v>2400</v>
      </c>
      <c r="C167" s="161" t="s">
        <v>2401</v>
      </c>
      <c r="D167" s="161" t="s">
        <v>2338</v>
      </c>
      <c r="E167" s="195"/>
      <c r="F167" s="195"/>
      <c r="G167" s="195">
        <f>VLOOKUP(B167,'Lệ phí thi lại'!$B$8:$F$434,5,0)</f>
        <v>390000</v>
      </c>
      <c r="H167" s="163">
        <v>100000</v>
      </c>
      <c r="I167" s="195">
        <f t="shared" si="6"/>
        <v>490000</v>
      </c>
      <c r="J167" s="194"/>
      <c r="K167" s="196" t="str">
        <f t="shared" si="5"/>
        <v>K14A</v>
      </c>
      <c r="L167" s="161" t="s">
        <v>5654</v>
      </c>
      <c r="M167" s="161" t="s">
        <v>5947</v>
      </c>
    </row>
    <row r="168" spans="1:13" ht="17.25" customHeight="1">
      <c r="A168" s="236">
        <v>164</v>
      </c>
      <c r="B168" s="161" t="s">
        <v>2402</v>
      </c>
      <c r="C168" s="161" t="s">
        <v>2403</v>
      </c>
      <c r="D168" s="161" t="s">
        <v>2338</v>
      </c>
      <c r="E168" s="195"/>
      <c r="F168" s="195"/>
      <c r="G168" s="195">
        <f>VLOOKUP(B168,'Lệ phí thi lại'!$B$8:$F$434,5,0)</f>
        <v>180000</v>
      </c>
      <c r="H168" s="163">
        <v>100000</v>
      </c>
      <c r="I168" s="195">
        <f t="shared" si="6"/>
        <v>280000</v>
      </c>
      <c r="J168" s="194"/>
      <c r="K168" s="196" t="str">
        <f t="shared" si="5"/>
        <v>K14A</v>
      </c>
      <c r="L168" s="161" t="s">
        <v>5654</v>
      </c>
      <c r="M168" s="161" t="s">
        <v>5688</v>
      </c>
    </row>
    <row r="169" spans="1:13" ht="17.25" customHeight="1">
      <c r="A169" s="236">
        <v>165</v>
      </c>
      <c r="B169" s="161" t="s">
        <v>2404</v>
      </c>
      <c r="C169" s="161" t="s">
        <v>2405</v>
      </c>
      <c r="D169" s="161" t="s">
        <v>2338</v>
      </c>
      <c r="E169" s="195"/>
      <c r="F169" s="195"/>
      <c r="G169" s="195"/>
      <c r="H169" s="163">
        <v>50000</v>
      </c>
      <c r="I169" s="195">
        <f t="shared" si="6"/>
        <v>50000</v>
      </c>
      <c r="J169" s="194"/>
      <c r="K169" s="196" t="str">
        <f t="shared" si="5"/>
        <v>K14A</v>
      </c>
      <c r="L169" s="161" t="s">
        <v>5654</v>
      </c>
      <c r="M169" s="161" t="s">
        <v>5693</v>
      </c>
    </row>
    <row r="170" spans="1:13" ht="17.25" customHeight="1">
      <c r="A170" s="236">
        <v>166</v>
      </c>
      <c r="B170" s="161" t="s">
        <v>2406</v>
      </c>
      <c r="C170" s="161" t="s">
        <v>2407</v>
      </c>
      <c r="D170" s="161" t="s">
        <v>2338</v>
      </c>
      <c r="E170" s="195"/>
      <c r="F170" s="195"/>
      <c r="G170" s="195"/>
      <c r="H170" s="163">
        <v>100000</v>
      </c>
      <c r="I170" s="195">
        <f t="shared" si="6"/>
        <v>100000</v>
      </c>
      <c r="J170" s="194"/>
      <c r="K170" s="196" t="str">
        <f t="shared" si="5"/>
        <v>K14A</v>
      </c>
      <c r="L170" s="161" t="s">
        <v>5654</v>
      </c>
      <c r="M170" s="161" t="s">
        <v>5693</v>
      </c>
    </row>
    <row r="171" spans="1:13" ht="17.25" customHeight="1">
      <c r="A171" s="236">
        <v>167</v>
      </c>
      <c r="B171" s="161" t="s">
        <v>2408</v>
      </c>
      <c r="C171" s="161" t="s">
        <v>2409</v>
      </c>
      <c r="D171" s="161" t="s">
        <v>2338</v>
      </c>
      <c r="E171" s="195"/>
      <c r="F171" s="195"/>
      <c r="G171" s="195">
        <f>VLOOKUP(B171,'Lệ phí thi lại'!$B$8:$F$434,5,0)</f>
        <v>90000</v>
      </c>
      <c r="H171" s="163">
        <v>50000</v>
      </c>
      <c r="I171" s="195">
        <f t="shared" si="6"/>
        <v>140000</v>
      </c>
      <c r="J171" s="194"/>
      <c r="K171" s="196" t="str">
        <f t="shared" si="5"/>
        <v>K14A</v>
      </c>
      <c r="L171" s="161" t="s">
        <v>5654</v>
      </c>
      <c r="M171" s="161" t="s">
        <v>5948</v>
      </c>
    </row>
    <row r="172" spans="1:13" ht="17.25" customHeight="1">
      <c r="A172" s="236">
        <v>168</v>
      </c>
      <c r="B172" s="161" t="s">
        <v>2510</v>
      </c>
      <c r="C172" s="161" t="s">
        <v>2511</v>
      </c>
      <c r="D172" s="161" t="s">
        <v>2512</v>
      </c>
      <c r="E172" s="195"/>
      <c r="F172" s="195"/>
      <c r="G172" s="195"/>
      <c r="H172" s="163">
        <v>50000</v>
      </c>
      <c r="I172" s="195">
        <f t="shared" si="6"/>
        <v>50000</v>
      </c>
      <c r="J172" s="194"/>
      <c r="K172" s="196" t="str">
        <f t="shared" si="5"/>
        <v>K14A</v>
      </c>
      <c r="L172" s="161" t="s">
        <v>5651</v>
      </c>
      <c r="M172" s="161" t="s">
        <v>5694</v>
      </c>
    </row>
    <row r="173" spans="1:13" ht="17.25" customHeight="1">
      <c r="A173" s="236">
        <v>169</v>
      </c>
      <c r="B173" s="161" t="s">
        <v>2513</v>
      </c>
      <c r="C173" s="161" t="s">
        <v>2514</v>
      </c>
      <c r="D173" s="161" t="s">
        <v>2512</v>
      </c>
      <c r="E173" s="195"/>
      <c r="F173" s="195"/>
      <c r="G173" s="195"/>
      <c r="H173" s="163">
        <v>50000</v>
      </c>
      <c r="I173" s="195">
        <f t="shared" si="6"/>
        <v>50000</v>
      </c>
      <c r="J173" s="194"/>
      <c r="K173" s="196" t="str">
        <f t="shared" si="5"/>
        <v>K14A</v>
      </c>
      <c r="L173" s="161" t="s">
        <v>5651</v>
      </c>
      <c r="M173" s="161" t="s">
        <v>5924</v>
      </c>
    </row>
    <row r="174" spans="1:13" ht="17.25" customHeight="1">
      <c r="A174" s="236">
        <v>170</v>
      </c>
      <c r="B174" s="161" t="s">
        <v>2515</v>
      </c>
      <c r="C174" s="161" t="s">
        <v>2516</v>
      </c>
      <c r="D174" s="161" t="s">
        <v>2517</v>
      </c>
      <c r="E174" s="195"/>
      <c r="F174" s="195"/>
      <c r="G174" s="195"/>
      <c r="H174" s="163">
        <v>50000</v>
      </c>
      <c r="I174" s="195">
        <f t="shared" si="6"/>
        <v>50000</v>
      </c>
      <c r="J174" s="194"/>
      <c r="K174" s="196" t="str">
        <f t="shared" si="5"/>
        <v>K14A</v>
      </c>
      <c r="L174" s="161" t="s">
        <v>5649</v>
      </c>
      <c r="M174" s="161" t="s">
        <v>5694</v>
      </c>
    </row>
    <row r="175" spans="1:13" ht="17.25" customHeight="1">
      <c r="A175" s="236">
        <v>171</v>
      </c>
      <c r="B175" s="161" t="s">
        <v>2518</v>
      </c>
      <c r="C175" s="161" t="s">
        <v>2519</v>
      </c>
      <c r="D175" s="161" t="s">
        <v>2517</v>
      </c>
      <c r="E175" s="195"/>
      <c r="F175" s="195"/>
      <c r="G175" s="195"/>
      <c r="H175" s="163">
        <v>50000</v>
      </c>
      <c r="I175" s="195">
        <f t="shared" si="6"/>
        <v>50000</v>
      </c>
      <c r="J175" s="194"/>
      <c r="K175" s="196" t="str">
        <f t="shared" si="5"/>
        <v>K14A</v>
      </c>
      <c r="L175" s="161" t="s">
        <v>5649</v>
      </c>
      <c r="M175" s="161" t="s">
        <v>5694</v>
      </c>
    </row>
    <row r="176" spans="1:13" ht="17.25" customHeight="1">
      <c r="A176" s="236">
        <v>172</v>
      </c>
      <c r="B176" s="161" t="s">
        <v>2520</v>
      </c>
      <c r="C176" s="161" t="s">
        <v>287</v>
      </c>
      <c r="D176" s="161" t="s">
        <v>2517</v>
      </c>
      <c r="E176" s="195"/>
      <c r="F176" s="195"/>
      <c r="G176" s="195">
        <f>VLOOKUP(B176,'Lệ phí thi lại'!$B$8:$F$434,5,0)</f>
        <v>90000</v>
      </c>
      <c r="H176" s="163">
        <v>50000</v>
      </c>
      <c r="I176" s="195">
        <f t="shared" si="6"/>
        <v>140000</v>
      </c>
      <c r="J176" s="194"/>
      <c r="K176" s="196" t="str">
        <f t="shared" si="5"/>
        <v>K14A</v>
      </c>
      <c r="L176" s="161" t="s">
        <v>5649</v>
      </c>
      <c r="M176" s="161" t="s">
        <v>5694</v>
      </c>
    </row>
    <row r="177" spans="1:13" ht="17.25" customHeight="1">
      <c r="A177" s="236">
        <v>173</v>
      </c>
      <c r="B177" s="161" t="s">
        <v>2521</v>
      </c>
      <c r="C177" s="161" t="s">
        <v>2522</v>
      </c>
      <c r="D177" s="161" t="s">
        <v>2517</v>
      </c>
      <c r="E177" s="195"/>
      <c r="F177" s="195"/>
      <c r="G177" s="195">
        <f>VLOOKUP(B177,'Lệ phí thi lại'!$B$8:$F$434,5,0)</f>
        <v>210000</v>
      </c>
      <c r="H177" s="163">
        <v>50000</v>
      </c>
      <c r="I177" s="195">
        <f t="shared" si="6"/>
        <v>260000</v>
      </c>
      <c r="J177" s="194"/>
      <c r="K177" s="196" t="str">
        <f t="shared" si="5"/>
        <v>K14A</v>
      </c>
      <c r="L177" s="161" t="s">
        <v>5649</v>
      </c>
      <c r="M177" s="161" t="s">
        <v>5826</v>
      </c>
    </row>
    <row r="178" spans="1:13" ht="17.25" customHeight="1">
      <c r="A178" s="236">
        <v>174</v>
      </c>
      <c r="B178" s="161" t="s">
        <v>2523</v>
      </c>
      <c r="C178" s="161" t="s">
        <v>2524</v>
      </c>
      <c r="D178" s="161" t="s">
        <v>2517</v>
      </c>
      <c r="E178" s="195"/>
      <c r="F178" s="195"/>
      <c r="G178" s="195">
        <f>VLOOKUP(B178,'Lệ phí thi lại'!$B$8:$F$434,5,0)</f>
        <v>90000</v>
      </c>
      <c r="H178" s="163">
        <v>50000</v>
      </c>
      <c r="I178" s="195">
        <f t="shared" si="6"/>
        <v>140000</v>
      </c>
      <c r="J178" s="194"/>
      <c r="K178" s="196" t="str">
        <f t="shared" si="5"/>
        <v>K14A</v>
      </c>
      <c r="L178" s="161" t="s">
        <v>5649</v>
      </c>
      <c r="M178" s="161" t="s">
        <v>5883</v>
      </c>
    </row>
    <row r="179" spans="1:13" ht="17.25" customHeight="1">
      <c r="A179" s="236">
        <v>175</v>
      </c>
      <c r="B179" s="161" t="s">
        <v>2525</v>
      </c>
      <c r="C179" s="161" t="s">
        <v>2526</v>
      </c>
      <c r="D179" s="161" t="s">
        <v>2517</v>
      </c>
      <c r="E179" s="195"/>
      <c r="F179" s="195"/>
      <c r="G179" s="195"/>
      <c r="H179" s="163">
        <v>50000</v>
      </c>
      <c r="I179" s="195">
        <f t="shared" si="6"/>
        <v>50000</v>
      </c>
      <c r="J179" s="194"/>
      <c r="K179" s="196" t="str">
        <f t="shared" si="5"/>
        <v>K14A</v>
      </c>
      <c r="L179" s="161" t="s">
        <v>5649</v>
      </c>
      <c r="M179" s="161" t="s">
        <v>5668</v>
      </c>
    </row>
    <row r="180" spans="1:13" ht="17.25" customHeight="1">
      <c r="A180" s="236">
        <v>176</v>
      </c>
      <c r="B180" s="161" t="s">
        <v>2527</v>
      </c>
      <c r="C180" s="161" t="s">
        <v>2528</v>
      </c>
      <c r="D180" s="161" t="s">
        <v>2517</v>
      </c>
      <c r="E180" s="195"/>
      <c r="F180" s="195"/>
      <c r="G180" s="195"/>
      <c r="H180" s="163">
        <v>50000</v>
      </c>
      <c r="I180" s="195">
        <f t="shared" si="6"/>
        <v>50000</v>
      </c>
      <c r="J180" s="194"/>
      <c r="K180" s="196" t="str">
        <f t="shared" si="5"/>
        <v>K14A</v>
      </c>
      <c r="L180" s="161" t="s">
        <v>5649</v>
      </c>
      <c r="M180" s="161" t="s">
        <v>5757</v>
      </c>
    </row>
    <row r="181" spans="1:13" ht="17.25" customHeight="1">
      <c r="A181" s="236">
        <v>177</v>
      </c>
      <c r="B181" s="161" t="s">
        <v>2529</v>
      </c>
      <c r="C181" s="161" t="s">
        <v>2530</v>
      </c>
      <c r="D181" s="161" t="s">
        <v>2517</v>
      </c>
      <c r="E181" s="195"/>
      <c r="F181" s="195"/>
      <c r="G181" s="195"/>
      <c r="H181" s="163">
        <v>50000</v>
      </c>
      <c r="I181" s="195">
        <f t="shared" si="6"/>
        <v>50000</v>
      </c>
      <c r="J181" s="194"/>
      <c r="K181" s="196" t="str">
        <f t="shared" si="5"/>
        <v>K14A</v>
      </c>
      <c r="L181" s="161" t="s">
        <v>5649</v>
      </c>
      <c r="M181" s="161" t="s">
        <v>5713</v>
      </c>
    </row>
    <row r="182" spans="1:13" ht="17.25" customHeight="1">
      <c r="A182" s="236">
        <v>178</v>
      </c>
      <c r="B182" s="161" t="s">
        <v>2531</v>
      </c>
      <c r="C182" s="161" t="s">
        <v>2532</v>
      </c>
      <c r="D182" s="161" t="s">
        <v>2517</v>
      </c>
      <c r="E182" s="195"/>
      <c r="F182" s="195"/>
      <c r="G182" s="195"/>
      <c r="H182" s="163">
        <v>50000</v>
      </c>
      <c r="I182" s="195">
        <f t="shared" si="6"/>
        <v>50000</v>
      </c>
      <c r="J182" s="194"/>
      <c r="K182" s="196" t="str">
        <f t="shared" si="5"/>
        <v>K14A</v>
      </c>
      <c r="L182" s="161" t="s">
        <v>5649</v>
      </c>
      <c r="M182" s="161" t="s">
        <v>5689</v>
      </c>
    </row>
    <row r="183" spans="1:13" ht="17.25" customHeight="1">
      <c r="A183" s="236">
        <v>179</v>
      </c>
      <c r="B183" s="161" t="s">
        <v>2533</v>
      </c>
      <c r="C183" s="161" t="s">
        <v>2534</v>
      </c>
      <c r="D183" s="161" t="s">
        <v>2517</v>
      </c>
      <c r="E183" s="195"/>
      <c r="F183" s="195"/>
      <c r="G183" s="195"/>
      <c r="H183" s="163">
        <v>50000</v>
      </c>
      <c r="I183" s="195">
        <f t="shared" si="6"/>
        <v>50000</v>
      </c>
      <c r="J183" s="194"/>
      <c r="K183" s="196" t="str">
        <f t="shared" si="5"/>
        <v>K14A</v>
      </c>
      <c r="L183" s="161" t="s">
        <v>5649</v>
      </c>
      <c r="M183" s="161" t="s">
        <v>5857</v>
      </c>
    </row>
    <row r="184" spans="1:13" ht="17.25" customHeight="1">
      <c r="A184" s="236">
        <v>180</v>
      </c>
      <c r="B184" s="161" t="s">
        <v>2535</v>
      </c>
      <c r="C184" s="161" t="s">
        <v>2536</v>
      </c>
      <c r="D184" s="161" t="s">
        <v>2517</v>
      </c>
      <c r="E184" s="195"/>
      <c r="F184" s="195"/>
      <c r="G184" s="195"/>
      <c r="H184" s="163">
        <v>50000</v>
      </c>
      <c r="I184" s="195">
        <f t="shared" si="6"/>
        <v>50000</v>
      </c>
      <c r="J184" s="194"/>
      <c r="K184" s="196" t="str">
        <f t="shared" si="5"/>
        <v>K14A</v>
      </c>
      <c r="L184" s="161" t="s">
        <v>5649</v>
      </c>
      <c r="M184" s="161" t="s">
        <v>5680</v>
      </c>
    </row>
    <row r="185" spans="1:13" ht="17.25" customHeight="1">
      <c r="A185" s="236">
        <v>181</v>
      </c>
      <c r="B185" s="161" t="s">
        <v>2537</v>
      </c>
      <c r="C185" s="161" t="s">
        <v>2538</v>
      </c>
      <c r="D185" s="161" t="s">
        <v>2517</v>
      </c>
      <c r="E185" s="195"/>
      <c r="F185" s="195"/>
      <c r="G185" s="195"/>
      <c r="H185" s="163">
        <v>50000</v>
      </c>
      <c r="I185" s="195">
        <f t="shared" si="6"/>
        <v>50000</v>
      </c>
      <c r="J185" s="194"/>
      <c r="K185" s="196" t="str">
        <f t="shared" si="5"/>
        <v>K14A</v>
      </c>
      <c r="L185" s="161" t="s">
        <v>5649</v>
      </c>
      <c r="M185" s="161" t="s">
        <v>5697</v>
      </c>
    </row>
    <row r="186" spans="1:13" ht="17.25" customHeight="1">
      <c r="A186" s="236">
        <v>182</v>
      </c>
      <c r="B186" s="161" t="s">
        <v>2539</v>
      </c>
      <c r="C186" s="161" t="s">
        <v>2540</v>
      </c>
      <c r="D186" s="161" t="s">
        <v>2517</v>
      </c>
      <c r="E186" s="195"/>
      <c r="F186" s="195"/>
      <c r="G186" s="195"/>
      <c r="H186" s="163">
        <v>50000</v>
      </c>
      <c r="I186" s="195">
        <f t="shared" si="6"/>
        <v>50000</v>
      </c>
      <c r="J186" s="194"/>
      <c r="K186" s="196" t="str">
        <f t="shared" si="5"/>
        <v>K14A</v>
      </c>
      <c r="L186" s="161" t="s">
        <v>5649</v>
      </c>
      <c r="M186" s="161" t="s">
        <v>5840</v>
      </c>
    </row>
    <row r="187" spans="1:13" ht="17.25" customHeight="1">
      <c r="A187" s="236">
        <v>183</v>
      </c>
      <c r="B187" s="161" t="s">
        <v>2541</v>
      </c>
      <c r="C187" s="161" t="s">
        <v>2542</v>
      </c>
      <c r="D187" s="161" t="s">
        <v>2517</v>
      </c>
      <c r="E187" s="195"/>
      <c r="F187" s="195"/>
      <c r="G187" s="195"/>
      <c r="H187" s="163">
        <v>50000</v>
      </c>
      <c r="I187" s="195">
        <f t="shared" si="6"/>
        <v>50000</v>
      </c>
      <c r="J187" s="194"/>
      <c r="K187" s="196" t="str">
        <f t="shared" si="5"/>
        <v>K14A</v>
      </c>
      <c r="L187" s="161" t="s">
        <v>5649</v>
      </c>
      <c r="M187" s="161" t="s">
        <v>5949</v>
      </c>
    </row>
    <row r="188" spans="1:13" ht="17.25" customHeight="1">
      <c r="A188" s="236">
        <v>184</v>
      </c>
      <c r="B188" s="161" t="s">
        <v>2543</v>
      </c>
      <c r="C188" s="161" t="s">
        <v>2544</v>
      </c>
      <c r="D188" s="161" t="s">
        <v>2517</v>
      </c>
      <c r="E188" s="195"/>
      <c r="F188" s="195"/>
      <c r="G188" s="195">
        <f>VLOOKUP(B188,'Lệ phí thi lại'!$B$8:$F$434,5,0)</f>
        <v>90000</v>
      </c>
      <c r="H188" s="163">
        <v>100000</v>
      </c>
      <c r="I188" s="195">
        <f t="shared" si="6"/>
        <v>190000</v>
      </c>
      <c r="J188" s="194"/>
      <c r="K188" s="196" t="str">
        <f t="shared" si="5"/>
        <v>K14A</v>
      </c>
      <c r="L188" s="161" t="s">
        <v>5649</v>
      </c>
      <c r="M188" s="161" t="s">
        <v>5660</v>
      </c>
    </row>
    <row r="189" spans="1:13" ht="17.25" customHeight="1">
      <c r="A189" s="236">
        <v>185</v>
      </c>
      <c r="B189" s="161" t="s">
        <v>2545</v>
      </c>
      <c r="C189" s="161" t="s">
        <v>1783</v>
      </c>
      <c r="D189" s="161" t="s">
        <v>2517</v>
      </c>
      <c r="E189" s="195"/>
      <c r="F189" s="195"/>
      <c r="G189" s="195"/>
      <c r="H189" s="163">
        <v>100000</v>
      </c>
      <c r="I189" s="195">
        <f t="shared" si="6"/>
        <v>100000</v>
      </c>
      <c r="J189" s="194"/>
      <c r="K189" s="196" t="str">
        <f t="shared" si="5"/>
        <v>K14A</v>
      </c>
      <c r="L189" s="161" t="s">
        <v>5649</v>
      </c>
      <c r="M189" s="161" t="s">
        <v>5660</v>
      </c>
    </row>
    <row r="190" spans="1:13" ht="17.25" customHeight="1">
      <c r="A190" s="236">
        <v>186</v>
      </c>
      <c r="B190" s="161" t="s">
        <v>2546</v>
      </c>
      <c r="C190" s="161" t="s">
        <v>2547</v>
      </c>
      <c r="D190" s="161" t="s">
        <v>2517</v>
      </c>
      <c r="E190" s="195"/>
      <c r="F190" s="195"/>
      <c r="G190" s="195"/>
      <c r="H190" s="163">
        <v>100000</v>
      </c>
      <c r="I190" s="195">
        <f t="shared" si="6"/>
        <v>100000</v>
      </c>
      <c r="J190" s="194"/>
      <c r="K190" s="196" t="str">
        <f t="shared" si="5"/>
        <v>K14A</v>
      </c>
      <c r="L190" s="161" t="s">
        <v>5649</v>
      </c>
      <c r="M190" s="161" t="s">
        <v>5660</v>
      </c>
    </row>
    <row r="191" spans="1:13" ht="17.25" customHeight="1">
      <c r="A191" s="236">
        <v>187</v>
      </c>
      <c r="B191" s="161" t="s">
        <v>2548</v>
      </c>
      <c r="C191" s="161" t="s">
        <v>1659</v>
      </c>
      <c r="D191" s="161" t="s">
        <v>2517</v>
      </c>
      <c r="E191" s="195"/>
      <c r="F191" s="195"/>
      <c r="G191" s="195"/>
      <c r="H191" s="163">
        <v>50000</v>
      </c>
      <c r="I191" s="195">
        <f t="shared" si="6"/>
        <v>50000</v>
      </c>
      <c r="J191" s="194"/>
      <c r="K191" s="196" t="str">
        <f t="shared" si="5"/>
        <v>K14A</v>
      </c>
      <c r="L191" s="161" t="s">
        <v>5649</v>
      </c>
      <c r="M191" s="161" t="s">
        <v>5692</v>
      </c>
    </row>
    <row r="192" spans="1:13" ht="17.25" customHeight="1">
      <c r="A192" s="236">
        <v>188</v>
      </c>
      <c r="B192" s="161" t="s">
        <v>2549</v>
      </c>
      <c r="C192" s="161" t="s">
        <v>2550</v>
      </c>
      <c r="D192" s="161" t="s">
        <v>2517</v>
      </c>
      <c r="E192" s="195"/>
      <c r="F192" s="195"/>
      <c r="G192" s="195"/>
      <c r="H192" s="163">
        <v>100000</v>
      </c>
      <c r="I192" s="195">
        <f t="shared" si="6"/>
        <v>100000</v>
      </c>
      <c r="J192" s="194"/>
      <c r="K192" s="196" t="str">
        <f t="shared" si="5"/>
        <v>K14A</v>
      </c>
      <c r="L192" s="161" t="s">
        <v>5649</v>
      </c>
      <c r="M192" s="161" t="s">
        <v>5701</v>
      </c>
    </row>
    <row r="193" spans="1:13" ht="17.25" customHeight="1">
      <c r="A193" s="236">
        <v>189</v>
      </c>
      <c r="B193" s="161" t="s">
        <v>2551</v>
      </c>
      <c r="C193" s="161" t="s">
        <v>2552</v>
      </c>
      <c r="D193" s="161" t="s">
        <v>2517</v>
      </c>
      <c r="E193" s="195"/>
      <c r="F193" s="195"/>
      <c r="G193" s="195">
        <f>VLOOKUP(B193,'Lệ phí thi lại'!$B$8:$F$434,5,0)</f>
        <v>180000</v>
      </c>
      <c r="H193" s="163">
        <v>50000</v>
      </c>
      <c r="I193" s="195">
        <f t="shared" si="6"/>
        <v>230000</v>
      </c>
      <c r="J193" s="194"/>
      <c r="K193" s="196" t="str">
        <f t="shared" si="5"/>
        <v>K14A</v>
      </c>
      <c r="L193" s="161" t="s">
        <v>5649</v>
      </c>
      <c r="M193" s="161" t="s">
        <v>5672</v>
      </c>
    </row>
    <row r="194" spans="1:13" ht="17.25" customHeight="1">
      <c r="A194" s="236">
        <v>190</v>
      </c>
      <c r="B194" s="161" t="s">
        <v>2553</v>
      </c>
      <c r="C194" s="161" t="s">
        <v>2554</v>
      </c>
      <c r="D194" s="161" t="s">
        <v>2517</v>
      </c>
      <c r="E194" s="195"/>
      <c r="F194" s="195"/>
      <c r="G194" s="195"/>
      <c r="H194" s="163">
        <v>50000</v>
      </c>
      <c r="I194" s="195">
        <f t="shared" si="6"/>
        <v>50000</v>
      </c>
      <c r="J194" s="194"/>
      <c r="K194" s="196" t="str">
        <f t="shared" si="5"/>
        <v>K14A</v>
      </c>
      <c r="L194" s="161" t="s">
        <v>5649</v>
      </c>
      <c r="M194" s="161" t="s">
        <v>5736</v>
      </c>
    </row>
    <row r="195" spans="1:13" ht="17.25" customHeight="1">
      <c r="A195" s="236">
        <v>191</v>
      </c>
      <c r="B195" s="161" t="s">
        <v>2555</v>
      </c>
      <c r="C195" s="161" t="s">
        <v>2556</v>
      </c>
      <c r="D195" s="161" t="s">
        <v>2517</v>
      </c>
      <c r="E195" s="195"/>
      <c r="F195" s="195"/>
      <c r="G195" s="195">
        <f>VLOOKUP(B195,'Lệ phí thi lại'!$B$8:$F$434,5,0)</f>
        <v>90000</v>
      </c>
      <c r="H195" s="163">
        <v>100000</v>
      </c>
      <c r="I195" s="195">
        <f t="shared" si="6"/>
        <v>190000</v>
      </c>
      <c r="J195" s="194"/>
      <c r="K195" s="196" t="str">
        <f t="shared" si="5"/>
        <v>K14A</v>
      </c>
      <c r="L195" s="161" t="s">
        <v>5649</v>
      </c>
      <c r="M195" s="161" t="s">
        <v>5736</v>
      </c>
    </row>
    <row r="196" spans="1:13" ht="17.25" customHeight="1">
      <c r="A196" s="236">
        <v>192</v>
      </c>
      <c r="B196" s="161" t="s">
        <v>2557</v>
      </c>
      <c r="C196" s="161" t="s">
        <v>2558</v>
      </c>
      <c r="D196" s="161" t="s">
        <v>2517</v>
      </c>
      <c r="E196" s="195"/>
      <c r="F196" s="195"/>
      <c r="G196" s="195"/>
      <c r="H196" s="163">
        <v>50000</v>
      </c>
      <c r="I196" s="195">
        <f t="shared" si="6"/>
        <v>50000</v>
      </c>
      <c r="J196" s="194"/>
      <c r="K196" s="196" t="str">
        <f t="shared" si="5"/>
        <v>K14A</v>
      </c>
      <c r="L196" s="161" t="s">
        <v>5649</v>
      </c>
      <c r="M196" s="161" t="s">
        <v>5924</v>
      </c>
    </row>
    <row r="197" spans="1:13" ht="17.25" customHeight="1">
      <c r="A197" s="236">
        <v>193</v>
      </c>
      <c r="B197" s="161" t="s">
        <v>2559</v>
      </c>
      <c r="C197" s="161" t="s">
        <v>2560</v>
      </c>
      <c r="D197" s="161" t="s">
        <v>2517</v>
      </c>
      <c r="E197" s="195"/>
      <c r="F197" s="195"/>
      <c r="G197" s="195"/>
      <c r="H197" s="163">
        <v>50000</v>
      </c>
      <c r="I197" s="195">
        <f t="shared" si="6"/>
        <v>50000</v>
      </c>
      <c r="J197" s="194"/>
      <c r="K197" s="196" t="str">
        <f t="shared" ref="K197:K260" si="7">RIGHT(D197,4)</f>
        <v>K14A</v>
      </c>
      <c r="L197" s="161" t="s">
        <v>5649</v>
      </c>
      <c r="M197" s="161" t="s">
        <v>5950</v>
      </c>
    </row>
    <row r="198" spans="1:13" ht="17.25" customHeight="1">
      <c r="A198" s="236">
        <v>194</v>
      </c>
      <c r="B198" s="161" t="s">
        <v>2561</v>
      </c>
      <c r="C198" s="161" t="s">
        <v>2562</v>
      </c>
      <c r="D198" s="161" t="s">
        <v>2517</v>
      </c>
      <c r="E198" s="195"/>
      <c r="F198" s="195"/>
      <c r="G198" s="195"/>
      <c r="H198" s="163">
        <v>50000</v>
      </c>
      <c r="I198" s="195">
        <f t="shared" si="6"/>
        <v>50000</v>
      </c>
      <c r="J198" s="194"/>
      <c r="K198" s="196" t="str">
        <f t="shared" si="7"/>
        <v>K14A</v>
      </c>
      <c r="L198" s="161" t="s">
        <v>5649</v>
      </c>
      <c r="M198" s="161" t="s">
        <v>5792</v>
      </c>
    </row>
    <row r="199" spans="1:13" ht="17.25" customHeight="1">
      <c r="A199" s="236">
        <v>195</v>
      </c>
      <c r="B199" s="161" t="s">
        <v>2563</v>
      </c>
      <c r="C199" s="161" t="s">
        <v>2564</v>
      </c>
      <c r="D199" s="161" t="s">
        <v>2517</v>
      </c>
      <c r="E199" s="195"/>
      <c r="F199" s="195"/>
      <c r="G199" s="195"/>
      <c r="H199" s="163">
        <v>50000</v>
      </c>
      <c r="I199" s="195">
        <f t="shared" si="6"/>
        <v>50000</v>
      </c>
      <c r="J199" s="194"/>
      <c r="K199" s="196" t="str">
        <f t="shared" si="7"/>
        <v>K14A</v>
      </c>
      <c r="L199" s="161" t="s">
        <v>5649</v>
      </c>
      <c r="M199" s="161" t="s">
        <v>5749</v>
      </c>
    </row>
    <row r="200" spans="1:13" ht="17.25" customHeight="1">
      <c r="A200" s="236">
        <v>196</v>
      </c>
      <c r="B200" s="161" t="s">
        <v>2565</v>
      </c>
      <c r="C200" s="161" t="s">
        <v>2566</v>
      </c>
      <c r="D200" s="161" t="s">
        <v>2517</v>
      </c>
      <c r="E200" s="195"/>
      <c r="F200" s="195"/>
      <c r="G200" s="195"/>
      <c r="H200" s="163">
        <v>50000</v>
      </c>
      <c r="I200" s="195">
        <f t="shared" si="6"/>
        <v>50000</v>
      </c>
      <c r="J200" s="194"/>
      <c r="K200" s="196" t="str">
        <f t="shared" si="7"/>
        <v>K14A</v>
      </c>
      <c r="L200" s="161" t="s">
        <v>5649</v>
      </c>
      <c r="M200" s="161" t="s">
        <v>5951</v>
      </c>
    </row>
    <row r="201" spans="1:13" ht="17.25" customHeight="1">
      <c r="A201" s="236">
        <v>197</v>
      </c>
      <c r="B201" s="161" t="s">
        <v>2567</v>
      </c>
      <c r="C201" s="161" t="s">
        <v>2568</v>
      </c>
      <c r="D201" s="161" t="s">
        <v>2517</v>
      </c>
      <c r="E201" s="195"/>
      <c r="F201" s="195"/>
      <c r="G201" s="195"/>
      <c r="H201" s="163">
        <v>100000</v>
      </c>
      <c r="I201" s="195">
        <f t="shared" ref="I201:I264" si="8">SUM(E201:H201)</f>
        <v>100000</v>
      </c>
      <c r="J201" s="194"/>
      <c r="K201" s="196" t="str">
        <f t="shared" si="7"/>
        <v>K14A</v>
      </c>
      <c r="L201" s="161" t="s">
        <v>5649</v>
      </c>
      <c r="M201" s="161" t="s">
        <v>5677</v>
      </c>
    </row>
    <row r="202" spans="1:13" ht="17.25" customHeight="1">
      <c r="A202" s="236">
        <v>198</v>
      </c>
      <c r="B202" s="161" t="s">
        <v>2569</v>
      </c>
      <c r="C202" s="161" t="s">
        <v>2570</v>
      </c>
      <c r="D202" s="161" t="s">
        <v>2517</v>
      </c>
      <c r="E202" s="195"/>
      <c r="F202" s="195"/>
      <c r="G202" s="195"/>
      <c r="H202" s="163">
        <v>50000</v>
      </c>
      <c r="I202" s="195">
        <f t="shared" si="8"/>
        <v>50000</v>
      </c>
      <c r="J202" s="194"/>
      <c r="K202" s="196" t="str">
        <f t="shared" si="7"/>
        <v>K14A</v>
      </c>
      <c r="L202" s="161" t="s">
        <v>5649</v>
      </c>
      <c r="M202" s="161" t="s">
        <v>5719</v>
      </c>
    </row>
    <row r="203" spans="1:13" ht="17.25" customHeight="1">
      <c r="A203" s="236">
        <v>199</v>
      </c>
      <c r="B203" s="161" t="s">
        <v>2571</v>
      </c>
      <c r="C203" s="161" t="s">
        <v>2572</v>
      </c>
      <c r="D203" s="161" t="s">
        <v>2517</v>
      </c>
      <c r="E203" s="195"/>
      <c r="F203" s="195"/>
      <c r="G203" s="195"/>
      <c r="H203" s="163">
        <v>50000</v>
      </c>
      <c r="I203" s="195">
        <f t="shared" si="8"/>
        <v>50000</v>
      </c>
      <c r="J203" s="194"/>
      <c r="K203" s="196" t="str">
        <f t="shared" si="7"/>
        <v>K14A</v>
      </c>
      <c r="L203" s="161" t="s">
        <v>5649</v>
      </c>
      <c r="M203" s="161" t="s">
        <v>5886</v>
      </c>
    </row>
    <row r="204" spans="1:13" ht="17.25" customHeight="1">
      <c r="A204" s="236">
        <v>200</v>
      </c>
      <c r="B204" s="161" t="s">
        <v>2573</v>
      </c>
      <c r="C204" s="161" t="s">
        <v>16</v>
      </c>
      <c r="D204" s="161" t="s">
        <v>2517</v>
      </c>
      <c r="E204" s="195"/>
      <c r="F204" s="195"/>
      <c r="G204" s="195"/>
      <c r="H204" s="163">
        <v>50000</v>
      </c>
      <c r="I204" s="195">
        <f t="shared" si="8"/>
        <v>50000</v>
      </c>
      <c r="J204" s="194"/>
      <c r="K204" s="196" t="str">
        <f t="shared" si="7"/>
        <v>K14A</v>
      </c>
      <c r="L204" s="161" t="s">
        <v>5649</v>
      </c>
      <c r="M204" s="161" t="s">
        <v>5675</v>
      </c>
    </row>
    <row r="205" spans="1:13" ht="17.25" customHeight="1">
      <c r="A205" s="236">
        <v>201</v>
      </c>
      <c r="B205" s="161" t="s">
        <v>2574</v>
      </c>
      <c r="C205" s="161" t="s">
        <v>205</v>
      </c>
      <c r="D205" s="161" t="s">
        <v>2517</v>
      </c>
      <c r="E205" s="195"/>
      <c r="F205" s="195"/>
      <c r="G205" s="195">
        <f>VLOOKUP(B205,'Lệ phí thi lại'!$B$8:$F$434,5,0)</f>
        <v>30000</v>
      </c>
      <c r="H205" s="163">
        <v>50000</v>
      </c>
      <c r="I205" s="195">
        <f t="shared" si="8"/>
        <v>80000</v>
      </c>
      <c r="J205" s="194"/>
      <c r="K205" s="196" t="str">
        <f t="shared" si="7"/>
        <v>K14A</v>
      </c>
      <c r="L205" s="161" t="s">
        <v>5649</v>
      </c>
      <c r="M205" s="161" t="s">
        <v>5656</v>
      </c>
    </row>
    <row r="206" spans="1:13" ht="17.25" customHeight="1">
      <c r="A206" s="236">
        <v>202</v>
      </c>
      <c r="B206" s="161" t="s">
        <v>2575</v>
      </c>
      <c r="C206" s="161" t="s">
        <v>2576</v>
      </c>
      <c r="D206" s="161" t="s">
        <v>2517</v>
      </c>
      <c r="E206" s="195"/>
      <c r="F206" s="195"/>
      <c r="G206" s="195"/>
      <c r="H206" s="163">
        <v>50000</v>
      </c>
      <c r="I206" s="195">
        <f t="shared" si="8"/>
        <v>50000</v>
      </c>
      <c r="J206" s="194"/>
      <c r="K206" s="196" t="str">
        <f t="shared" si="7"/>
        <v>K14A</v>
      </c>
      <c r="L206" s="161" t="s">
        <v>5649</v>
      </c>
      <c r="M206" s="161" t="s">
        <v>5656</v>
      </c>
    </row>
    <row r="207" spans="1:13" ht="17.25" customHeight="1">
      <c r="A207" s="236">
        <v>203</v>
      </c>
      <c r="B207" s="161" t="s">
        <v>2577</v>
      </c>
      <c r="C207" s="161" t="s">
        <v>2578</v>
      </c>
      <c r="D207" s="161" t="s">
        <v>2517</v>
      </c>
      <c r="E207" s="195"/>
      <c r="F207" s="195"/>
      <c r="G207" s="195"/>
      <c r="H207" s="163">
        <v>50000</v>
      </c>
      <c r="I207" s="195">
        <f t="shared" si="8"/>
        <v>50000</v>
      </c>
      <c r="J207" s="194"/>
      <c r="K207" s="196" t="str">
        <f t="shared" si="7"/>
        <v>K14A</v>
      </c>
      <c r="L207" s="161" t="s">
        <v>5649</v>
      </c>
      <c r="M207" s="161" t="s">
        <v>5723</v>
      </c>
    </row>
    <row r="208" spans="1:13" ht="17.25" customHeight="1">
      <c r="A208" s="236">
        <v>204</v>
      </c>
      <c r="B208" s="161" t="s">
        <v>2579</v>
      </c>
      <c r="C208" s="161" t="s">
        <v>2580</v>
      </c>
      <c r="D208" s="161" t="s">
        <v>2517</v>
      </c>
      <c r="E208" s="195"/>
      <c r="F208" s="195"/>
      <c r="G208" s="195">
        <f>VLOOKUP(B208,'Lệ phí thi lại'!$B$8:$F$434,5,0)</f>
        <v>120000</v>
      </c>
      <c r="H208" s="163">
        <v>50000</v>
      </c>
      <c r="I208" s="195">
        <f t="shared" si="8"/>
        <v>170000</v>
      </c>
      <c r="J208" s="194"/>
      <c r="K208" s="196" t="str">
        <f t="shared" si="7"/>
        <v>K14A</v>
      </c>
      <c r="L208" s="161" t="s">
        <v>5649</v>
      </c>
      <c r="M208" s="161" t="s">
        <v>5723</v>
      </c>
    </row>
    <row r="209" spans="1:13" ht="17.25" customHeight="1">
      <c r="A209" s="236">
        <v>205</v>
      </c>
      <c r="B209" s="161" t="s">
        <v>2581</v>
      </c>
      <c r="C209" s="161" t="s">
        <v>2582</v>
      </c>
      <c r="D209" s="161" t="s">
        <v>2517</v>
      </c>
      <c r="E209" s="195"/>
      <c r="F209" s="195"/>
      <c r="G209" s="195"/>
      <c r="H209" s="163">
        <v>50000</v>
      </c>
      <c r="I209" s="195">
        <f t="shared" si="8"/>
        <v>50000</v>
      </c>
      <c r="J209" s="194"/>
      <c r="K209" s="196" t="str">
        <f t="shared" si="7"/>
        <v>K14A</v>
      </c>
      <c r="L209" s="161" t="s">
        <v>5649</v>
      </c>
      <c r="M209" s="161" t="s">
        <v>5669</v>
      </c>
    </row>
    <row r="210" spans="1:13" ht="17.25" customHeight="1">
      <c r="A210" s="236">
        <v>206</v>
      </c>
      <c r="B210" s="161" t="s">
        <v>2583</v>
      </c>
      <c r="C210" s="161" t="s">
        <v>2584</v>
      </c>
      <c r="D210" s="161" t="s">
        <v>2517</v>
      </c>
      <c r="E210" s="195"/>
      <c r="F210" s="195"/>
      <c r="G210" s="195"/>
      <c r="H210" s="163">
        <v>50000</v>
      </c>
      <c r="I210" s="195">
        <f t="shared" si="8"/>
        <v>50000</v>
      </c>
      <c r="J210" s="194"/>
      <c r="K210" s="196" t="str">
        <f t="shared" si="7"/>
        <v>K14A</v>
      </c>
      <c r="L210" s="161" t="s">
        <v>5649</v>
      </c>
      <c r="M210" s="161" t="s">
        <v>5662</v>
      </c>
    </row>
    <row r="211" spans="1:13" ht="17.25" customHeight="1">
      <c r="A211" s="236">
        <v>207</v>
      </c>
      <c r="B211" s="161" t="s">
        <v>2585</v>
      </c>
      <c r="C211" s="161" t="s">
        <v>2586</v>
      </c>
      <c r="D211" s="161" t="s">
        <v>2517</v>
      </c>
      <c r="E211" s="195"/>
      <c r="F211" s="195"/>
      <c r="G211" s="195"/>
      <c r="H211" s="163">
        <v>50000</v>
      </c>
      <c r="I211" s="195">
        <f t="shared" si="8"/>
        <v>50000</v>
      </c>
      <c r="J211" s="194"/>
      <c r="K211" s="196" t="str">
        <f t="shared" si="7"/>
        <v>K14A</v>
      </c>
      <c r="L211" s="161" t="s">
        <v>5649</v>
      </c>
      <c r="M211" s="161" t="s">
        <v>5815</v>
      </c>
    </row>
    <row r="212" spans="1:13" ht="17.25" customHeight="1">
      <c r="A212" s="236">
        <v>208</v>
      </c>
      <c r="B212" s="161" t="s">
        <v>2587</v>
      </c>
      <c r="C212" s="161" t="s">
        <v>2588</v>
      </c>
      <c r="D212" s="161" t="s">
        <v>2517</v>
      </c>
      <c r="E212" s="195"/>
      <c r="F212" s="195"/>
      <c r="G212" s="195"/>
      <c r="H212" s="163">
        <v>50000</v>
      </c>
      <c r="I212" s="195">
        <f t="shared" si="8"/>
        <v>50000</v>
      </c>
      <c r="J212" s="194"/>
      <c r="K212" s="196" t="str">
        <f t="shared" si="7"/>
        <v>K14A</v>
      </c>
      <c r="L212" s="161" t="s">
        <v>5649</v>
      </c>
      <c r="M212" s="161" t="s">
        <v>5880</v>
      </c>
    </row>
    <row r="213" spans="1:13" ht="17.25" customHeight="1">
      <c r="A213" s="236">
        <v>209</v>
      </c>
      <c r="B213" s="161" t="s">
        <v>2589</v>
      </c>
      <c r="C213" s="161" t="s">
        <v>2590</v>
      </c>
      <c r="D213" s="161" t="s">
        <v>2517</v>
      </c>
      <c r="E213" s="195"/>
      <c r="F213" s="195"/>
      <c r="G213" s="195"/>
      <c r="H213" s="163">
        <v>50000</v>
      </c>
      <c r="I213" s="195">
        <f t="shared" si="8"/>
        <v>50000</v>
      </c>
      <c r="J213" s="194"/>
      <c r="K213" s="196" t="str">
        <f t="shared" si="7"/>
        <v>K14A</v>
      </c>
      <c r="L213" s="161" t="s">
        <v>5649</v>
      </c>
      <c r="M213" s="161" t="s">
        <v>5836</v>
      </c>
    </row>
    <row r="214" spans="1:13" ht="17.25" customHeight="1">
      <c r="A214" s="236">
        <v>210</v>
      </c>
      <c r="B214" s="161" t="s">
        <v>2591</v>
      </c>
      <c r="C214" s="161" t="s">
        <v>2592</v>
      </c>
      <c r="D214" s="161" t="s">
        <v>2517</v>
      </c>
      <c r="E214" s="195"/>
      <c r="F214" s="195"/>
      <c r="G214" s="195"/>
      <c r="H214" s="163">
        <v>50000</v>
      </c>
      <c r="I214" s="195">
        <f t="shared" si="8"/>
        <v>50000</v>
      </c>
      <c r="J214" s="194"/>
      <c r="K214" s="196" t="str">
        <f t="shared" si="7"/>
        <v>K14A</v>
      </c>
      <c r="L214" s="161" t="s">
        <v>5649</v>
      </c>
      <c r="M214" s="161" t="s">
        <v>5739</v>
      </c>
    </row>
    <row r="215" spans="1:13" ht="17.25" customHeight="1">
      <c r="A215" s="236">
        <v>211</v>
      </c>
      <c r="B215" s="161" t="s">
        <v>2593</v>
      </c>
      <c r="C215" s="161" t="s">
        <v>2594</v>
      </c>
      <c r="D215" s="161" t="s">
        <v>2517</v>
      </c>
      <c r="E215" s="195"/>
      <c r="F215" s="195"/>
      <c r="G215" s="195">
        <f>VLOOKUP(B215,'Lệ phí thi lại'!$B$8:$F$434,5,0)</f>
        <v>270000</v>
      </c>
      <c r="H215" s="163">
        <v>50000</v>
      </c>
      <c r="I215" s="195">
        <f t="shared" si="8"/>
        <v>320000</v>
      </c>
      <c r="J215" s="194"/>
      <c r="K215" s="196" t="str">
        <f t="shared" si="7"/>
        <v>K14A</v>
      </c>
      <c r="L215" s="161" t="s">
        <v>5649</v>
      </c>
      <c r="M215" s="161" t="s">
        <v>5952</v>
      </c>
    </row>
    <row r="216" spans="1:13" ht="17.25" customHeight="1">
      <c r="A216" s="236">
        <v>212</v>
      </c>
      <c r="B216" s="161" t="s">
        <v>2595</v>
      </c>
      <c r="C216" s="161" t="s">
        <v>2596</v>
      </c>
      <c r="D216" s="161" t="s">
        <v>2517</v>
      </c>
      <c r="E216" s="195"/>
      <c r="F216" s="195"/>
      <c r="G216" s="195"/>
      <c r="H216" s="163">
        <v>50000</v>
      </c>
      <c r="I216" s="195">
        <f t="shared" si="8"/>
        <v>50000</v>
      </c>
      <c r="J216" s="194"/>
      <c r="K216" s="196" t="str">
        <f t="shared" si="7"/>
        <v>K14A</v>
      </c>
      <c r="L216" s="161" t="s">
        <v>5649</v>
      </c>
      <c r="M216" s="161" t="s">
        <v>5688</v>
      </c>
    </row>
    <row r="217" spans="1:13" ht="17.25" customHeight="1">
      <c r="A217" s="236">
        <v>213</v>
      </c>
      <c r="B217" s="161" t="s">
        <v>2597</v>
      </c>
      <c r="C217" s="161" t="s">
        <v>197</v>
      </c>
      <c r="D217" s="161" t="s">
        <v>2517</v>
      </c>
      <c r="E217" s="195"/>
      <c r="F217" s="195"/>
      <c r="G217" s="195"/>
      <c r="H217" s="163">
        <v>50000</v>
      </c>
      <c r="I217" s="195">
        <f t="shared" si="8"/>
        <v>50000</v>
      </c>
      <c r="J217" s="194"/>
      <c r="K217" s="196" t="str">
        <f t="shared" si="7"/>
        <v>K14A</v>
      </c>
      <c r="L217" s="161" t="s">
        <v>5649</v>
      </c>
      <c r="M217" s="161" t="s">
        <v>5688</v>
      </c>
    </row>
    <row r="218" spans="1:13" ht="17.25" customHeight="1">
      <c r="A218" s="236">
        <v>214</v>
      </c>
      <c r="B218" s="161" t="s">
        <v>2598</v>
      </c>
      <c r="C218" s="161" t="s">
        <v>2599</v>
      </c>
      <c r="D218" s="161" t="s">
        <v>2517</v>
      </c>
      <c r="E218" s="195"/>
      <c r="F218" s="195"/>
      <c r="G218" s="195"/>
      <c r="H218" s="163">
        <v>100000</v>
      </c>
      <c r="I218" s="195">
        <f t="shared" si="8"/>
        <v>100000</v>
      </c>
      <c r="J218" s="194"/>
      <c r="K218" s="196" t="str">
        <f t="shared" si="7"/>
        <v>K14A</v>
      </c>
      <c r="L218" s="161" t="s">
        <v>5649</v>
      </c>
      <c r="M218" s="161" t="s">
        <v>5688</v>
      </c>
    </row>
    <row r="219" spans="1:13" ht="17.25" customHeight="1">
      <c r="A219" s="236">
        <v>215</v>
      </c>
      <c r="B219" s="161" t="s">
        <v>2600</v>
      </c>
      <c r="C219" s="161" t="s">
        <v>2601</v>
      </c>
      <c r="D219" s="161" t="s">
        <v>2517</v>
      </c>
      <c r="E219" s="195"/>
      <c r="F219" s="195"/>
      <c r="G219" s="195"/>
      <c r="H219" s="163">
        <v>50000</v>
      </c>
      <c r="I219" s="195">
        <f t="shared" si="8"/>
        <v>50000</v>
      </c>
      <c r="J219" s="194"/>
      <c r="K219" s="196" t="str">
        <f t="shared" si="7"/>
        <v>K14A</v>
      </c>
      <c r="L219" s="161" t="s">
        <v>5649</v>
      </c>
      <c r="M219" s="161" t="s">
        <v>5688</v>
      </c>
    </row>
    <row r="220" spans="1:13" ht="17.25" customHeight="1">
      <c r="A220" s="236">
        <v>216</v>
      </c>
      <c r="B220" s="161" t="s">
        <v>2602</v>
      </c>
      <c r="C220" s="161" t="s">
        <v>2603</v>
      </c>
      <c r="D220" s="161" t="s">
        <v>2517</v>
      </c>
      <c r="E220" s="195"/>
      <c r="F220" s="195"/>
      <c r="G220" s="195"/>
      <c r="H220" s="163">
        <v>100000</v>
      </c>
      <c r="I220" s="195">
        <f t="shared" si="8"/>
        <v>100000</v>
      </c>
      <c r="J220" s="194"/>
      <c r="K220" s="196" t="str">
        <f t="shared" si="7"/>
        <v>K14A</v>
      </c>
      <c r="L220" s="161" t="s">
        <v>5649</v>
      </c>
      <c r="M220" s="161" t="s">
        <v>5712</v>
      </c>
    </row>
    <row r="221" spans="1:13" ht="17.25" customHeight="1">
      <c r="A221" s="236">
        <v>217</v>
      </c>
      <c r="B221" s="161" t="s">
        <v>2604</v>
      </c>
      <c r="C221" s="161" t="s">
        <v>2605</v>
      </c>
      <c r="D221" s="161" t="s">
        <v>2517</v>
      </c>
      <c r="E221" s="195"/>
      <c r="F221" s="195"/>
      <c r="G221" s="195"/>
      <c r="H221" s="163">
        <v>50000</v>
      </c>
      <c r="I221" s="195">
        <f t="shared" si="8"/>
        <v>50000</v>
      </c>
      <c r="J221" s="194"/>
      <c r="K221" s="196" t="str">
        <f t="shared" si="7"/>
        <v>K14A</v>
      </c>
      <c r="L221" s="161" t="s">
        <v>5649</v>
      </c>
      <c r="M221" s="161" t="s">
        <v>5790</v>
      </c>
    </row>
    <row r="222" spans="1:13" ht="17.25" customHeight="1">
      <c r="A222" s="236">
        <v>218</v>
      </c>
      <c r="B222" s="161" t="s">
        <v>2606</v>
      </c>
      <c r="C222" s="161" t="s">
        <v>2607</v>
      </c>
      <c r="D222" s="161" t="s">
        <v>2517</v>
      </c>
      <c r="E222" s="195"/>
      <c r="F222" s="195"/>
      <c r="G222" s="195"/>
      <c r="H222" s="163">
        <v>50000</v>
      </c>
      <c r="I222" s="195">
        <f t="shared" si="8"/>
        <v>50000</v>
      </c>
      <c r="J222" s="194"/>
      <c r="K222" s="196" t="str">
        <f t="shared" si="7"/>
        <v>K14A</v>
      </c>
      <c r="L222" s="161" t="s">
        <v>5649</v>
      </c>
      <c r="M222" s="161" t="s">
        <v>5953</v>
      </c>
    </row>
    <row r="223" spans="1:13" ht="17.25" customHeight="1">
      <c r="A223" s="236">
        <v>219</v>
      </c>
      <c r="B223" s="161" t="s">
        <v>2703</v>
      </c>
      <c r="C223" s="161" t="s">
        <v>2704</v>
      </c>
      <c r="D223" s="161" t="s">
        <v>2705</v>
      </c>
      <c r="E223" s="195"/>
      <c r="F223" s="195"/>
      <c r="G223" s="195"/>
      <c r="H223" s="163">
        <v>50000</v>
      </c>
      <c r="I223" s="195">
        <f t="shared" si="8"/>
        <v>50000</v>
      </c>
      <c r="J223" s="194"/>
      <c r="K223" s="196" t="str">
        <f t="shared" si="7"/>
        <v>K14A</v>
      </c>
      <c r="L223" s="161" t="s">
        <v>5651</v>
      </c>
      <c r="M223" s="161" t="s">
        <v>5694</v>
      </c>
    </row>
    <row r="224" spans="1:13" ht="17.25" customHeight="1">
      <c r="A224" s="236">
        <v>220</v>
      </c>
      <c r="B224" s="161" t="s">
        <v>2706</v>
      </c>
      <c r="C224" s="161" t="s">
        <v>2707</v>
      </c>
      <c r="D224" s="161" t="s">
        <v>2705</v>
      </c>
      <c r="E224" s="195"/>
      <c r="F224" s="195"/>
      <c r="G224" s="195"/>
      <c r="H224" s="163">
        <v>150000</v>
      </c>
      <c r="I224" s="195">
        <f t="shared" si="8"/>
        <v>150000</v>
      </c>
      <c r="J224" s="194"/>
      <c r="K224" s="196" t="str">
        <f t="shared" si="7"/>
        <v>K14A</v>
      </c>
      <c r="L224" s="161" t="s">
        <v>5651</v>
      </c>
      <c r="M224" s="161" t="s">
        <v>5694</v>
      </c>
    </row>
    <row r="225" spans="1:13" ht="17.25" customHeight="1">
      <c r="A225" s="236">
        <v>221</v>
      </c>
      <c r="B225" s="161" t="s">
        <v>2708</v>
      </c>
      <c r="C225" s="161" t="s">
        <v>2709</v>
      </c>
      <c r="D225" s="161" t="s">
        <v>2705</v>
      </c>
      <c r="E225" s="195"/>
      <c r="F225" s="195"/>
      <c r="G225" s="195"/>
      <c r="H225" s="163">
        <v>50000</v>
      </c>
      <c r="I225" s="195">
        <f t="shared" si="8"/>
        <v>50000</v>
      </c>
      <c r="J225" s="194"/>
      <c r="K225" s="196" t="str">
        <f t="shared" si="7"/>
        <v>K14A</v>
      </c>
      <c r="L225" s="161" t="s">
        <v>5651</v>
      </c>
      <c r="M225" s="161" t="s">
        <v>5770</v>
      </c>
    </row>
    <row r="226" spans="1:13" ht="17.25" customHeight="1">
      <c r="A226" s="236">
        <v>222</v>
      </c>
      <c r="B226" s="161" t="s">
        <v>2710</v>
      </c>
      <c r="C226" s="161" t="s">
        <v>2711</v>
      </c>
      <c r="D226" s="161" t="s">
        <v>2705</v>
      </c>
      <c r="E226" s="195"/>
      <c r="F226" s="195"/>
      <c r="G226" s="195"/>
      <c r="H226" s="163">
        <v>50000</v>
      </c>
      <c r="I226" s="195">
        <f t="shared" si="8"/>
        <v>50000</v>
      </c>
      <c r="J226" s="194"/>
      <c r="K226" s="196" t="str">
        <f t="shared" si="7"/>
        <v>K14A</v>
      </c>
      <c r="L226" s="161" t="s">
        <v>5651</v>
      </c>
      <c r="M226" s="161" t="s">
        <v>5954</v>
      </c>
    </row>
    <row r="227" spans="1:13" ht="17.25" customHeight="1">
      <c r="A227" s="236">
        <v>223</v>
      </c>
      <c r="B227" s="161" t="s">
        <v>2712</v>
      </c>
      <c r="C227" s="161" t="s">
        <v>2713</v>
      </c>
      <c r="D227" s="161" t="s">
        <v>2705</v>
      </c>
      <c r="E227" s="195"/>
      <c r="F227" s="195"/>
      <c r="G227" s="195"/>
      <c r="H227" s="163">
        <v>50000</v>
      </c>
      <c r="I227" s="195">
        <f t="shared" si="8"/>
        <v>50000</v>
      </c>
      <c r="J227" s="194"/>
      <c r="K227" s="196" t="str">
        <f t="shared" si="7"/>
        <v>K14A</v>
      </c>
      <c r="L227" s="161" t="s">
        <v>5651</v>
      </c>
      <c r="M227" s="161" t="s">
        <v>5681</v>
      </c>
    </row>
    <row r="228" spans="1:13" ht="17.25" customHeight="1">
      <c r="A228" s="236">
        <v>224</v>
      </c>
      <c r="B228" s="161" t="s">
        <v>2714</v>
      </c>
      <c r="C228" s="161" t="s">
        <v>2715</v>
      </c>
      <c r="D228" s="161" t="s">
        <v>2705</v>
      </c>
      <c r="E228" s="195"/>
      <c r="F228" s="195"/>
      <c r="G228" s="195"/>
      <c r="H228" s="163">
        <v>50000</v>
      </c>
      <c r="I228" s="195">
        <f t="shared" si="8"/>
        <v>50000</v>
      </c>
      <c r="J228" s="194"/>
      <c r="K228" s="196" t="str">
        <f t="shared" si="7"/>
        <v>K14A</v>
      </c>
      <c r="L228" s="161" t="s">
        <v>5651</v>
      </c>
      <c r="M228" s="161" t="s">
        <v>5680</v>
      </c>
    </row>
    <row r="229" spans="1:13" ht="17.25" customHeight="1">
      <c r="A229" s="236">
        <v>225</v>
      </c>
      <c r="B229" s="161" t="s">
        <v>2716</v>
      </c>
      <c r="C229" s="161" t="s">
        <v>2717</v>
      </c>
      <c r="D229" s="161" t="s">
        <v>2705</v>
      </c>
      <c r="E229" s="195"/>
      <c r="F229" s="195"/>
      <c r="G229" s="195"/>
      <c r="H229" s="163">
        <v>50000</v>
      </c>
      <c r="I229" s="195">
        <f t="shared" si="8"/>
        <v>50000</v>
      </c>
      <c r="J229" s="194"/>
      <c r="K229" s="196" t="str">
        <f t="shared" si="7"/>
        <v>K14A</v>
      </c>
      <c r="L229" s="161" t="s">
        <v>5651</v>
      </c>
      <c r="M229" s="161" t="s">
        <v>5697</v>
      </c>
    </row>
    <row r="230" spans="1:13" ht="17.25" customHeight="1">
      <c r="A230" s="236">
        <v>226</v>
      </c>
      <c r="B230" s="161" t="s">
        <v>2718</v>
      </c>
      <c r="C230" s="161" t="s">
        <v>2719</v>
      </c>
      <c r="D230" s="161" t="s">
        <v>2705</v>
      </c>
      <c r="E230" s="195"/>
      <c r="F230" s="195"/>
      <c r="G230" s="195"/>
      <c r="H230" s="163">
        <v>50000</v>
      </c>
      <c r="I230" s="195">
        <f t="shared" si="8"/>
        <v>50000</v>
      </c>
      <c r="J230" s="194"/>
      <c r="K230" s="196" t="str">
        <f t="shared" si="7"/>
        <v>K14A</v>
      </c>
      <c r="L230" s="161" t="s">
        <v>5651</v>
      </c>
      <c r="M230" s="161" t="s">
        <v>5839</v>
      </c>
    </row>
    <row r="231" spans="1:13" ht="17.25" customHeight="1">
      <c r="A231" s="236">
        <v>227</v>
      </c>
      <c r="B231" s="161" t="s">
        <v>2720</v>
      </c>
      <c r="C231" s="161" t="s">
        <v>2721</v>
      </c>
      <c r="D231" s="161" t="s">
        <v>2705</v>
      </c>
      <c r="E231" s="195"/>
      <c r="F231" s="195"/>
      <c r="G231" s="195"/>
      <c r="H231" s="163">
        <v>50000</v>
      </c>
      <c r="I231" s="195">
        <f t="shared" si="8"/>
        <v>50000</v>
      </c>
      <c r="J231" s="194"/>
      <c r="K231" s="196" t="str">
        <f t="shared" si="7"/>
        <v>K14A</v>
      </c>
      <c r="L231" s="161" t="s">
        <v>5651</v>
      </c>
      <c r="M231" s="161" t="s">
        <v>5660</v>
      </c>
    </row>
    <row r="232" spans="1:13" ht="17.25" customHeight="1">
      <c r="A232" s="236">
        <v>228</v>
      </c>
      <c r="B232" s="161" t="s">
        <v>2722</v>
      </c>
      <c r="C232" s="161" t="s">
        <v>2723</v>
      </c>
      <c r="D232" s="161" t="s">
        <v>2705</v>
      </c>
      <c r="E232" s="195"/>
      <c r="F232" s="195"/>
      <c r="G232" s="195"/>
      <c r="H232" s="163">
        <v>50000</v>
      </c>
      <c r="I232" s="195">
        <f t="shared" si="8"/>
        <v>50000</v>
      </c>
      <c r="J232" s="194"/>
      <c r="K232" s="196" t="str">
        <f t="shared" si="7"/>
        <v>K14A</v>
      </c>
      <c r="L232" s="161" t="s">
        <v>5651</v>
      </c>
      <c r="M232" s="161" t="s">
        <v>5660</v>
      </c>
    </row>
    <row r="233" spans="1:13" ht="17.25" customHeight="1">
      <c r="A233" s="236">
        <v>229</v>
      </c>
      <c r="B233" s="161" t="s">
        <v>2724</v>
      </c>
      <c r="C233" s="161" t="s">
        <v>2725</v>
      </c>
      <c r="D233" s="161" t="s">
        <v>2705</v>
      </c>
      <c r="E233" s="195"/>
      <c r="F233" s="195"/>
      <c r="G233" s="195"/>
      <c r="H233" s="163">
        <v>150000</v>
      </c>
      <c r="I233" s="195">
        <f t="shared" si="8"/>
        <v>150000</v>
      </c>
      <c r="J233" s="194"/>
      <c r="K233" s="196" t="str">
        <f t="shared" si="7"/>
        <v>K14A</v>
      </c>
      <c r="L233" s="161" t="s">
        <v>5651</v>
      </c>
      <c r="M233" s="161" t="s">
        <v>5666</v>
      </c>
    </row>
    <row r="234" spans="1:13" ht="17.25" customHeight="1">
      <c r="A234" s="236">
        <v>230</v>
      </c>
      <c r="B234" s="161" t="s">
        <v>2726</v>
      </c>
      <c r="C234" s="161" t="s">
        <v>2727</v>
      </c>
      <c r="D234" s="161" t="s">
        <v>2705</v>
      </c>
      <c r="E234" s="195"/>
      <c r="F234" s="195"/>
      <c r="G234" s="195">
        <f>VLOOKUP(B234,'Lệ phí thi lại'!$B$8:$F$434,5,0)</f>
        <v>180000</v>
      </c>
      <c r="H234" s="163">
        <v>150000</v>
      </c>
      <c r="I234" s="195">
        <f t="shared" si="8"/>
        <v>330000</v>
      </c>
      <c r="J234" s="194"/>
      <c r="K234" s="196" t="str">
        <f t="shared" si="7"/>
        <v>K14A</v>
      </c>
      <c r="L234" s="161" t="s">
        <v>5651</v>
      </c>
      <c r="M234" s="161" t="s">
        <v>5692</v>
      </c>
    </row>
    <row r="235" spans="1:13" ht="17.25" customHeight="1">
      <c r="A235" s="236">
        <v>231</v>
      </c>
      <c r="B235" s="161" t="s">
        <v>2728</v>
      </c>
      <c r="C235" s="161" t="s">
        <v>2729</v>
      </c>
      <c r="D235" s="161" t="s">
        <v>2705</v>
      </c>
      <c r="E235" s="195"/>
      <c r="F235" s="195"/>
      <c r="G235" s="195"/>
      <c r="H235" s="163">
        <v>50000</v>
      </c>
      <c r="I235" s="195">
        <f t="shared" si="8"/>
        <v>50000</v>
      </c>
      <c r="J235" s="194"/>
      <c r="K235" s="196" t="str">
        <f t="shared" si="7"/>
        <v>K14A</v>
      </c>
      <c r="L235" s="161" t="s">
        <v>5651</v>
      </c>
      <c r="M235" s="161" t="s">
        <v>5692</v>
      </c>
    </row>
    <row r="236" spans="1:13" ht="17.25" customHeight="1">
      <c r="A236" s="236">
        <v>232</v>
      </c>
      <c r="B236" s="161" t="s">
        <v>2730</v>
      </c>
      <c r="C236" s="161" t="s">
        <v>2731</v>
      </c>
      <c r="D236" s="161" t="s">
        <v>2705</v>
      </c>
      <c r="E236" s="195"/>
      <c r="F236" s="195"/>
      <c r="G236" s="195"/>
      <c r="H236" s="163">
        <v>50000</v>
      </c>
      <c r="I236" s="195">
        <f t="shared" si="8"/>
        <v>50000</v>
      </c>
      <c r="J236" s="194"/>
      <c r="K236" s="196" t="str">
        <f t="shared" si="7"/>
        <v>K14A</v>
      </c>
      <c r="L236" s="161" t="s">
        <v>5651</v>
      </c>
      <c r="M236" s="161" t="s">
        <v>5732</v>
      </c>
    </row>
    <row r="237" spans="1:13" ht="17.25" customHeight="1">
      <c r="A237" s="236">
        <v>233</v>
      </c>
      <c r="B237" s="161" t="s">
        <v>2732</v>
      </c>
      <c r="C237" s="161" t="s">
        <v>2733</v>
      </c>
      <c r="D237" s="161" t="s">
        <v>2705</v>
      </c>
      <c r="E237" s="195"/>
      <c r="F237" s="195"/>
      <c r="G237" s="195"/>
      <c r="H237" s="163">
        <v>150000</v>
      </c>
      <c r="I237" s="195">
        <f t="shared" si="8"/>
        <v>150000</v>
      </c>
      <c r="J237" s="194"/>
      <c r="K237" s="196" t="str">
        <f t="shared" si="7"/>
        <v>K14A</v>
      </c>
      <c r="L237" s="161" t="s">
        <v>5651</v>
      </c>
      <c r="M237" s="161" t="s">
        <v>5955</v>
      </c>
    </row>
    <row r="238" spans="1:13" ht="17.25" customHeight="1">
      <c r="A238" s="236">
        <v>234</v>
      </c>
      <c r="B238" s="161" t="s">
        <v>2734</v>
      </c>
      <c r="C238" s="161" t="s">
        <v>2735</v>
      </c>
      <c r="D238" s="161" t="s">
        <v>2705</v>
      </c>
      <c r="E238" s="195"/>
      <c r="F238" s="195"/>
      <c r="G238" s="195">
        <f>VLOOKUP(B238,'Lệ phí thi lại'!$B$8:$F$434,5,0)</f>
        <v>240000</v>
      </c>
      <c r="H238" s="163">
        <v>150000</v>
      </c>
      <c r="I238" s="195">
        <f t="shared" si="8"/>
        <v>390000</v>
      </c>
      <c r="J238" s="194"/>
      <c r="K238" s="196" t="str">
        <f t="shared" si="7"/>
        <v>K14A</v>
      </c>
      <c r="L238" s="161" t="s">
        <v>5651</v>
      </c>
      <c r="M238" s="161" t="s">
        <v>5956</v>
      </c>
    </row>
    <row r="239" spans="1:13" ht="17.25" customHeight="1">
      <c r="A239" s="236">
        <v>235</v>
      </c>
      <c r="B239" s="161" t="s">
        <v>2736</v>
      </c>
      <c r="C239" s="161" t="s">
        <v>2737</v>
      </c>
      <c r="D239" s="161" t="s">
        <v>2705</v>
      </c>
      <c r="E239" s="195"/>
      <c r="F239" s="195"/>
      <c r="G239" s="195"/>
      <c r="H239" s="163">
        <v>50000</v>
      </c>
      <c r="I239" s="195">
        <f t="shared" si="8"/>
        <v>50000</v>
      </c>
      <c r="J239" s="194"/>
      <c r="K239" s="196" t="str">
        <f t="shared" si="7"/>
        <v>K14A</v>
      </c>
      <c r="L239" s="161" t="s">
        <v>5651</v>
      </c>
      <c r="M239" s="161" t="s">
        <v>5672</v>
      </c>
    </row>
    <row r="240" spans="1:13" ht="17.25" customHeight="1">
      <c r="A240" s="236">
        <v>236</v>
      </c>
      <c r="B240" s="161" t="s">
        <v>2738</v>
      </c>
      <c r="C240" s="161" t="s">
        <v>2739</v>
      </c>
      <c r="D240" s="161" t="s">
        <v>2705</v>
      </c>
      <c r="E240" s="195"/>
      <c r="F240" s="195"/>
      <c r="G240" s="195"/>
      <c r="H240" s="163">
        <v>50000</v>
      </c>
      <c r="I240" s="195">
        <f t="shared" si="8"/>
        <v>50000</v>
      </c>
      <c r="J240" s="194"/>
      <c r="K240" s="196" t="str">
        <f t="shared" si="7"/>
        <v>K14A</v>
      </c>
      <c r="L240" s="161" t="s">
        <v>5651</v>
      </c>
      <c r="M240" s="161" t="s">
        <v>5957</v>
      </c>
    </row>
    <row r="241" spans="1:13" ht="17.25" customHeight="1">
      <c r="A241" s="236">
        <v>237</v>
      </c>
      <c r="B241" s="161" t="s">
        <v>2740</v>
      </c>
      <c r="C241" s="161" t="s">
        <v>2741</v>
      </c>
      <c r="D241" s="161" t="s">
        <v>2705</v>
      </c>
      <c r="E241" s="195"/>
      <c r="F241" s="195"/>
      <c r="G241" s="195"/>
      <c r="H241" s="163">
        <v>50000</v>
      </c>
      <c r="I241" s="195">
        <f t="shared" si="8"/>
        <v>50000</v>
      </c>
      <c r="J241" s="194"/>
      <c r="K241" s="196" t="str">
        <f t="shared" si="7"/>
        <v>K14A</v>
      </c>
      <c r="L241" s="161" t="s">
        <v>5651</v>
      </c>
      <c r="M241" s="161" t="s">
        <v>5958</v>
      </c>
    </row>
    <row r="242" spans="1:13" ht="17.25" customHeight="1">
      <c r="A242" s="236">
        <v>238</v>
      </c>
      <c r="B242" s="161" t="s">
        <v>2742</v>
      </c>
      <c r="C242" s="161" t="s">
        <v>2743</v>
      </c>
      <c r="D242" s="161" t="s">
        <v>2705</v>
      </c>
      <c r="E242" s="195"/>
      <c r="F242" s="195"/>
      <c r="G242" s="195"/>
      <c r="H242" s="163">
        <v>50000</v>
      </c>
      <c r="I242" s="195">
        <f t="shared" si="8"/>
        <v>50000</v>
      </c>
      <c r="J242" s="194"/>
      <c r="K242" s="196" t="str">
        <f t="shared" si="7"/>
        <v>K14A</v>
      </c>
      <c r="L242" s="161" t="s">
        <v>5651</v>
      </c>
      <c r="M242" s="161" t="s">
        <v>5958</v>
      </c>
    </row>
    <row r="243" spans="1:13" ht="17.25" customHeight="1">
      <c r="A243" s="236">
        <v>239</v>
      </c>
      <c r="B243" s="161" t="s">
        <v>2744</v>
      </c>
      <c r="C243" s="161" t="s">
        <v>2745</v>
      </c>
      <c r="D243" s="161" t="s">
        <v>2705</v>
      </c>
      <c r="E243" s="195"/>
      <c r="F243" s="195"/>
      <c r="G243" s="195"/>
      <c r="H243" s="163">
        <v>50000</v>
      </c>
      <c r="I243" s="195">
        <f t="shared" si="8"/>
        <v>50000</v>
      </c>
      <c r="J243" s="194"/>
      <c r="K243" s="196" t="str">
        <f t="shared" si="7"/>
        <v>K14A</v>
      </c>
      <c r="L243" s="161" t="s">
        <v>5651</v>
      </c>
      <c r="M243" s="161" t="s">
        <v>5718</v>
      </c>
    </row>
    <row r="244" spans="1:13" ht="17.25" customHeight="1">
      <c r="A244" s="236">
        <v>240</v>
      </c>
      <c r="B244" s="161" t="s">
        <v>2746</v>
      </c>
      <c r="C244" s="161" t="s">
        <v>2747</v>
      </c>
      <c r="D244" s="161" t="s">
        <v>2705</v>
      </c>
      <c r="E244" s="195"/>
      <c r="F244" s="195"/>
      <c r="G244" s="195"/>
      <c r="H244" s="163">
        <v>50000</v>
      </c>
      <c r="I244" s="195">
        <f t="shared" si="8"/>
        <v>50000</v>
      </c>
      <c r="J244" s="194"/>
      <c r="K244" s="196" t="str">
        <f t="shared" si="7"/>
        <v>K14A</v>
      </c>
      <c r="L244" s="161" t="s">
        <v>5651</v>
      </c>
      <c r="M244" s="161" t="s">
        <v>5959</v>
      </c>
    </row>
    <row r="245" spans="1:13" ht="17.25" customHeight="1">
      <c r="A245" s="236">
        <v>241</v>
      </c>
      <c r="B245" s="161" t="s">
        <v>2748</v>
      </c>
      <c r="C245" s="161" t="s">
        <v>2749</v>
      </c>
      <c r="D245" s="161" t="s">
        <v>2705</v>
      </c>
      <c r="E245" s="195"/>
      <c r="F245" s="195"/>
      <c r="G245" s="195"/>
      <c r="H245" s="163">
        <v>50000</v>
      </c>
      <c r="I245" s="195">
        <f t="shared" si="8"/>
        <v>50000</v>
      </c>
      <c r="J245" s="194"/>
      <c r="K245" s="196" t="str">
        <f t="shared" si="7"/>
        <v>K14A</v>
      </c>
      <c r="L245" s="161" t="s">
        <v>5651</v>
      </c>
      <c r="M245" s="161" t="s">
        <v>5749</v>
      </c>
    </row>
    <row r="246" spans="1:13" ht="17.25" customHeight="1">
      <c r="A246" s="236">
        <v>242</v>
      </c>
      <c r="B246" s="161" t="s">
        <v>2750</v>
      </c>
      <c r="C246" s="161" t="s">
        <v>2751</v>
      </c>
      <c r="D246" s="161" t="s">
        <v>2705</v>
      </c>
      <c r="E246" s="195"/>
      <c r="F246" s="195"/>
      <c r="G246" s="195"/>
      <c r="H246" s="163">
        <v>150000</v>
      </c>
      <c r="I246" s="195">
        <f t="shared" si="8"/>
        <v>150000</v>
      </c>
      <c r="J246" s="194"/>
      <c r="K246" s="196" t="str">
        <f t="shared" si="7"/>
        <v>K14A</v>
      </c>
      <c r="L246" s="161" t="s">
        <v>5651</v>
      </c>
      <c r="M246" s="161" t="s">
        <v>5720</v>
      </c>
    </row>
    <row r="247" spans="1:13" ht="17.25" customHeight="1">
      <c r="A247" s="236">
        <v>243</v>
      </c>
      <c r="B247" s="161" t="s">
        <v>2752</v>
      </c>
      <c r="C247" s="161" t="s">
        <v>2753</v>
      </c>
      <c r="D247" s="161" t="s">
        <v>2705</v>
      </c>
      <c r="E247" s="195"/>
      <c r="F247" s="195"/>
      <c r="G247" s="195">
        <f>VLOOKUP(B247,'Lệ phí thi lại'!$B$8:$F$434,5,0)</f>
        <v>90000</v>
      </c>
      <c r="H247" s="163">
        <v>150000</v>
      </c>
      <c r="I247" s="195">
        <f t="shared" si="8"/>
        <v>240000</v>
      </c>
      <c r="J247" s="194"/>
      <c r="K247" s="196" t="str">
        <f t="shared" si="7"/>
        <v>K14A</v>
      </c>
      <c r="L247" s="161" t="s">
        <v>5651</v>
      </c>
      <c r="M247" s="161" t="s">
        <v>5708</v>
      </c>
    </row>
    <row r="248" spans="1:13" ht="17.25" customHeight="1">
      <c r="A248" s="236">
        <v>244</v>
      </c>
      <c r="B248" s="161" t="s">
        <v>2754</v>
      </c>
      <c r="C248" s="161" t="s">
        <v>2755</v>
      </c>
      <c r="D248" s="161" t="s">
        <v>2705</v>
      </c>
      <c r="E248" s="195"/>
      <c r="F248" s="195"/>
      <c r="G248" s="195"/>
      <c r="H248" s="163">
        <v>150000</v>
      </c>
      <c r="I248" s="195">
        <f t="shared" si="8"/>
        <v>150000</v>
      </c>
      <c r="J248" s="194"/>
      <c r="K248" s="196" t="str">
        <f t="shared" si="7"/>
        <v>K14A</v>
      </c>
      <c r="L248" s="161" t="s">
        <v>5651</v>
      </c>
      <c r="M248" s="161" t="s">
        <v>5783</v>
      </c>
    </row>
    <row r="249" spans="1:13" ht="17.25" customHeight="1">
      <c r="A249" s="236">
        <v>245</v>
      </c>
      <c r="B249" s="161" t="s">
        <v>2756</v>
      </c>
      <c r="C249" s="161" t="s">
        <v>2757</v>
      </c>
      <c r="D249" s="161" t="s">
        <v>2705</v>
      </c>
      <c r="E249" s="195"/>
      <c r="F249" s="195"/>
      <c r="G249" s="195"/>
      <c r="H249" s="163">
        <v>150000</v>
      </c>
      <c r="I249" s="195">
        <f t="shared" si="8"/>
        <v>150000</v>
      </c>
      <c r="J249" s="194"/>
      <c r="K249" s="196" t="str">
        <f t="shared" si="7"/>
        <v>K14A</v>
      </c>
      <c r="L249" s="161" t="s">
        <v>5651</v>
      </c>
      <c r="M249" s="161" t="s">
        <v>5656</v>
      </c>
    </row>
    <row r="250" spans="1:13" ht="17.25" customHeight="1">
      <c r="A250" s="236">
        <v>246</v>
      </c>
      <c r="B250" s="161" t="s">
        <v>2758</v>
      </c>
      <c r="C250" s="161" t="s">
        <v>2759</v>
      </c>
      <c r="D250" s="161" t="s">
        <v>2705</v>
      </c>
      <c r="E250" s="195"/>
      <c r="F250" s="195"/>
      <c r="G250" s="195"/>
      <c r="H250" s="163">
        <v>50000</v>
      </c>
      <c r="I250" s="195">
        <f t="shared" si="8"/>
        <v>50000</v>
      </c>
      <c r="J250" s="194"/>
      <c r="K250" s="196" t="str">
        <f t="shared" si="7"/>
        <v>K14A</v>
      </c>
      <c r="L250" s="161" t="s">
        <v>5651</v>
      </c>
      <c r="M250" s="161" t="s">
        <v>5775</v>
      </c>
    </row>
    <row r="251" spans="1:13" ht="17.25" customHeight="1">
      <c r="A251" s="236">
        <v>247</v>
      </c>
      <c r="B251" s="161" t="s">
        <v>2760</v>
      </c>
      <c r="C251" s="161" t="s">
        <v>2761</v>
      </c>
      <c r="D251" s="161" t="s">
        <v>2705</v>
      </c>
      <c r="E251" s="195"/>
      <c r="F251" s="195"/>
      <c r="G251" s="195">
        <f>VLOOKUP(B251,'Lệ phí thi lại'!$B$8:$F$434,5,0)</f>
        <v>90000</v>
      </c>
      <c r="H251" s="163">
        <v>150000</v>
      </c>
      <c r="I251" s="195">
        <f t="shared" si="8"/>
        <v>240000</v>
      </c>
      <c r="J251" s="194"/>
      <c r="K251" s="196" t="str">
        <f t="shared" si="7"/>
        <v>K14A</v>
      </c>
      <c r="L251" s="161" t="s">
        <v>5651</v>
      </c>
      <c r="M251" s="161" t="s">
        <v>5669</v>
      </c>
    </row>
    <row r="252" spans="1:13" ht="17.25" customHeight="1">
      <c r="A252" s="236">
        <v>248</v>
      </c>
      <c r="B252" s="161" t="s">
        <v>2762</v>
      </c>
      <c r="C252" s="161" t="s">
        <v>2763</v>
      </c>
      <c r="D252" s="161" t="s">
        <v>2705</v>
      </c>
      <c r="E252" s="195"/>
      <c r="F252" s="195"/>
      <c r="G252" s="195">
        <f>VLOOKUP(B252,'Lệ phí thi lại'!$B$8:$F$434,5,0)</f>
        <v>90000</v>
      </c>
      <c r="H252" s="163">
        <v>150000</v>
      </c>
      <c r="I252" s="195">
        <f t="shared" si="8"/>
        <v>240000</v>
      </c>
      <c r="J252" s="194"/>
      <c r="K252" s="196" t="str">
        <f t="shared" si="7"/>
        <v>K14A</v>
      </c>
      <c r="L252" s="161" t="s">
        <v>5651</v>
      </c>
      <c r="M252" s="161" t="s">
        <v>5709</v>
      </c>
    </row>
    <row r="253" spans="1:13" ht="17.25" customHeight="1">
      <c r="A253" s="236">
        <v>249</v>
      </c>
      <c r="B253" s="161" t="s">
        <v>2764</v>
      </c>
      <c r="C253" s="161" t="s">
        <v>2765</v>
      </c>
      <c r="D253" s="161" t="s">
        <v>2705</v>
      </c>
      <c r="E253" s="195"/>
      <c r="F253" s="195"/>
      <c r="G253" s="195"/>
      <c r="H253" s="163">
        <v>50000</v>
      </c>
      <c r="I253" s="195">
        <f t="shared" si="8"/>
        <v>50000</v>
      </c>
      <c r="J253" s="194"/>
      <c r="K253" s="196" t="str">
        <f t="shared" si="7"/>
        <v>K14A</v>
      </c>
      <c r="L253" s="161" t="s">
        <v>5651</v>
      </c>
      <c r="M253" s="161" t="s">
        <v>5765</v>
      </c>
    </row>
    <row r="254" spans="1:13" ht="17.25" customHeight="1">
      <c r="A254" s="236">
        <v>250</v>
      </c>
      <c r="B254" s="161" t="s">
        <v>2766</v>
      </c>
      <c r="C254" s="161" t="s">
        <v>2767</v>
      </c>
      <c r="D254" s="161" t="s">
        <v>2705</v>
      </c>
      <c r="E254" s="195"/>
      <c r="F254" s="195"/>
      <c r="G254" s="195"/>
      <c r="H254" s="163">
        <v>50000</v>
      </c>
      <c r="I254" s="195">
        <f t="shared" si="8"/>
        <v>50000</v>
      </c>
      <c r="J254" s="194"/>
      <c r="K254" s="196" t="str">
        <f t="shared" si="7"/>
        <v>K14A</v>
      </c>
      <c r="L254" s="161" t="s">
        <v>5651</v>
      </c>
      <c r="M254" s="161" t="s">
        <v>5807</v>
      </c>
    </row>
    <row r="255" spans="1:13" ht="17.25" customHeight="1">
      <c r="A255" s="236">
        <v>251</v>
      </c>
      <c r="B255" s="161" t="s">
        <v>2768</v>
      </c>
      <c r="C255" s="161" t="s">
        <v>2769</v>
      </c>
      <c r="D255" s="161" t="s">
        <v>2705</v>
      </c>
      <c r="E255" s="195"/>
      <c r="F255" s="195"/>
      <c r="G255" s="195"/>
      <c r="H255" s="163">
        <v>150000</v>
      </c>
      <c r="I255" s="195">
        <f t="shared" si="8"/>
        <v>150000</v>
      </c>
      <c r="J255" s="194"/>
      <c r="K255" s="196" t="str">
        <f t="shared" si="7"/>
        <v>K14A</v>
      </c>
      <c r="L255" s="161" t="s">
        <v>5651</v>
      </c>
      <c r="M255" s="161" t="s">
        <v>5761</v>
      </c>
    </row>
    <row r="256" spans="1:13" ht="17.25" customHeight="1">
      <c r="A256" s="236">
        <v>252</v>
      </c>
      <c r="B256" s="161" t="s">
        <v>2770</v>
      </c>
      <c r="C256" s="161" t="s">
        <v>2771</v>
      </c>
      <c r="D256" s="161" t="s">
        <v>2705</v>
      </c>
      <c r="E256" s="195"/>
      <c r="F256" s="195"/>
      <c r="G256" s="195">
        <f>VLOOKUP(B256,'Lệ phí thi lại'!$B$8:$F$434,5,0)</f>
        <v>90000</v>
      </c>
      <c r="H256" s="163">
        <v>150000</v>
      </c>
      <c r="I256" s="195">
        <f t="shared" si="8"/>
        <v>240000</v>
      </c>
      <c r="J256" s="194"/>
      <c r="K256" s="196" t="str">
        <f t="shared" si="7"/>
        <v>K14A</v>
      </c>
      <c r="L256" s="161" t="s">
        <v>5651</v>
      </c>
      <c r="M256" s="161" t="s">
        <v>5836</v>
      </c>
    </row>
    <row r="257" spans="1:13" ht="17.25" customHeight="1">
      <c r="A257" s="236">
        <v>253</v>
      </c>
      <c r="B257" s="161" t="s">
        <v>2772</v>
      </c>
      <c r="C257" s="161" t="s">
        <v>2773</v>
      </c>
      <c r="D257" s="161" t="s">
        <v>2705</v>
      </c>
      <c r="E257" s="195"/>
      <c r="F257" s="195"/>
      <c r="G257" s="195"/>
      <c r="H257" s="163">
        <v>150000</v>
      </c>
      <c r="I257" s="195">
        <f t="shared" si="8"/>
        <v>150000</v>
      </c>
      <c r="J257" s="194"/>
      <c r="K257" s="196" t="str">
        <f t="shared" si="7"/>
        <v>K14A</v>
      </c>
      <c r="L257" s="161" t="s">
        <v>5651</v>
      </c>
      <c r="M257" s="161" t="s">
        <v>5960</v>
      </c>
    </row>
    <row r="258" spans="1:13" ht="17.25" customHeight="1">
      <c r="A258" s="236">
        <v>254</v>
      </c>
      <c r="B258" s="161" t="s">
        <v>2774</v>
      </c>
      <c r="C258" s="161" t="s">
        <v>2775</v>
      </c>
      <c r="D258" s="161" t="s">
        <v>2705</v>
      </c>
      <c r="E258" s="195"/>
      <c r="F258" s="195"/>
      <c r="G258" s="195"/>
      <c r="H258" s="163">
        <v>50000</v>
      </c>
      <c r="I258" s="195">
        <f t="shared" si="8"/>
        <v>50000</v>
      </c>
      <c r="J258" s="194"/>
      <c r="K258" s="196" t="str">
        <f t="shared" si="7"/>
        <v>K14A</v>
      </c>
      <c r="L258" s="161" t="s">
        <v>5651</v>
      </c>
      <c r="M258" s="161" t="s">
        <v>5961</v>
      </c>
    </row>
    <row r="259" spans="1:13" ht="17.25" customHeight="1">
      <c r="A259" s="236">
        <v>255</v>
      </c>
      <c r="B259" s="161" t="s">
        <v>2776</v>
      </c>
      <c r="C259" s="161" t="s">
        <v>2777</v>
      </c>
      <c r="D259" s="161" t="s">
        <v>2705</v>
      </c>
      <c r="E259" s="195"/>
      <c r="F259" s="195"/>
      <c r="G259" s="195"/>
      <c r="H259" s="163">
        <v>50000</v>
      </c>
      <c r="I259" s="195">
        <f t="shared" si="8"/>
        <v>50000</v>
      </c>
      <c r="J259" s="194"/>
      <c r="K259" s="196" t="str">
        <f t="shared" si="7"/>
        <v>K14A</v>
      </c>
      <c r="L259" s="161" t="s">
        <v>5651</v>
      </c>
      <c r="M259" s="161" t="s">
        <v>5851</v>
      </c>
    </row>
    <row r="260" spans="1:13" ht="17.25" customHeight="1">
      <c r="A260" s="236">
        <v>256</v>
      </c>
      <c r="B260" s="161" t="s">
        <v>2778</v>
      </c>
      <c r="C260" s="161" t="s">
        <v>2702</v>
      </c>
      <c r="D260" s="161" t="s">
        <v>2705</v>
      </c>
      <c r="E260" s="195"/>
      <c r="F260" s="195"/>
      <c r="G260" s="195"/>
      <c r="H260" s="163">
        <v>50000</v>
      </c>
      <c r="I260" s="195">
        <f t="shared" si="8"/>
        <v>50000</v>
      </c>
      <c r="J260" s="194"/>
      <c r="K260" s="196" t="str">
        <f t="shared" si="7"/>
        <v>K14A</v>
      </c>
      <c r="L260" s="161" t="s">
        <v>5651</v>
      </c>
      <c r="M260" s="161" t="s">
        <v>5790</v>
      </c>
    </row>
    <row r="261" spans="1:13" ht="17.25" customHeight="1">
      <c r="A261" s="236">
        <v>257</v>
      </c>
      <c r="B261" s="161" t="s">
        <v>2779</v>
      </c>
      <c r="C261" s="161" t="s">
        <v>2780</v>
      </c>
      <c r="D261" s="161" t="s">
        <v>2705</v>
      </c>
      <c r="E261" s="195"/>
      <c r="F261" s="195"/>
      <c r="G261" s="195"/>
      <c r="H261" s="163">
        <v>50000</v>
      </c>
      <c r="I261" s="195">
        <f t="shared" si="8"/>
        <v>50000</v>
      </c>
      <c r="J261" s="194"/>
      <c r="K261" s="196" t="str">
        <f t="shared" ref="K261:K324" si="9">RIGHT(D261,4)</f>
        <v>K14A</v>
      </c>
      <c r="L261" s="161" t="s">
        <v>5651</v>
      </c>
      <c r="M261" s="161" t="s">
        <v>5751</v>
      </c>
    </row>
    <row r="262" spans="1:13" ht="17.25" customHeight="1">
      <c r="A262" s="236">
        <v>258</v>
      </c>
      <c r="B262" s="161" t="s">
        <v>383</v>
      </c>
      <c r="C262" s="161" t="s">
        <v>384</v>
      </c>
      <c r="D262" s="161" t="s">
        <v>2781</v>
      </c>
      <c r="E262" s="195"/>
      <c r="F262" s="195">
        <f>VLOOKUP(B262,'HP lop duoi 10'!$A$2:$C$194,3,0)</f>
        <v>225000</v>
      </c>
      <c r="G262" s="195"/>
      <c r="H262" s="163">
        <v>50000</v>
      </c>
      <c r="I262" s="195">
        <f t="shared" si="8"/>
        <v>275000</v>
      </c>
      <c r="J262" s="194"/>
      <c r="K262" s="196" t="str">
        <f t="shared" si="9"/>
        <v>K14A</v>
      </c>
      <c r="L262" s="198" t="s">
        <v>5653</v>
      </c>
      <c r="M262" s="161" t="s">
        <v>5732</v>
      </c>
    </row>
    <row r="263" spans="1:13" ht="17.25" customHeight="1">
      <c r="A263" s="236">
        <v>259</v>
      </c>
      <c r="B263" s="161" t="s">
        <v>2782</v>
      </c>
      <c r="C263" s="161" t="s">
        <v>293</v>
      </c>
      <c r="D263" s="161" t="s">
        <v>2783</v>
      </c>
      <c r="E263" s="195"/>
      <c r="F263" s="195"/>
      <c r="G263" s="195"/>
      <c r="H263" s="163">
        <v>100000</v>
      </c>
      <c r="I263" s="195">
        <f t="shared" si="8"/>
        <v>100000</v>
      </c>
      <c r="J263" s="194"/>
      <c r="K263" s="196" t="str">
        <f t="shared" si="9"/>
        <v>K14A</v>
      </c>
      <c r="L263" s="198" t="s">
        <v>5653</v>
      </c>
      <c r="M263" s="161" t="s">
        <v>5694</v>
      </c>
    </row>
    <row r="264" spans="1:13" ht="17.25" customHeight="1">
      <c r="A264" s="236">
        <v>260</v>
      </c>
      <c r="B264" s="161" t="s">
        <v>2784</v>
      </c>
      <c r="C264" s="161" t="s">
        <v>2785</v>
      </c>
      <c r="D264" s="161" t="s">
        <v>2783</v>
      </c>
      <c r="E264" s="195"/>
      <c r="F264" s="195"/>
      <c r="G264" s="195"/>
      <c r="H264" s="163">
        <v>150000</v>
      </c>
      <c r="I264" s="195">
        <f t="shared" si="8"/>
        <v>150000</v>
      </c>
      <c r="J264" s="194"/>
      <c r="K264" s="196" t="str">
        <f t="shared" si="9"/>
        <v>K14A</v>
      </c>
      <c r="L264" s="198" t="s">
        <v>5653</v>
      </c>
      <c r="M264" s="161" t="s">
        <v>5789</v>
      </c>
    </row>
    <row r="265" spans="1:13" ht="17.25" customHeight="1">
      <c r="A265" s="236">
        <v>261</v>
      </c>
      <c r="B265" s="161" t="s">
        <v>2786</v>
      </c>
      <c r="C265" s="161" t="s">
        <v>2787</v>
      </c>
      <c r="D265" s="161" t="s">
        <v>2783</v>
      </c>
      <c r="E265" s="195"/>
      <c r="F265" s="195"/>
      <c r="G265" s="195"/>
      <c r="H265" s="163">
        <v>100000</v>
      </c>
      <c r="I265" s="195">
        <f t="shared" ref="I265:I328" si="10">SUM(E265:H265)</f>
        <v>100000</v>
      </c>
      <c r="J265" s="194"/>
      <c r="K265" s="196" t="str">
        <f t="shared" si="9"/>
        <v>K14A</v>
      </c>
      <c r="L265" s="198" t="s">
        <v>5653</v>
      </c>
      <c r="M265" s="161" t="s">
        <v>5734</v>
      </c>
    </row>
    <row r="266" spans="1:13" ht="17.25" customHeight="1">
      <c r="A266" s="236">
        <v>262</v>
      </c>
      <c r="B266" s="161" t="s">
        <v>2788</v>
      </c>
      <c r="C266" s="161" t="s">
        <v>2789</v>
      </c>
      <c r="D266" s="161" t="s">
        <v>2783</v>
      </c>
      <c r="E266" s="195"/>
      <c r="F266" s="195"/>
      <c r="G266" s="195"/>
      <c r="H266" s="163">
        <v>100000</v>
      </c>
      <c r="I266" s="195">
        <f t="shared" si="10"/>
        <v>100000</v>
      </c>
      <c r="J266" s="194"/>
      <c r="K266" s="196" t="str">
        <f t="shared" si="9"/>
        <v>K14A</v>
      </c>
      <c r="L266" s="198" t="s">
        <v>5653</v>
      </c>
      <c r="M266" s="161" t="s">
        <v>5748</v>
      </c>
    </row>
    <row r="267" spans="1:13" ht="17.25" customHeight="1">
      <c r="A267" s="236">
        <v>263</v>
      </c>
      <c r="B267" s="161" t="s">
        <v>2790</v>
      </c>
      <c r="C267" s="161" t="s">
        <v>2791</v>
      </c>
      <c r="D267" s="161" t="s">
        <v>2783</v>
      </c>
      <c r="E267" s="195"/>
      <c r="F267" s="195"/>
      <c r="G267" s="195"/>
      <c r="H267" s="163">
        <v>50000</v>
      </c>
      <c r="I267" s="195">
        <f t="shared" si="10"/>
        <v>50000</v>
      </c>
      <c r="J267" s="194"/>
      <c r="K267" s="196" t="str">
        <f t="shared" si="9"/>
        <v>K14A</v>
      </c>
      <c r="L267" s="198" t="s">
        <v>5653</v>
      </c>
      <c r="M267" s="161" t="s">
        <v>5748</v>
      </c>
    </row>
    <row r="268" spans="1:13" ht="17.25" customHeight="1">
      <c r="A268" s="236">
        <v>264</v>
      </c>
      <c r="B268" s="161" t="s">
        <v>2792</v>
      </c>
      <c r="C268" s="161" t="s">
        <v>2793</v>
      </c>
      <c r="D268" s="161" t="s">
        <v>2783</v>
      </c>
      <c r="E268" s="195"/>
      <c r="F268" s="195"/>
      <c r="G268" s="195"/>
      <c r="H268" s="163">
        <v>100000</v>
      </c>
      <c r="I268" s="195">
        <f t="shared" si="10"/>
        <v>100000</v>
      </c>
      <c r="J268" s="194"/>
      <c r="K268" s="196" t="str">
        <f t="shared" si="9"/>
        <v>K14A</v>
      </c>
      <c r="L268" s="198" t="s">
        <v>5653</v>
      </c>
      <c r="M268" s="161" t="s">
        <v>5804</v>
      </c>
    </row>
    <row r="269" spans="1:13" ht="17.25" customHeight="1">
      <c r="A269" s="236">
        <v>265</v>
      </c>
      <c r="B269" s="161" t="s">
        <v>2809</v>
      </c>
      <c r="C269" s="161" t="s">
        <v>2810</v>
      </c>
      <c r="D269" s="161" t="s">
        <v>2811</v>
      </c>
      <c r="E269" s="195"/>
      <c r="F269" s="195"/>
      <c r="G269" s="195">
        <f>VLOOKUP(B269,'Lệ phí thi lại'!$B$8:$F$434,5,0)</f>
        <v>30000</v>
      </c>
      <c r="H269" s="163">
        <v>50000</v>
      </c>
      <c r="I269" s="195">
        <f t="shared" si="10"/>
        <v>80000</v>
      </c>
      <c r="J269" s="194"/>
      <c r="K269" s="196" t="str">
        <f t="shared" si="9"/>
        <v>K14A</v>
      </c>
      <c r="L269" s="198" t="s">
        <v>5653</v>
      </c>
      <c r="M269" s="161" t="s">
        <v>5694</v>
      </c>
    </row>
    <row r="270" spans="1:13" ht="17.25" customHeight="1">
      <c r="A270" s="236">
        <v>266</v>
      </c>
      <c r="B270" s="161" t="s">
        <v>2812</v>
      </c>
      <c r="C270" s="161" t="s">
        <v>2813</v>
      </c>
      <c r="D270" s="161" t="s">
        <v>2811</v>
      </c>
      <c r="E270" s="195"/>
      <c r="F270" s="195"/>
      <c r="G270" s="195">
        <f>VLOOKUP(B270,'Lệ phí thi lại'!$B$8:$F$434,5,0)</f>
        <v>30000</v>
      </c>
      <c r="H270" s="163">
        <v>50000</v>
      </c>
      <c r="I270" s="195">
        <f t="shared" si="10"/>
        <v>80000</v>
      </c>
      <c r="J270" s="194"/>
      <c r="K270" s="196" t="str">
        <f t="shared" si="9"/>
        <v>K14A</v>
      </c>
      <c r="L270" s="198" t="s">
        <v>5653</v>
      </c>
      <c r="M270" s="161" t="s">
        <v>5962</v>
      </c>
    </row>
    <row r="271" spans="1:13" ht="17.25" customHeight="1">
      <c r="A271" s="236">
        <v>267</v>
      </c>
      <c r="B271" s="161" t="s">
        <v>2814</v>
      </c>
      <c r="C271" s="161" t="s">
        <v>2815</v>
      </c>
      <c r="D271" s="161" t="s">
        <v>2811</v>
      </c>
      <c r="E271" s="195"/>
      <c r="F271" s="195"/>
      <c r="G271" s="195">
        <f>VLOOKUP(B271,'Lệ phí thi lại'!$B$8:$F$434,5,0)</f>
        <v>270000</v>
      </c>
      <c r="H271" s="163">
        <v>50000</v>
      </c>
      <c r="I271" s="195">
        <f t="shared" si="10"/>
        <v>320000</v>
      </c>
      <c r="J271" s="194"/>
      <c r="K271" s="196" t="str">
        <f t="shared" si="9"/>
        <v>K14A</v>
      </c>
      <c r="L271" s="198" t="s">
        <v>5653</v>
      </c>
      <c r="M271" s="161" t="s">
        <v>5674</v>
      </c>
    </row>
    <row r="272" spans="1:13" ht="17.25" customHeight="1">
      <c r="A272" s="236">
        <v>268</v>
      </c>
      <c r="B272" s="161" t="s">
        <v>2816</v>
      </c>
      <c r="C272" s="161" t="s">
        <v>368</v>
      </c>
      <c r="D272" s="161" t="s">
        <v>2811</v>
      </c>
      <c r="E272" s="195"/>
      <c r="F272" s="195"/>
      <c r="G272" s="195"/>
      <c r="H272" s="163">
        <v>50000</v>
      </c>
      <c r="I272" s="195">
        <f t="shared" si="10"/>
        <v>50000</v>
      </c>
      <c r="J272" s="194"/>
      <c r="K272" s="196" t="str">
        <f t="shared" si="9"/>
        <v>K14A</v>
      </c>
      <c r="L272" s="198" t="s">
        <v>5653</v>
      </c>
      <c r="M272" s="161" t="s">
        <v>5659</v>
      </c>
    </row>
    <row r="273" spans="1:13" ht="17.25" customHeight="1">
      <c r="A273" s="236">
        <v>269</v>
      </c>
      <c r="B273" s="161" t="s">
        <v>2817</v>
      </c>
      <c r="C273" s="161" t="s">
        <v>2818</v>
      </c>
      <c r="D273" s="161" t="s">
        <v>2811</v>
      </c>
      <c r="E273" s="195"/>
      <c r="F273" s="195"/>
      <c r="G273" s="195"/>
      <c r="H273" s="163">
        <v>50000</v>
      </c>
      <c r="I273" s="195">
        <f t="shared" si="10"/>
        <v>50000</v>
      </c>
      <c r="J273" s="194"/>
      <c r="K273" s="196" t="str">
        <f t="shared" si="9"/>
        <v>K14A</v>
      </c>
      <c r="L273" s="198" t="s">
        <v>5653</v>
      </c>
      <c r="M273" s="161" t="s">
        <v>5817</v>
      </c>
    </row>
    <row r="274" spans="1:13" ht="17.25" customHeight="1">
      <c r="A274" s="236">
        <v>270</v>
      </c>
      <c r="B274" s="161" t="s">
        <v>2819</v>
      </c>
      <c r="C274" s="161" t="s">
        <v>2820</v>
      </c>
      <c r="D274" s="161" t="s">
        <v>2811</v>
      </c>
      <c r="E274" s="195"/>
      <c r="F274" s="195"/>
      <c r="G274" s="195"/>
      <c r="H274" s="163">
        <v>100000</v>
      </c>
      <c r="I274" s="195">
        <f t="shared" si="10"/>
        <v>100000</v>
      </c>
      <c r="J274" s="194"/>
      <c r="K274" s="196" t="str">
        <f t="shared" si="9"/>
        <v>K14A</v>
      </c>
      <c r="L274" s="198" t="s">
        <v>5653</v>
      </c>
      <c r="M274" s="161" t="s">
        <v>5781</v>
      </c>
    </row>
    <row r="275" spans="1:13" ht="17.25" customHeight="1">
      <c r="A275" s="236">
        <v>271</v>
      </c>
      <c r="B275" s="161" t="s">
        <v>2821</v>
      </c>
      <c r="C275" s="161" t="s">
        <v>2822</v>
      </c>
      <c r="D275" s="161" t="s">
        <v>2811</v>
      </c>
      <c r="E275" s="195"/>
      <c r="F275" s="195"/>
      <c r="G275" s="195"/>
      <c r="H275" s="163">
        <v>50000</v>
      </c>
      <c r="I275" s="195">
        <f t="shared" si="10"/>
        <v>50000</v>
      </c>
      <c r="J275" s="194"/>
      <c r="K275" s="196" t="str">
        <f t="shared" si="9"/>
        <v>K14A</v>
      </c>
      <c r="L275" s="198" t="s">
        <v>5653</v>
      </c>
      <c r="M275" s="161" t="s">
        <v>5857</v>
      </c>
    </row>
    <row r="276" spans="1:13" ht="17.25" customHeight="1">
      <c r="A276" s="236">
        <v>272</v>
      </c>
      <c r="B276" s="161" t="s">
        <v>2823</v>
      </c>
      <c r="C276" s="161" t="s">
        <v>2824</v>
      </c>
      <c r="D276" s="161" t="s">
        <v>2811</v>
      </c>
      <c r="E276" s="195"/>
      <c r="F276" s="195"/>
      <c r="G276" s="195">
        <f>VLOOKUP(B276,'Lệ phí thi lại'!$B$8:$F$434,5,0)</f>
        <v>30000</v>
      </c>
      <c r="H276" s="163">
        <v>50000</v>
      </c>
      <c r="I276" s="195">
        <f t="shared" si="10"/>
        <v>80000</v>
      </c>
      <c r="J276" s="194"/>
      <c r="K276" s="196" t="str">
        <f t="shared" si="9"/>
        <v>K14A</v>
      </c>
      <c r="L276" s="198" t="s">
        <v>5653</v>
      </c>
      <c r="M276" s="161" t="s">
        <v>5732</v>
      </c>
    </row>
    <row r="277" spans="1:13" ht="17.25" customHeight="1">
      <c r="A277" s="236">
        <v>273</v>
      </c>
      <c r="B277" s="161" t="s">
        <v>2825</v>
      </c>
      <c r="C277" s="161" t="s">
        <v>2826</v>
      </c>
      <c r="D277" s="161" t="s">
        <v>2811</v>
      </c>
      <c r="E277" s="195"/>
      <c r="F277" s="195"/>
      <c r="G277" s="195">
        <f>VLOOKUP(B277,'Lệ phí thi lại'!$B$8:$F$434,5,0)</f>
        <v>60000</v>
      </c>
      <c r="H277" s="163">
        <v>50000</v>
      </c>
      <c r="I277" s="195">
        <f t="shared" si="10"/>
        <v>110000</v>
      </c>
      <c r="J277" s="194"/>
      <c r="K277" s="196" t="str">
        <f t="shared" si="9"/>
        <v>K14A</v>
      </c>
      <c r="L277" s="198" t="s">
        <v>5653</v>
      </c>
      <c r="M277" s="161" t="s">
        <v>5732</v>
      </c>
    </row>
    <row r="278" spans="1:13" ht="17.25" customHeight="1">
      <c r="A278" s="236">
        <v>274</v>
      </c>
      <c r="B278" s="161" t="s">
        <v>2827</v>
      </c>
      <c r="C278" s="161" t="s">
        <v>2828</v>
      </c>
      <c r="D278" s="161" t="s">
        <v>2811</v>
      </c>
      <c r="E278" s="195"/>
      <c r="F278" s="195"/>
      <c r="G278" s="195">
        <f>VLOOKUP(B278,'Lệ phí thi lại'!$B$8:$F$434,5,0)</f>
        <v>210000</v>
      </c>
      <c r="H278" s="163">
        <v>50000</v>
      </c>
      <c r="I278" s="195">
        <f t="shared" si="10"/>
        <v>260000</v>
      </c>
      <c r="J278" s="194"/>
      <c r="K278" s="196" t="str">
        <f t="shared" si="9"/>
        <v>K14A</v>
      </c>
      <c r="L278" s="198" t="s">
        <v>5653</v>
      </c>
      <c r="M278" s="161" t="s">
        <v>5897</v>
      </c>
    </row>
    <row r="279" spans="1:13" ht="17.25" customHeight="1">
      <c r="A279" s="236">
        <v>275</v>
      </c>
      <c r="B279" s="161" t="s">
        <v>2829</v>
      </c>
      <c r="C279" s="161" t="s">
        <v>2830</v>
      </c>
      <c r="D279" s="161" t="s">
        <v>2811</v>
      </c>
      <c r="E279" s="195"/>
      <c r="F279" s="195"/>
      <c r="G279" s="195"/>
      <c r="H279" s="163">
        <v>50000</v>
      </c>
      <c r="I279" s="195">
        <f t="shared" si="10"/>
        <v>50000</v>
      </c>
      <c r="J279" s="194"/>
      <c r="K279" s="196" t="str">
        <f t="shared" si="9"/>
        <v>K14A</v>
      </c>
      <c r="L279" s="198" t="s">
        <v>5653</v>
      </c>
      <c r="M279" s="161" t="s">
        <v>5889</v>
      </c>
    </row>
    <row r="280" spans="1:13" ht="17.25" customHeight="1">
      <c r="A280" s="236">
        <v>276</v>
      </c>
      <c r="B280" s="161" t="s">
        <v>362</v>
      </c>
      <c r="C280" s="161" t="s">
        <v>363</v>
      </c>
      <c r="D280" s="161" t="s">
        <v>2811</v>
      </c>
      <c r="E280" s="195"/>
      <c r="F280" s="195">
        <f>VLOOKUP(B280,'HP lop duoi 10'!$A$2:$C$194,3,0)</f>
        <v>267000</v>
      </c>
      <c r="G280" s="195">
        <f>VLOOKUP(B280,'Lệ phí thi lại'!$B$8:$F$434,5,0)</f>
        <v>150000</v>
      </c>
      <c r="H280" s="163">
        <v>50000</v>
      </c>
      <c r="I280" s="195">
        <f t="shared" si="10"/>
        <v>467000</v>
      </c>
      <c r="J280" s="194"/>
      <c r="K280" s="196" t="str">
        <f t="shared" si="9"/>
        <v>K14A</v>
      </c>
      <c r="L280" s="198" t="s">
        <v>5653</v>
      </c>
      <c r="M280" s="161" t="s">
        <v>5676</v>
      </c>
    </row>
    <row r="281" spans="1:13" ht="17.25" customHeight="1">
      <c r="A281" s="236">
        <v>277</v>
      </c>
      <c r="B281" s="161" t="s">
        <v>2831</v>
      </c>
      <c r="C281" s="161" t="s">
        <v>2832</v>
      </c>
      <c r="D281" s="161" t="s">
        <v>2811</v>
      </c>
      <c r="E281" s="195"/>
      <c r="F281" s="195"/>
      <c r="G281" s="195"/>
      <c r="H281" s="163">
        <v>50000</v>
      </c>
      <c r="I281" s="195">
        <f t="shared" si="10"/>
        <v>50000</v>
      </c>
      <c r="J281" s="194"/>
      <c r="K281" s="196" t="str">
        <f t="shared" si="9"/>
        <v>K14A</v>
      </c>
      <c r="L281" s="198" t="s">
        <v>5653</v>
      </c>
      <c r="M281" s="161" t="s">
        <v>5845</v>
      </c>
    </row>
    <row r="282" spans="1:13" ht="17.25" customHeight="1">
      <c r="A282" s="236">
        <v>278</v>
      </c>
      <c r="B282" s="161" t="s">
        <v>2833</v>
      </c>
      <c r="C282" s="161" t="s">
        <v>2834</v>
      </c>
      <c r="D282" s="161" t="s">
        <v>2811</v>
      </c>
      <c r="E282" s="195"/>
      <c r="F282" s="195"/>
      <c r="G282" s="195"/>
      <c r="H282" s="163">
        <v>50000</v>
      </c>
      <c r="I282" s="195">
        <f t="shared" si="10"/>
        <v>50000</v>
      </c>
      <c r="J282" s="194"/>
      <c r="K282" s="196" t="str">
        <f t="shared" si="9"/>
        <v>K14A</v>
      </c>
      <c r="L282" s="198" t="s">
        <v>5653</v>
      </c>
      <c r="M282" s="161" t="s">
        <v>5951</v>
      </c>
    </row>
    <row r="283" spans="1:13" ht="17.25" customHeight="1">
      <c r="A283" s="236">
        <v>279</v>
      </c>
      <c r="B283" s="161" t="s">
        <v>2835</v>
      </c>
      <c r="C283" s="161" t="s">
        <v>2836</v>
      </c>
      <c r="D283" s="161" t="s">
        <v>2811</v>
      </c>
      <c r="E283" s="195"/>
      <c r="F283" s="195"/>
      <c r="G283" s="195"/>
      <c r="H283" s="163">
        <v>50000</v>
      </c>
      <c r="I283" s="195">
        <f t="shared" si="10"/>
        <v>50000</v>
      </c>
      <c r="J283" s="194"/>
      <c r="K283" s="196" t="str">
        <f t="shared" si="9"/>
        <v>K14A</v>
      </c>
      <c r="L283" s="198" t="s">
        <v>5653</v>
      </c>
      <c r="M283" s="161" t="s">
        <v>5720</v>
      </c>
    </row>
    <row r="284" spans="1:13" ht="17.25" customHeight="1">
      <c r="A284" s="236">
        <v>280</v>
      </c>
      <c r="B284" s="161" t="s">
        <v>2837</v>
      </c>
      <c r="C284" s="161" t="s">
        <v>2838</v>
      </c>
      <c r="D284" s="161" t="s">
        <v>2811</v>
      </c>
      <c r="E284" s="195"/>
      <c r="F284" s="195"/>
      <c r="G284" s="195">
        <f>VLOOKUP(B284,'Lệ phí thi lại'!$B$8:$F$434,5,0)</f>
        <v>90000</v>
      </c>
      <c r="H284" s="163">
        <v>50000</v>
      </c>
      <c r="I284" s="195">
        <f t="shared" si="10"/>
        <v>140000</v>
      </c>
      <c r="J284" s="194"/>
      <c r="K284" s="196" t="str">
        <f t="shared" si="9"/>
        <v>K14A</v>
      </c>
      <c r="L284" s="198" t="s">
        <v>5653</v>
      </c>
      <c r="M284" s="161" t="s">
        <v>5720</v>
      </c>
    </row>
    <row r="285" spans="1:13" ht="17.25" customHeight="1">
      <c r="A285" s="236">
        <v>281</v>
      </c>
      <c r="B285" s="161" t="s">
        <v>2839</v>
      </c>
      <c r="C285" s="161" t="s">
        <v>2840</v>
      </c>
      <c r="D285" s="161" t="s">
        <v>2811</v>
      </c>
      <c r="E285" s="195"/>
      <c r="F285" s="195"/>
      <c r="G285" s="195">
        <f>VLOOKUP(B285,'Lệ phí thi lại'!$B$8:$F$434,5,0)</f>
        <v>90000</v>
      </c>
      <c r="H285" s="163">
        <v>50000</v>
      </c>
      <c r="I285" s="195">
        <f t="shared" si="10"/>
        <v>140000</v>
      </c>
      <c r="J285" s="194"/>
      <c r="K285" s="196" t="str">
        <f t="shared" si="9"/>
        <v>K14A</v>
      </c>
      <c r="L285" s="198" t="s">
        <v>5653</v>
      </c>
      <c r="M285" s="161" t="s">
        <v>5886</v>
      </c>
    </row>
    <row r="286" spans="1:13" ht="17.25" customHeight="1">
      <c r="A286" s="236">
        <v>282</v>
      </c>
      <c r="B286" s="161" t="s">
        <v>2841</v>
      </c>
      <c r="C286" s="161" t="s">
        <v>2842</v>
      </c>
      <c r="D286" s="161" t="s">
        <v>2811</v>
      </c>
      <c r="E286" s="195"/>
      <c r="F286" s="195"/>
      <c r="G286" s="195"/>
      <c r="H286" s="163">
        <v>50000</v>
      </c>
      <c r="I286" s="195">
        <f t="shared" si="10"/>
        <v>50000</v>
      </c>
      <c r="J286" s="194"/>
      <c r="K286" s="196" t="str">
        <f t="shared" si="9"/>
        <v>K14A</v>
      </c>
      <c r="L286" s="198" t="s">
        <v>5653</v>
      </c>
      <c r="M286" s="161" t="s">
        <v>5684</v>
      </c>
    </row>
    <row r="287" spans="1:13" ht="17.25" customHeight="1">
      <c r="A287" s="236">
        <v>283</v>
      </c>
      <c r="B287" s="161" t="s">
        <v>2843</v>
      </c>
      <c r="C287" s="161" t="s">
        <v>2844</v>
      </c>
      <c r="D287" s="161" t="s">
        <v>2811</v>
      </c>
      <c r="E287" s="195"/>
      <c r="F287" s="195"/>
      <c r="G287" s="195">
        <f>VLOOKUP(B287,'Lệ phí thi lại'!$B$8:$F$434,5,0)</f>
        <v>90000</v>
      </c>
      <c r="H287" s="163">
        <v>50000</v>
      </c>
      <c r="I287" s="195">
        <f t="shared" si="10"/>
        <v>140000</v>
      </c>
      <c r="J287" s="194"/>
      <c r="K287" s="196" t="str">
        <f t="shared" si="9"/>
        <v>K14A</v>
      </c>
      <c r="L287" s="198" t="s">
        <v>5653</v>
      </c>
      <c r="M287" s="161" t="s">
        <v>5663</v>
      </c>
    </row>
    <row r="288" spans="1:13" ht="17.25" customHeight="1">
      <c r="A288" s="236">
        <v>284</v>
      </c>
      <c r="B288" s="161" t="s">
        <v>2845</v>
      </c>
      <c r="C288" s="161" t="s">
        <v>2846</v>
      </c>
      <c r="D288" s="161" t="s">
        <v>2847</v>
      </c>
      <c r="E288" s="195"/>
      <c r="F288" s="195"/>
      <c r="G288" s="195">
        <f>VLOOKUP(B288,'Lệ phí thi lại'!$B$8:$F$434,5,0)</f>
        <v>90000</v>
      </c>
      <c r="H288" s="163">
        <v>50000</v>
      </c>
      <c r="I288" s="195">
        <f t="shared" si="10"/>
        <v>140000</v>
      </c>
      <c r="J288" s="194"/>
      <c r="K288" s="196" t="str">
        <f t="shared" si="9"/>
        <v>K14A</v>
      </c>
      <c r="L288" s="198" t="s">
        <v>5653</v>
      </c>
      <c r="M288" s="161" t="s">
        <v>5694</v>
      </c>
    </row>
    <row r="289" spans="1:13" ht="17.25" customHeight="1">
      <c r="A289" s="236">
        <v>285</v>
      </c>
      <c r="B289" s="161" t="s">
        <v>2848</v>
      </c>
      <c r="C289" s="161" t="s">
        <v>2849</v>
      </c>
      <c r="D289" s="161" t="s">
        <v>2847</v>
      </c>
      <c r="E289" s="195"/>
      <c r="F289" s="195"/>
      <c r="G289" s="195"/>
      <c r="H289" s="163">
        <v>50000</v>
      </c>
      <c r="I289" s="195">
        <f t="shared" si="10"/>
        <v>50000</v>
      </c>
      <c r="J289" s="194"/>
      <c r="K289" s="196" t="str">
        <f t="shared" si="9"/>
        <v>K14A</v>
      </c>
      <c r="L289" s="198" t="s">
        <v>5653</v>
      </c>
      <c r="M289" s="161" t="s">
        <v>5659</v>
      </c>
    </row>
    <row r="290" spans="1:13" ht="17.25" customHeight="1">
      <c r="A290" s="236">
        <v>286</v>
      </c>
      <c r="B290" s="161" t="s">
        <v>2850</v>
      </c>
      <c r="C290" s="161" t="s">
        <v>2851</v>
      </c>
      <c r="D290" s="161" t="s">
        <v>2847</v>
      </c>
      <c r="E290" s="195"/>
      <c r="F290" s="195"/>
      <c r="G290" s="195"/>
      <c r="H290" s="163">
        <v>50000</v>
      </c>
      <c r="I290" s="195">
        <f t="shared" si="10"/>
        <v>50000</v>
      </c>
      <c r="J290" s="194"/>
      <c r="K290" s="196" t="str">
        <f t="shared" si="9"/>
        <v>K14A</v>
      </c>
      <c r="L290" s="198" t="s">
        <v>5653</v>
      </c>
      <c r="M290" s="161" t="s">
        <v>5680</v>
      </c>
    </row>
    <row r="291" spans="1:13" ht="17.25" customHeight="1">
      <c r="A291" s="236">
        <v>287</v>
      </c>
      <c r="B291" s="161" t="s">
        <v>2852</v>
      </c>
      <c r="C291" s="161" t="s">
        <v>2853</v>
      </c>
      <c r="D291" s="161" t="s">
        <v>2847</v>
      </c>
      <c r="E291" s="195"/>
      <c r="F291" s="195"/>
      <c r="G291" s="195">
        <f>VLOOKUP(B291,'Lệ phí thi lại'!$B$8:$F$434,5,0)</f>
        <v>120000</v>
      </c>
      <c r="H291" s="163">
        <v>50000</v>
      </c>
      <c r="I291" s="195">
        <f t="shared" si="10"/>
        <v>170000</v>
      </c>
      <c r="J291" s="194"/>
      <c r="K291" s="196" t="str">
        <f t="shared" si="9"/>
        <v>K14A</v>
      </c>
      <c r="L291" s="198" t="s">
        <v>5653</v>
      </c>
      <c r="M291" s="161" t="s">
        <v>5963</v>
      </c>
    </row>
    <row r="292" spans="1:13" ht="17.25" customHeight="1">
      <c r="A292" s="236">
        <v>288</v>
      </c>
      <c r="B292" s="161" t="s">
        <v>2854</v>
      </c>
      <c r="C292" s="161" t="s">
        <v>2855</v>
      </c>
      <c r="D292" s="161" t="s">
        <v>2847</v>
      </c>
      <c r="E292" s="195"/>
      <c r="F292" s="195"/>
      <c r="G292" s="195"/>
      <c r="H292" s="163">
        <v>50000</v>
      </c>
      <c r="I292" s="195">
        <f t="shared" si="10"/>
        <v>50000</v>
      </c>
      <c r="J292" s="194"/>
      <c r="K292" s="196" t="str">
        <f t="shared" si="9"/>
        <v>K14A</v>
      </c>
      <c r="L292" s="198" t="s">
        <v>5653</v>
      </c>
      <c r="M292" s="161" t="s">
        <v>5656</v>
      </c>
    </row>
    <row r="293" spans="1:13" ht="17.25" customHeight="1">
      <c r="A293" s="236">
        <v>289</v>
      </c>
      <c r="B293" s="161" t="s">
        <v>2856</v>
      </c>
      <c r="C293" s="161" t="s">
        <v>825</v>
      </c>
      <c r="D293" s="161" t="s">
        <v>2847</v>
      </c>
      <c r="E293" s="195"/>
      <c r="F293" s="195"/>
      <c r="G293" s="195">
        <f>VLOOKUP(B293,'Lệ phí thi lại'!$B$8:$F$434,5,0)</f>
        <v>90000</v>
      </c>
      <c r="H293" s="163">
        <v>150000</v>
      </c>
      <c r="I293" s="195">
        <f t="shared" si="10"/>
        <v>240000</v>
      </c>
      <c r="J293" s="194"/>
      <c r="K293" s="196" t="str">
        <f t="shared" si="9"/>
        <v>K14A</v>
      </c>
      <c r="L293" s="198" t="s">
        <v>5653</v>
      </c>
      <c r="M293" s="161" t="s">
        <v>5669</v>
      </c>
    </row>
    <row r="294" spans="1:13" ht="17.25" customHeight="1">
      <c r="A294" s="236">
        <v>290</v>
      </c>
      <c r="B294" s="161" t="s">
        <v>2857</v>
      </c>
      <c r="C294" s="161" t="s">
        <v>2858</v>
      </c>
      <c r="D294" s="161" t="s">
        <v>2847</v>
      </c>
      <c r="E294" s="195"/>
      <c r="F294" s="195"/>
      <c r="G294" s="195">
        <f>VLOOKUP(B294,'Lệ phí thi lại'!$B$8:$F$434,5,0)</f>
        <v>120000</v>
      </c>
      <c r="H294" s="163">
        <v>50000</v>
      </c>
      <c r="I294" s="195">
        <f t="shared" si="10"/>
        <v>170000</v>
      </c>
      <c r="J294" s="194"/>
      <c r="K294" s="196" t="str">
        <f t="shared" si="9"/>
        <v>K14A</v>
      </c>
      <c r="L294" s="198" t="s">
        <v>5653</v>
      </c>
      <c r="M294" s="161" t="s">
        <v>5964</v>
      </c>
    </row>
    <row r="295" spans="1:13" ht="17.25" customHeight="1">
      <c r="A295" s="236">
        <v>291</v>
      </c>
      <c r="B295" s="161" t="s">
        <v>2859</v>
      </c>
      <c r="C295" s="161" t="s">
        <v>2860</v>
      </c>
      <c r="D295" s="161" t="s">
        <v>2861</v>
      </c>
      <c r="E295" s="195"/>
      <c r="F295" s="195"/>
      <c r="G295" s="195"/>
      <c r="H295" s="163">
        <v>50000</v>
      </c>
      <c r="I295" s="195">
        <f t="shared" si="10"/>
        <v>50000</v>
      </c>
      <c r="J295" s="194"/>
      <c r="K295" s="196" t="str">
        <f t="shared" si="9"/>
        <v>K14A</v>
      </c>
      <c r="L295" s="156" t="s">
        <v>5652</v>
      </c>
      <c r="M295" s="161" t="s">
        <v>5694</v>
      </c>
    </row>
    <row r="296" spans="1:13" ht="17.25" customHeight="1">
      <c r="A296" s="236">
        <v>292</v>
      </c>
      <c r="B296" s="161" t="s">
        <v>2862</v>
      </c>
      <c r="C296" s="161" t="s">
        <v>293</v>
      </c>
      <c r="D296" s="161" t="s">
        <v>2861</v>
      </c>
      <c r="E296" s="195"/>
      <c r="F296" s="195"/>
      <c r="G296" s="195"/>
      <c r="H296" s="163">
        <v>50000</v>
      </c>
      <c r="I296" s="195">
        <f t="shared" si="10"/>
        <v>50000</v>
      </c>
      <c r="J296" s="194"/>
      <c r="K296" s="196" t="str">
        <f t="shared" si="9"/>
        <v>K14A</v>
      </c>
      <c r="L296" s="156" t="s">
        <v>5652</v>
      </c>
      <c r="M296" s="161" t="s">
        <v>5694</v>
      </c>
    </row>
    <row r="297" spans="1:13" ht="17.25" customHeight="1">
      <c r="A297" s="236">
        <v>293</v>
      </c>
      <c r="B297" s="161" t="s">
        <v>2863</v>
      </c>
      <c r="C297" s="161" t="s">
        <v>2864</v>
      </c>
      <c r="D297" s="161" t="s">
        <v>2861</v>
      </c>
      <c r="E297" s="195"/>
      <c r="F297" s="195"/>
      <c r="G297" s="195"/>
      <c r="H297" s="163">
        <v>50000</v>
      </c>
      <c r="I297" s="195">
        <f t="shared" si="10"/>
        <v>50000</v>
      </c>
      <c r="J297" s="194"/>
      <c r="K297" s="196" t="str">
        <f t="shared" si="9"/>
        <v>K14A</v>
      </c>
      <c r="L297" s="156" t="s">
        <v>5652</v>
      </c>
      <c r="M297" s="161" t="s">
        <v>5694</v>
      </c>
    </row>
    <row r="298" spans="1:13" ht="17.25" customHeight="1">
      <c r="A298" s="236">
        <v>294</v>
      </c>
      <c r="B298" s="161" t="s">
        <v>2865</v>
      </c>
      <c r="C298" s="161" t="s">
        <v>2866</v>
      </c>
      <c r="D298" s="161" t="s">
        <v>2861</v>
      </c>
      <c r="E298" s="195"/>
      <c r="F298" s="195"/>
      <c r="G298" s="195"/>
      <c r="H298" s="163">
        <v>50000</v>
      </c>
      <c r="I298" s="195">
        <f t="shared" si="10"/>
        <v>50000</v>
      </c>
      <c r="J298" s="194"/>
      <c r="K298" s="196" t="str">
        <f t="shared" si="9"/>
        <v>K14A</v>
      </c>
      <c r="L298" s="156" t="s">
        <v>5652</v>
      </c>
      <c r="M298" s="161" t="s">
        <v>5965</v>
      </c>
    </row>
    <row r="299" spans="1:13" ht="17.25" customHeight="1">
      <c r="A299" s="236">
        <v>295</v>
      </c>
      <c r="B299" s="161" t="s">
        <v>2867</v>
      </c>
      <c r="C299" s="161" t="s">
        <v>2868</v>
      </c>
      <c r="D299" s="161" t="s">
        <v>2861</v>
      </c>
      <c r="E299" s="195"/>
      <c r="F299" s="195"/>
      <c r="G299" s="195"/>
      <c r="H299" s="163">
        <v>50000</v>
      </c>
      <c r="I299" s="195">
        <f t="shared" si="10"/>
        <v>50000</v>
      </c>
      <c r="J299" s="194"/>
      <c r="K299" s="196" t="str">
        <f t="shared" si="9"/>
        <v>K14A</v>
      </c>
      <c r="L299" s="156" t="s">
        <v>5652</v>
      </c>
      <c r="M299" s="161" t="s">
        <v>5756</v>
      </c>
    </row>
    <row r="300" spans="1:13" ht="17.25" customHeight="1">
      <c r="A300" s="236">
        <v>296</v>
      </c>
      <c r="B300" s="161" t="s">
        <v>2869</v>
      </c>
      <c r="C300" s="161" t="s">
        <v>2870</v>
      </c>
      <c r="D300" s="161" t="s">
        <v>2861</v>
      </c>
      <c r="E300" s="195"/>
      <c r="F300" s="195"/>
      <c r="G300" s="195"/>
      <c r="H300" s="163">
        <v>50000</v>
      </c>
      <c r="I300" s="195">
        <f t="shared" si="10"/>
        <v>50000</v>
      </c>
      <c r="J300" s="194"/>
      <c r="K300" s="196" t="str">
        <f t="shared" si="9"/>
        <v>K14A</v>
      </c>
      <c r="L300" s="156" t="s">
        <v>5652</v>
      </c>
      <c r="M300" s="161" t="s">
        <v>5728</v>
      </c>
    </row>
    <row r="301" spans="1:13" ht="17.25" customHeight="1">
      <c r="A301" s="236">
        <v>297</v>
      </c>
      <c r="B301" s="161" t="s">
        <v>2871</v>
      </c>
      <c r="C301" s="161" t="s">
        <v>2872</v>
      </c>
      <c r="D301" s="161" t="s">
        <v>2861</v>
      </c>
      <c r="E301" s="195"/>
      <c r="F301" s="195"/>
      <c r="G301" s="195"/>
      <c r="H301" s="163">
        <v>100000</v>
      </c>
      <c r="I301" s="195">
        <f t="shared" si="10"/>
        <v>100000</v>
      </c>
      <c r="J301" s="194"/>
      <c r="K301" s="196" t="str">
        <f t="shared" si="9"/>
        <v>K14A</v>
      </c>
      <c r="L301" s="156" t="s">
        <v>5652</v>
      </c>
      <c r="M301" s="161" t="s">
        <v>5674</v>
      </c>
    </row>
    <row r="302" spans="1:13" ht="17.25" customHeight="1">
      <c r="A302" s="236">
        <v>298</v>
      </c>
      <c r="B302" s="161" t="s">
        <v>2873</v>
      </c>
      <c r="C302" s="161" t="s">
        <v>2874</v>
      </c>
      <c r="D302" s="161" t="s">
        <v>2861</v>
      </c>
      <c r="E302" s="195"/>
      <c r="F302" s="195"/>
      <c r="G302" s="195"/>
      <c r="H302" s="163">
        <v>50000</v>
      </c>
      <c r="I302" s="195">
        <f t="shared" si="10"/>
        <v>50000</v>
      </c>
      <c r="J302" s="194"/>
      <c r="K302" s="196" t="str">
        <f t="shared" si="9"/>
        <v>K14A</v>
      </c>
      <c r="L302" s="156" t="s">
        <v>5652</v>
      </c>
      <c r="M302" s="161" t="s">
        <v>5674</v>
      </c>
    </row>
    <row r="303" spans="1:13" ht="17.25" customHeight="1">
      <c r="A303" s="236">
        <v>299</v>
      </c>
      <c r="B303" s="161" t="s">
        <v>2875</v>
      </c>
      <c r="C303" s="161" t="s">
        <v>2876</v>
      </c>
      <c r="D303" s="161" t="s">
        <v>2861</v>
      </c>
      <c r="E303" s="195"/>
      <c r="F303" s="195"/>
      <c r="G303" s="195"/>
      <c r="H303" s="163">
        <v>100000</v>
      </c>
      <c r="I303" s="195">
        <f t="shared" si="10"/>
        <v>100000</v>
      </c>
      <c r="J303" s="194"/>
      <c r="K303" s="196" t="str">
        <f t="shared" si="9"/>
        <v>K14A</v>
      </c>
      <c r="L303" s="156" t="s">
        <v>5652</v>
      </c>
      <c r="M303" s="161" t="s">
        <v>5681</v>
      </c>
    </row>
    <row r="304" spans="1:13" ht="17.25" customHeight="1">
      <c r="A304" s="236">
        <v>300</v>
      </c>
      <c r="B304" s="161" t="s">
        <v>2877</v>
      </c>
      <c r="C304" s="161" t="s">
        <v>2878</v>
      </c>
      <c r="D304" s="161" t="s">
        <v>2861</v>
      </c>
      <c r="E304" s="195"/>
      <c r="F304" s="195"/>
      <c r="G304" s="195"/>
      <c r="H304" s="163">
        <v>50000</v>
      </c>
      <c r="I304" s="195">
        <f t="shared" si="10"/>
        <v>50000</v>
      </c>
      <c r="J304" s="194"/>
      <c r="K304" s="196" t="str">
        <f t="shared" si="9"/>
        <v>K14A</v>
      </c>
      <c r="L304" s="156" t="s">
        <v>5652</v>
      </c>
      <c r="M304" s="161" t="s">
        <v>5857</v>
      </c>
    </row>
    <row r="305" spans="1:13" ht="17.25" customHeight="1">
      <c r="A305" s="236">
        <v>301</v>
      </c>
      <c r="B305" s="161" t="s">
        <v>2879</v>
      </c>
      <c r="C305" s="161" t="s">
        <v>2880</v>
      </c>
      <c r="D305" s="161" t="s">
        <v>2861</v>
      </c>
      <c r="E305" s="195"/>
      <c r="F305" s="195"/>
      <c r="G305" s="195"/>
      <c r="H305" s="163">
        <v>50000</v>
      </c>
      <c r="I305" s="195">
        <f t="shared" si="10"/>
        <v>50000</v>
      </c>
      <c r="J305" s="194"/>
      <c r="K305" s="196" t="str">
        <f t="shared" si="9"/>
        <v>K14A</v>
      </c>
      <c r="L305" s="156" t="s">
        <v>5652</v>
      </c>
      <c r="M305" s="161" t="s">
        <v>5769</v>
      </c>
    </row>
    <row r="306" spans="1:13" ht="17.25" customHeight="1">
      <c r="A306" s="236">
        <v>302</v>
      </c>
      <c r="B306" s="161" t="s">
        <v>2881</v>
      </c>
      <c r="C306" s="161" t="s">
        <v>1899</v>
      </c>
      <c r="D306" s="161" t="s">
        <v>2861</v>
      </c>
      <c r="E306" s="195"/>
      <c r="F306" s="195"/>
      <c r="G306" s="195"/>
      <c r="H306" s="163">
        <v>50000</v>
      </c>
      <c r="I306" s="195">
        <f t="shared" si="10"/>
        <v>50000</v>
      </c>
      <c r="J306" s="194"/>
      <c r="K306" s="196" t="str">
        <f t="shared" si="9"/>
        <v>K14A</v>
      </c>
      <c r="L306" s="156" t="s">
        <v>5652</v>
      </c>
      <c r="M306" s="161" t="s">
        <v>5697</v>
      </c>
    </row>
    <row r="307" spans="1:13" ht="17.25" customHeight="1">
      <c r="A307" s="236">
        <v>303</v>
      </c>
      <c r="B307" s="161" t="s">
        <v>2882</v>
      </c>
      <c r="C307" s="161" t="s">
        <v>2883</v>
      </c>
      <c r="D307" s="161" t="s">
        <v>2861</v>
      </c>
      <c r="E307" s="195"/>
      <c r="F307" s="195"/>
      <c r="G307" s="195"/>
      <c r="H307" s="163">
        <v>50000</v>
      </c>
      <c r="I307" s="195">
        <f t="shared" si="10"/>
        <v>50000</v>
      </c>
      <c r="J307" s="194"/>
      <c r="K307" s="196" t="str">
        <f t="shared" si="9"/>
        <v>K14A</v>
      </c>
      <c r="L307" s="156" t="s">
        <v>5652</v>
      </c>
      <c r="M307" s="161" t="s">
        <v>5697</v>
      </c>
    </row>
    <row r="308" spans="1:13" ht="17.25" customHeight="1">
      <c r="A308" s="236">
        <v>304</v>
      </c>
      <c r="B308" s="161" t="s">
        <v>2884</v>
      </c>
      <c r="C308" s="161" t="s">
        <v>2885</v>
      </c>
      <c r="D308" s="161" t="s">
        <v>2861</v>
      </c>
      <c r="E308" s="195"/>
      <c r="F308" s="195"/>
      <c r="G308" s="195"/>
      <c r="H308" s="163">
        <v>50000</v>
      </c>
      <c r="I308" s="195">
        <f t="shared" si="10"/>
        <v>50000</v>
      </c>
      <c r="J308" s="194"/>
      <c r="K308" s="196" t="str">
        <f t="shared" si="9"/>
        <v>K14A</v>
      </c>
      <c r="L308" s="156" t="s">
        <v>5652</v>
      </c>
      <c r="M308" s="161" t="s">
        <v>5966</v>
      </c>
    </row>
    <row r="309" spans="1:13" ht="17.25" customHeight="1">
      <c r="A309" s="236">
        <v>305</v>
      </c>
      <c r="B309" s="161" t="s">
        <v>2886</v>
      </c>
      <c r="C309" s="161" t="s">
        <v>2887</v>
      </c>
      <c r="D309" s="161" t="s">
        <v>2861</v>
      </c>
      <c r="E309" s="195"/>
      <c r="F309" s="195"/>
      <c r="G309" s="195"/>
      <c r="H309" s="163">
        <v>50000</v>
      </c>
      <c r="I309" s="195">
        <f t="shared" si="10"/>
        <v>50000</v>
      </c>
      <c r="J309" s="194"/>
      <c r="K309" s="196" t="str">
        <f t="shared" si="9"/>
        <v>K14A</v>
      </c>
      <c r="L309" s="156" t="s">
        <v>5652</v>
      </c>
      <c r="M309" s="161" t="s">
        <v>5840</v>
      </c>
    </row>
    <row r="310" spans="1:13" ht="17.25" customHeight="1">
      <c r="A310" s="236">
        <v>306</v>
      </c>
      <c r="B310" s="161" t="s">
        <v>2888</v>
      </c>
      <c r="C310" s="161" t="s">
        <v>2889</v>
      </c>
      <c r="D310" s="161" t="s">
        <v>2861</v>
      </c>
      <c r="E310" s="195"/>
      <c r="F310" s="195"/>
      <c r="G310" s="195"/>
      <c r="H310" s="163">
        <v>50000</v>
      </c>
      <c r="I310" s="195">
        <f t="shared" si="10"/>
        <v>50000</v>
      </c>
      <c r="J310" s="194"/>
      <c r="K310" s="196" t="str">
        <f t="shared" si="9"/>
        <v>K14A</v>
      </c>
      <c r="L310" s="156" t="s">
        <v>5652</v>
      </c>
      <c r="M310" s="161" t="s">
        <v>5660</v>
      </c>
    </row>
    <row r="311" spans="1:13" ht="17.25" customHeight="1">
      <c r="A311" s="236">
        <v>307</v>
      </c>
      <c r="B311" s="161" t="s">
        <v>2890</v>
      </c>
      <c r="C311" s="161" t="s">
        <v>2891</v>
      </c>
      <c r="D311" s="161" t="s">
        <v>2861</v>
      </c>
      <c r="E311" s="195"/>
      <c r="F311" s="195"/>
      <c r="G311" s="195"/>
      <c r="H311" s="163">
        <v>50000</v>
      </c>
      <c r="I311" s="195">
        <f t="shared" si="10"/>
        <v>50000</v>
      </c>
      <c r="J311" s="194"/>
      <c r="K311" s="196" t="str">
        <f t="shared" si="9"/>
        <v>K14A</v>
      </c>
      <c r="L311" s="156" t="s">
        <v>5652</v>
      </c>
      <c r="M311" s="161" t="s">
        <v>5747</v>
      </c>
    </row>
    <row r="312" spans="1:13" ht="17.25" customHeight="1">
      <c r="A312" s="236">
        <v>308</v>
      </c>
      <c r="B312" s="161" t="s">
        <v>2892</v>
      </c>
      <c r="C312" s="161" t="s">
        <v>2893</v>
      </c>
      <c r="D312" s="161" t="s">
        <v>2861</v>
      </c>
      <c r="E312" s="195"/>
      <c r="F312" s="195"/>
      <c r="G312" s="195"/>
      <c r="H312" s="163">
        <v>50000</v>
      </c>
      <c r="I312" s="195">
        <f t="shared" si="10"/>
        <v>50000</v>
      </c>
      <c r="J312" s="194"/>
      <c r="K312" s="196" t="str">
        <f t="shared" si="9"/>
        <v>K14A</v>
      </c>
      <c r="L312" s="156" t="s">
        <v>5652</v>
      </c>
      <c r="M312" s="161" t="s">
        <v>5967</v>
      </c>
    </row>
    <row r="313" spans="1:13" ht="17.25" customHeight="1">
      <c r="A313" s="236">
        <v>309</v>
      </c>
      <c r="B313" s="161" t="s">
        <v>2894</v>
      </c>
      <c r="C313" s="161" t="s">
        <v>2895</v>
      </c>
      <c r="D313" s="161" t="s">
        <v>2861</v>
      </c>
      <c r="E313" s="195"/>
      <c r="F313" s="195"/>
      <c r="G313" s="195"/>
      <c r="H313" s="163">
        <v>50000</v>
      </c>
      <c r="I313" s="195">
        <f t="shared" si="10"/>
        <v>50000</v>
      </c>
      <c r="J313" s="194"/>
      <c r="K313" s="196" t="str">
        <f t="shared" si="9"/>
        <v>K14A</v>
      </c>
      <c r="L313" s="156" t="s">
        <v>5652</v>
      </c>
      <c r="M313" s="161" t="s">
        <v>5692</v>
      </c>
    </row>
    <row r="314" spans="1:13" ht="17.25" customHeight="1">
      <c r="A314" s="236">
        <v>310</v>
      </c>
      <c r="B314" s="161" t="s">
        <v>2896</v>
      </c>
      <c r="C314" s="161" t="s">
        <v>2897</v>
      </c>
      <c r="D314" s="161" t="s">
        <v>2861</v>
      </c>
      <c r="E314" s="195"/>
      <c r="F314" s="195"/>
      <c r="G314" s="195">
        <f>VLOOKUP(B314,'Lệ phí thi lại'!$B$8:$F$434,5,0)</f>
        <v>60000</v>
      </c>
      <c r="H314" s="163">
        <v>50000</v>
      </c>
      <c r="I314" s="195">
        <f t="shared" si="10"/>
        <v>110000</v>
      </c>
      <c r="J314" s="194"/>
      <c r="K314" s="196" t="str">
        <f t="shared" si="9"/>
        <v>K14A</v>
      </c>
      <c r="L314" s="156" t="s">
        <v>5652</v>
      </c>
      <c r="M314" s="161" t="s">
        <v>5692</v>
      </c>
    </row>
    <row r="315" spans="1:13" ht="17.25" customHeight="1">
      <c r="A315" s="236">
        <v>311</v>
      </c>
      <c r="B315" s="161" t="s">
        <v>2898</v>
      </c>
      <c r="C315" s="161" t="s">
        <v>2899</v>
      </c>
      <c r="D315" s="161" t="s">
        <v>2861</v>
      </c>
      <c r="E315" s="195"/>
      <c r="F315" s="195"/>
      <c r="G315" s="195"/>
      <c r="H315" s="163">
        <v>50000</v>
      </c>
      <c r="I315" s="195">
        <f t="shared" si="10"/>
        <v>50000</v>
      </c>
      <c r="J315" s="194"/>
      <c r="K315" s="196" t="str">
        <f t="shared" si="9"/>
        <v>K14A</v>
      </c>
      <c r="L315" s="156" t="s">
        <v>5652</v>
      </c>
      <c r="M315" s="161" t="s">
        <v>5692</v>
      </c>
    </row>
    <row r="316" spans="1:13" ht="17.25" customHeight="1">
      <c r="A316" s="236">
        <v>312</v>
      </c>
      <c r="B316" s="161" t="s">
        <v>2900</v>
      </c>
      <c r="C316" s="161" t="s">
        <v>2901</v>
      </c>
      <c r="D316" s="161" t="s">
        <v>2861</v>
      </c>
      <c r="E316" s="195"/>
      <c r="F316" s="195"/>
      <c r="G316" s="195"/>
      <c r="H316" s="163">
        <v>50000</v>
      </c>
      <c r="I316" s="195">
        <f t="shared" si="10"/>
        <v>50000</v>
      </c>
      <c r="J316" s="194"/>
      <c r="K316" s="196" t="str">
        <f t="shared" si="9"/>
        <v>K14A</v>
      </c>
      <c r="L316" s="156" t="s">
        <v>5652</v>
      </c>
      <c r="M316" s="161" t="s">
        <v>5707</v>
      </c>
    </row>
    <row r="317" spans="1:13" ht="17.25" customHeight="1">
      <c r="A317" s="236">
        <v>313</v>
      </c>
      <c r="B317" s="161" t="s">
        <v>2902</v>
      </c>
      <c r="C317" s="161" t="s">
        <v>2903</v>
      </c>
      <c r="D317" s="161" t="s">
        <v>2861</v>
      </c>
      <c r="E317" s="195"/>
      <c r="F317" s="195"/>
      <c r="G317" s="195"/>
      <c r="H317" s="163">
        <v>50000</v>
      </c>
      <c r="I317" s="195">
        <f t="shared" si="10"/>
        <v>50000</v>
      </c>
      <c r="J317" s="194"/>
      <c r="K317" s="196" t="str">
        <f t="shared" si="9"/>
        <v>K14A</v>
      </c>
      <c r="L317" s="156" t="s">
        <v>5652</v>
      </c>
      <c r="M317" s="161" t="s">
        <v>5732</v>
      </c>
    </row>
    <row r="318" spans="1:13" ht="17.25" customHeight="1">
      <c r="A318" s="236">
        <v>314</v>
      </c>
      <c r="B318" s="161" t="s">
        <v>2904</v>
      </c>
      <c r="C318" s="161" t="s">
        <v>2905</v>
      </c>
      <c r="D318" s="161" t="s">
        <v>2861</v>
      </c>
      <c r="E318" s="195"/>
      <c r="F318" s="195"/>
      <c r="G318" s="195"/>
      <c r="H318" s="163">
        <v>50000</v>
      </c>
      <c r="I318" s="195">
        <f t="shared" si="10"/>
        <v>50000</v>
      </c>
      <c r="J318" s="194"/>
      <c r="K318" s="196" t="str">
        <f t="shared" si="9"/>
        <v>K14A</v>
      </c>
      <c r="L318" s="156" t="s">
        <v>5652</v>
      </c>
      <c r="M318" s="161" t="s">
        <v>5701</v>
      </c>
    </row>
    <row r="319" spans="1:13" ht="17.25" customHeight="1">
      <c r="A319" s="236">
        <v>315</v>
      </c>
      <c r="B319" s="161" t="s">
        <v>2906</v>
      </c>
      <c r="C319" s="161" t="s">
        <v>2907</v>
      </c>
      <c r="D319" s="161" t="s">
        <v>2861</v>
      </c>
      <c r="E319" s="195"/>
      <c r="F319" s="195"/>
      <c r="G319" s="195"/>
      <c r="H319" s="163">
        <v>50000</v>
      </c>
      <c r="I319" s="195">
        <f t="shared" si="10"/>
        <v>50000</v>
      </c>
      <c r="J319" s="194"/>
      <c r="K319" s="196" t="str">
        <f t="shared" si="9"/>
        <v>K14A</v>
      </c>
      <c r="L319" s="156" t="s">
        <v>5652</v>
      </c>
      <c r="M319" s="161" t="s">
        <v>5701</v>
      </c>
    </row>
    <row r="320" spans="1:13" ht="17.25" customHeight="1">
      <c r="A320" s="236">
        <v>316</v>
      </c>
      <c r="B320" s="161" t="s">
        <v>2908</v>
      </c>
      <c r="C320" s="161" t="s">
        <v>2909</v>
      </c>
      <c r="D320" s="161" t="s">
        <v>2861</v>
      </c>
      <c r="E320" s="195"/>
      <c r="F320" s="195"/>
      <c r="G320" s="195"/>
      <c r="H320" s="163">
        <v>50000</v>
      </c>
      <c r="I320" s="195">
        <f t="shared" si="10"/>
        <v>50000</v>
      </c>
      <c r="J320" s="194"/>
      <c r="K320" s="196" t="str">
        <f t="shared" si="9"/>
        <v>K14A</v>
      </c>
      <c r="L320" s="156" t="s">
        <v>5652</v>
      </c>
      <c r="M320" s="161" t="s">
        <v>5710</v>
      </c>
    </row>
    <row r="321" spans="1:13" ht="17.25" customHeight="1">
      <c r="A321" s="236">
        <v>317</v>
      </c>
      <c r="B321" s="161" t="s">
        <v>2910</v>
      </c>
      <c r="C321" s="161" t="s">
        <v>2911</v>
      </c>
      <c r="D321" s="161" t="s">
        <v>2861</v>
      </c>
      <c r="E321" s="195"/>
      <c r="F321" s="195"/>
      <c r="G321" s="195"/>
      <c r="H321" s="163">
        <v>50000</v>
      </c>
      <c r="I321" s="195">
        <f t="shared" si="10"/>
        <v>50000</v>
      </c>
      <c r="J321" s="194"/>
      <c r="K321" s="196" t="str">
        <f t="shared" si="9"/>
        <v>K14A</v>
      </c>
      <c r="L321" s="156" t="s">
        <v>5652</v>
      </c>
      <c r="M321" s="161" t="s">
        <v>5937</v>
      </c>
    </row>
    <row r="322" spans="1:13" ht="17.25" customHeight="1">
      <c r="A322" s="236">
        <v>318</v>
      </c>
      <c r="B322" s="161" t="s">
        <v>2912</v>
      </c>
      <c r="C322" s="161" t="s">
        <v>2913</v>
      </c>
      <c r="D322" s="161" t="s">
        <v>2861</v>
      </c>
      <c r="E322" s="195"/>
      <c r="F322" s="195"/>
      <c r="G322" s="195"/>
      <c r="H322" s="163">
        <v>50000</v>
      </c>
      <c r="I322" s="195">
        <f t="shared" si="10"/>
        <v>50000</v>
      </c>
      <c r="J322" s="194"/>
      <c r="K322" s="196" t="str">
        <f t="shared" si="9"/>
        <v>K14A</v>
      </c>
      <c r="L322" s="156" t="s">
        <v>5652</v>
      </c>
      <c r="M322" s="161" t="s">
        <v>5672</v>
      </c>
    </row>
    <row r="323" spans="1:13" ht="17.25" customHeight="1">
      <c r="A323" s="236">
        <v>319</v>
      </c>
      <c r="B323" s="161" t="s">
        <v>2914</v>
      </c>
      <c r="C323" s="161" t="s">
        <v>2915</v>
      </c>
      <c r="D323" s="161" t="s">
        <v>2861</v>
      </c>
      <c r="E323" s="195"/>
      <c r="F323" s="195"/>
      <c r="G323" s="195"/>
      <c r="H323" s="163">
        <v>50000</v>
      </c>
      <c r="I323" s="195">
        <f t="shared" si="10"/>
        <v>50000</v>
      </c>
      <c r="J323" s="194"/>
      <c r="K323" s="196" t="str">
        <f t="shared" si="9"/>
        <v>K14A</v>
      </c>
      <c r="L323" s="156" t="s">
        <v>5652</v>
      </c>
      <c r="M323" s="161" t="s">
        <v>5968</v>
      </c>
    </row>
    <row r="324" spans="1:13" ht="17.25" customHeight="1">
      <c r="A324" s="236">
        <v>320</v>
      </c>
      <c r="B324" s="161" t="s">
        <v>2916</v>
      </c>
      <c r="C324" s="161" t="s">
        <v>2917</v>
      </c>
      <c r="D324" s="161" t="s">
        <v>2861</v>
      </c>
      <c r="E324" s="195"/>
      <c r="F324" s="195"/>
      <c r="G324" s="195"/>
      <c r="H324" s="163">
        <v>50000</v>
      </c>
      <c r="I324" s="195">
        <f t="shared" si="10"/>
        <v>50000</v>
      </c>
      <c r="J324" s="194"/>
      <c r="K324" s="196" t="str">
        <f t="shared" si="9"/>
        <v>K14A</v>
      </c>
      <c r="L324" s="156" t="s">
        <v>5652</v>
      </c>
      <c r="M324" s="161" t="s">
        <v>5969</v>
      </c>
    </row>
    <row r="325" spans="1:13" ht="17.25" customHeight="1">
      <c r="A325" s="236">
        <v>321</v>
      </c>
      <c r="B325" s="161" t="s">
        <v>2918</v>
      </c>
      <c r="C325" s="161" t="s">
        <v>2919</v>
      </c>
      <c r="D325" s="161" t="s">
        <v>2861</v>
      </c>
      <c r="E325" s="195"/>
      <c r="F325" s="195"/>
      <c r="G325" s="195"/>
      <c r="H325" s="163">
        <v>50000</v>
      </c>
      <c r="I325" s="195">
        <f t="shared" si="10"/>
        <v>50000</v>
      </c>
      <c r="J325" s="194"/>
      <c r="K325" s="196" t="str">
        <f t="shared" ref="K325:K388" si="11">RIGHT(D325,4)</f>
        <v>K14A</v>
      </c>
      <c r="L325" s="156" t="s">
        <v>5652</v>
      </c>
      <c r="M325" s="161" t="s">
        <v>5748</v>
      </c>
    </row>
    <row r="326" spans="1:13" ht="17.25" customHeight="1">
      <c r="A326" s="236">
        <v>322</v>
      </c>
      <c r="B326" s="161" t="s">
        <v>2920</v>
      </c>
      <c r="C326" s="161" t="s">
        <v>93</v>
      </c>
      <c r="D326" s="161" t="s">
        <v>2861</v>
      </c>
      <c r="E326" s="195"/>
      <c r="F326" s="195"/>
      <c r="G326" s="195"/>
      <c r="H326" s="163">
        <v>50000</v>
      </c>
      <c r="I326" s="195">
        <f t="shared" si="10"/>
        <v>50000</v>
      </c>
      <c r="J326" s="194"/>
      <c r="K326" s="196" t="str">
        <f t="shared" si="11"/>
        <v>K14A</v>
      </c>
      <c r="L326" s="156" t="s">
        <v>5652</v>
      </c>
      <c r="M326" s="161" t="s">
        <v>5665</v>
      </c>
    </row>
    <row r="327" spans="1:13" ht="17.25" customHeight="1">
      <c r="A327" s="236">
        <v>323</v>
      </c>
      <c r="B327" s="161" t="s">
        <v>2921</v>
      </c>
      <c r="C327" s="161" t="s">
        <v>2922</v>
      </c>
      <c r="D327" s="161" t="s">
        <v>2861</v>
      </c>
      <c r="E327" s="195"/>
      <c r="F327" s="195"/>
      <c r="G327" s="195"/>
      <c r="H327" s="163">
        <v>50000</v>
      </c>
      <c r="I327" s="195">
        <f t="shared" si="10"/>
        <v>50000</v>
      </c>
      <c r="J327" s="194"/>
      <c r="K327" s="196" t="str">
        <f t="shared" si="11"/>
        <v>K14A</v>
      </c>
      <c r="L327" s="156" t="s">
        <v>5652</v>
      </c>
      <c r="M327" s="161" t="s">
        <v>5718</v>
      </c>
    </row>
    <row r="328" spans="1:13" ht="17.25" customHeight="1">
      <c r="A328" s="236">
        <v>324</v>
      </c>
      <c r="B328" s="161" t="s">
        <v>2923</v>
      </c>
      <c r="C328" s="161" t="s">
        <v>2924</v>
      </c>
      <c r="D328" s="161" t="s">
        <v>2861</v>
      </c>
      <c r="E328" s="195"/>
      <c r="F328" s="195"/>
      <c r="G328" s="195"/>
      <c r="H328" s="163">
        <v>50000</v>
      </c>
      <c r="I328" s="195">
        <f t="shared" si="10"/>
        <v>50000</v>
      </c>
      <c r="J328" s="194"/>
      <c r="K328" s="196" t="str">
        <f t="shared" si="11"/>
        <v>K14A</v>
      </c>
      <c r="L328" s="156" t="s">
        <v>5652</v>
      </c>
      <c r="M328" s="161" t="s">
        <v>5923</v>
      </c>
    </row>
    <row r="329" spans="1:13" ht="17.25" customHeight="1">
      <c r="A329" s="236">
        <v>325</v>
      </c>
      <c r="B329" s="161" t="s">
        <v>2925</v>
      </c>
      <c r="C329" s="161" t="s">
        <v>2926</v>
      </c>
      <c r="D329" s="161" t="s">
        <v>2861</v>
      </c>
      <c r="E329" s="195"/>
      <c r="F329" s="195"/>
      <c r="G329" s="195"/>
      <c r="H329" s="163">
        <v>50000</v>
      </c>
      <c r="I329" s="195">
        <f t="shared" ref="I329:I392" si="12">SUM(E329:H329)</f>
        <v>50000</v>
      </c>
      <c r="J329" s="194"/>
      <c r="K329" s="196" t="str">
        <f t="shared" si="11"/>
        <v>K14A</v>
      </c>
      <c r="L329" s="156" t="s">
        <v>5652</v>
      </c>
      <c r="M329" s="161" t="s">
        <v>5671</v>
      </c>
    </row>
    <row r="330" spans="1:13" ht="17.25" customHeight="1">
      <c r="A330" s="236">
        <v>326</v>
      </c>
      <c r="B330" s="161" t="s">
        <v>2927</v>
      </c>
      <c r="C330" s="161" t="s">
        <v>2928</v>
      </c>
      <c r="D330" s="161" t="s">
        <v>2861</v>
      </c>
      <c r="E330" s="195">
        <f>VLOOKUP(B330,'Học phí'!$B$8:$F$395,5,0)</f>
        <v>673000</v>
      </c>
      <c r="F330" s="195"/>
      <c r="G330" s="195"/>
      <c r="H330" s="163">
        <v>50000</v>
      </c>
      <c r="I330" s="195">
        <f t="shared" si="12"/>
        <v>723000</v>
      </c>
      <c r="J330" s="194"/>
      <c r="K330" s="196" t="str">
        <f t="shared" si="11"/>
        <v>K14A</v>
      </c>
      <c r="L330" s="156" t="s">
        <v>5652</v>
      </c>
      <c r="M330" s="161" t="s">
        <v>5676</v>
      </c>
    </row>
    <row r="331" spans="1:13" ht="17.25" customHeight="1">
      <c r="A331" s="236">
        <v>327</v>
      </c>
      <c r="B331" s="161" t="s">
        <v>2929</v>
      </c>
      <c r="C331" s="161" t="s">
        <v>2930</v>
      </c>
      <c r="D331" s="161" t="s">
        <v>2861</v>
      </c>
      <c r="E331" s="195"/>
      <c r="F331" s="195"/>
      <c r="G331" s="195"/>
      <c r="H331" s="163">
        <v>50000</v>
      </c>
      <c r="I331" s="195">
        <f t="shared" si="12"/>
        <v>50000</v>
      </c>
      <c r="J331" s="194"/>
      <c r="K331" s="196" t="str">
        <f t="shared" si="11"/>
        <v>K14A</v>
      </c>
      <c r="L331" s="156" t="s">
        <v>5652</v>
      </c>
      <c r="M331" s="161" t="s">
        <v>5749</v>
      </c>
    </row>
    <row r="332" spans="1:13" ht="17.25" customHeight="1">
      <c r="A332" s="236">
        <v>328</v>
      </c>
      <c r="B332" s="161" t="s">
        <v>2931</v>
      </c>
      <c r="C332" s="161" t="s">
        <v>2932</v>
      </c>
      <c r="D332" s="161" t="s">
        <v>2861</v>
      </c>
      <c r="E332" s="195"/>
      <c r="F332" s="195"/>
      <c r="G332" s="195"/>
      <c r="H332" s="163">
        <v>50000</v>
      </c>
      <c r="I332" s="195">
        <f t="shared" si="12"/>
        <v>50000</v>
      </c>
      <c r="J332" s="194"/>
      <c r="K332" s="196" t="str">
        <f t="shared" si="11"/>
        <v>K14A</v>
      </c>
      <c r="L332" s="156" t="s">
        <v>5652</v>
      </c>
      <c r="M332" s="161" t="s">
        <v>5705</v>
      </c>
    </row>
    <row r="333" spans="1:13" ht="17.25" customHeight="1">
      <c r="A333" s="236">
        <v>329</v>
      </c>
      <c r="B333" s="161" t="s">
        <v>2933</v>
      </c>
      <c r="C333" s="161" t="s">
        <v>2934</v>
      </c>
      <c r="D333" s="161" t="s">
        <v>2861</v>
      </c>
      <c r="E333" s="195"/>
      <c r="F333" s="195"/>
      <c r="G333" s="195"/>
      <c r="H333" s="163">
        <v>50000</v>
      </c>
      <c r="I333" s="195">
        <f t="shared" si="12"/>
        <v>50000</v>
      </c>
      <c r="J333" s="194"/>
      <c r="K333" s="196" t="str">
        <f t="shared" si="11"/>
        <v>K14A</v>
      </c>
      <c r="L333" s="156" t="s">
        <v>5652</v>
      </c>
      <c r="M333" s="161" t="s">
        <v>5656</v>
      </c>
    </row>
    <row r="334" spans="1:13" ht="17.25" customHeight="1">
      <c r="A334" s="236">
        <v>330</v>
      </c>
      <c r="B334" s="161" t="s">
        <v>2935</v>
      </c>
      <c r="C334" s="161" t="s">
        <v>2936</v>
      </c>
      <c r="D334" s="161" t="s">
        <v>2861</v>
      </c>
      <c r="E334" s="195"/>
      <c r="F334" s="195"/>
      <c r="G334" s="195"/>
      <c r="H334" s="163">
        <v>50000</v>
      </c>
      <c r="I334" s="195">
        <f t="shared" si="12"/>
        <v>50000</v>
      </c>
      <c r="J334" s="194"/>
      <c r="K334" s="196" t="str">
        <f t="shared" si="11"/>
        <v>K14A</v>
      </c>
      <c r="L334" s="156" t="s">
        <v>5652</v>
      </c>
      <c r="M334" s="161" t="s">
        <v>5669</v>
      </c>
    </row>
    <row r="335" spans="1:13" ht="17.25" customHeight="1">
      <c r="A335" s="236">
        <v>331</v>
      </c>
      <c r="B335" s="161" t="s">
        <v>2937</v>
      </c>
      <c r="C335" s="161" t="s">
        <v>2938</v>
      </c>
      <c r="D335" s="161" t="s">
        <v>2861</v>
      </c>
      <c r="E335" s="195"/>
      <c r="F335" s="195"/>
      <c r="G335" s="195"/>
      <c r="H335" s="163">
        <v>50000</v>
      </c>
      <c r="I335" s="195">
        <f t="shared" si="12"/>
        <v>50000</v>
      </c>
      <c r="J335" s="194"/>
      <c r="K335" s="196" t="str">
        <f t="shared" si="11"/>
        <v>K14A</v>
      </c>
      <c r="L335" s="156" t="s">
        <v>5652</v>
      </c>
      <c r="M335" s="161" t="s">
        <v>5970</v>
      </c>
    </row>
    <row r="336" spans="1:13" ht="17.25" customHeight="1">
      <c r="A336" s="236">
        <v>332</v>
      </c>
      <c r="B336" s="161" t="s">
        <v>2939</v>
      </c>
      <c r="C336" s="161" t="s">
        <v>2940</v>
      </c>
      <c r="D336" s="161" t="s">
        <v>2861</v>
      </c>
      <c r="E336" s="195"/>
      <c r="F336" s="195"/>
      <c r="G336" s="195"/>
      <c r="H336" s="163">
        <v>50000</v>
      </c>
      <c r="I336" s="195">
        <f t="shared" si="12"/>
        <v>50000</v>
      </c>
      <c r="J336" s="194"/>
      <c r="K336" s="196" t="str">
        <f t="shared" si="11"/>
        <v>K14A</v>
      </c>
      <c r="L336" s="156" t="s">
        <v>5652</v>
      </c>
      <c r="M336" s="161" t="s">
        <v>5750</v>
      </c>
    </row>
    <row r="337" spans="1:13" ht="17.25" customHeight="1">
      <c r="A337" s="236">
        <v>333</v>
      </c>
      <c r="B337" s="161" t="s">
        <v>2941</v>
      </c>
      <c r="C337" s="161" t="s">
        <v>2942</v>
      </c>
      <c r="D337" s="161" t="s">
        <v>2861</v>
      </c>
      <c r="E337" s="195"/>
      <c r="F337" s="195"/>
      <c r="G337" s="195"/>
      <c r="H337" s="163">
        <v>50000</v>
      </c>
      <c r="I337" s="195">
        <f t="shared" si="12"/>
        <v>50000</v>
      </c>
      <c r="J337" s="194"/>
      <c r="K337" s="196" t="str">
        <f t="shared" si="11"/>
        <v>K14A</v>
      </c>
      <c r="L337" s="156" t="s">
        <v>5652</v>
      </c>
      <c r="M337" s="161" t="s">
        <v>5765</v>
      </c>
    </row>
    <row r="338" spans="1:13" ht="17.25" customHeight="1">
      <c r="A338" s="236">
        <v>334</v>
      </c>
      <c r="B338" s="161" t="s">
        <v>2943</v>
      </c>
      <c r="C338" s="161" t="s">
        <v>2944</v>
      </c>
      <c r="D338" s="161" t="s">
        <v>2861</v>
      </c>
      <c r="E338" s="195"/>
      <c r="F338" s="195"/>
      <c r="G338" s="195">
        <f>VLOOKUP(B338,'Lệ phí thi lại'!$B$8:$F$434,5,0)</f>
        <v>90000</v>
      </c>
      <c r="H338" s="163">
        <v>50000</v>
      </c>
      <c r="I338" s="195">
        <f t="shared" si="12"/>
        <v>140000</v>
      </c>
      <c r="J338" s="194"/>
      <c r="K338" s="196" t="str">
        <f t="shared" si="11"/>
        <v>K14A</v>
      </c>
      <c r="L338" s="156" t="s">
        <v>5652</v>
      </c>
      <c r="M338" s="161" t="s">
        <v>5880</v>
      </c>
    </row>
    <row r="339" spans="1:13" ht="17.25" customHeight="1">
      <c r="A339" s="236">
        <v>335</v>
      </c>
      <c r="B339" s="161" t="s">
        <v>2945</v>
      </c>
      <c r="C339" s="161" t="s">
        <v>2946</v>
      </c>
      <c r="D339" s="161" t="s">
        <v>2861</v>
      </c>
      <c r="E339" s="195"/>
      <c r="F339" s="195"/>
      <c r="G339" s="195"/>
      <c r="H339" s="163">
        <v>50000</v>
      </c>
      <c r="I339" s="195">
        <f t="shared" si="12"/>
        <v>50000</v>
      </c>
      <c r="J339" s="194"/>
      <c r="K339" s="196" t="str">
        <f t="shared" si="11"/>
        <v>K14A</v>
      </c>
      <c r="L339" s="156" t="s">
        <v>5652</v>
      </c>
      <c r="M339" s="161" t="s">
        <v>5836</v>
      </c>
    </row>
    <row r="340" spans="1:13" ht="17.25" customHeight="1">
      <c r="A340" s="236">
        <v>336</v>
      </c>
      <c r="B340" s="161" t="s">
        <v>2947</v>
      </c>
      <c r="C340" s="161" t="s">
        <v>2948</v>
      </c>
      <c r="D340" s="161" t="s">
        <v>2861</v>
      </c>
      <c r="E340" s="195"/>
      <c r="F340" s="195"/>
      <c r="G340" s="195"/>
      <c r="H340" s="163">
        <v>50000</v>
      </c>
      <c r="I340" s="195">
        <f t="shared" si="12"/>
        <v>50000</v>
      </c>
      <c r="J340" s="194"/>
      <c r="K340" s="196" t="str">
        <f t="shared" si="11"/>
        <v>K14A</v>
      </c>
      <c r="L340" s="156" t="s">
        <v>5652</v>
      </c>
      <c r="M340" s="161" t="s">
        <v>5767</v>
      </c>
    </row>
    <row r="341" spans="1:13" ht="17.25" customHeight="1">
      <c r="A341" s="236">
        <v>337</v>
      </c>
      <c r="B341" s="161" t="s">
        <v>2949</v>
      </c>
      <c r="C341" s="161" t="s">
        <v>2950</v>
      </c>
      <c r="D341" s="161" t="s">
        <v>2951</v>
      </c>
      <c r="E341" s="195"/>
      <c r="F341" s="195"/>
      <c r="G341" s="195"/>
      <c r="H341" s="163">
        <v>50000</v>
      </c>
      <c r="I341" s="195">
        <f t="shared" si="12"/>
        <v>50000</v>
      </c>
      <c r="J341" s="194"/>
      <c r="K341" s="196" t="str">
        <f t="shared" si="11"/>
        <v>K14A</v>
      </c>
      <c r="L341" s="198" t="s">
        <v>5653</v>
      </c>
      <c r="M341" s="161" t="s">
        <v>5694</v>
      </c>
    </row>
    <row r="342" spans="1:13" ht="17.25" customHeight="1">
      <c r="A342" s="236">
        <v>338</v>
      </c>
      <c r="B342" s="161" t="s">
        <v>2952</v>
      </c>
      <c r="C342" s="161" t="s">
        <v>2953</v>
      </c>
      <c r="D342" s="161" t="s">
        <v>2951</v>
      </c>
      <c r="E342" s="195"/>
      <c r="F342" s="195"/>
      <c r="G342" s="195"/>
      <c r="H342" s="163">
        <v>50000</v>
      </c>
      <c r="I342" s="195">
        <f t="shared" si="12"/>
        <v>50000</v>
      </c>
      <c r="J342" s="194"/>
      <c r="K342" s="196" t="str">
        <f t="shared" si="11"/>
        <v>K14A</v>
      </c>
      <c r="L342" s="198" t="s">
        <v>5653</v>
      </c>
      <c r="M342" s="161" t="s">
        <v>5826</v>
      </c>
    </row>
    <row r="343" spans="1:13" ht="17.25" customHeight="1">
      <c r="A343" s="236">
        <v>339</v>
      </c>
      <c r="B343" s="161" t="s">
        <v>2954</v>
      </c>
      <c r="C343" s="161" t="s">
        <v>2955</v>
      </c>
      <c r="D343" s="161" t="s">
        <v>2951</v>
      </c>
      <c r="E343" s="195"/>
      <c r="F343" s="195"/>
      <c r="G343" s="195"/>
      <c r="H343" s="163">
        <v>50000</v>
      </c>
      <c r="I343" s="195">
        <f t="shared" si="12"/>
        <v>50000</v>
      </c>
      <c r="J343" s="194"/>
      <c r="K343" s="196" t="str">
        <f t="shared" si="11"/>
        <v>K14A</v>
      </c>
      <c r="L343" s="198" t="s">
        <v>5653</v>
      </c>
      <c r="M343" s="161" t="s">
        <v>5971</v>
      </c>
    </row>
    <row r="344" spans="1:13" ht="17.25" customHeight="1">
      <c r="A344" s="236">
        <v>340</v>
      </c>
      <c r="B344" s="161" t="s">
        <v>2956</v>
      </c>
      <c r="C344" s="161" t="s">
        <v>2957</v>
      </c>
      <c r="D344" s="161" t="s">
        <v>2951</v>
      </c>
      <c r="E344" s="195"/>
      <c r="F344" s="195"/>
      <c r="G344" s="195"/>
      <c r="H344" s="163">
        <v>50000</v>
      </c>
      <c r="I344" s="195">
        <f t="shared" si="12"/>
        <v>50000</v>
      </c>
      <c r="J344" s="194"/>
      <c r="K344" s="196" t="str">
        <f t="shared" si="11"/>
        <v>K14A</v>
      </c>
      <c r="L344" s="198" t="s">
        <v>5653</v>
      </c>
      <c r="M344" s="161" t="s">
        <v>5664</v>
      </c>
    </row>
    <row r="345" spans="1:13" ht="17.25" customHeight="1">
      <c r="A345" s="236">
        <v>341</v>
      </c>
      <c r="B345" s="161" t="s">
        <v>2958</v>
      </c>
      <c r="C345" s="161" t="s">
        <v>2959</v>
      </c>
      <c r="D345" s="161" t="s">
        <v>2951</v>
      </c>
      <c r="E345" s="195"/>
      <c r="F345" s="195"/>
      <c r="G345" s="195"/>
      <c r="H345" s="163">
        <v>50000</v>
      </c>
      <c r="I345" s="195">
        <f t="shared" si="12"/>
        <v>50000</v>
      </c>
      <c r="J345" s="194"/>
      <c r="K345" s="196" t="str">
        <f t="shared" si="11"/>
        <v>K14A</v>
      </c>
      <c r="L345" s="198" t="s">
        <v>5653</v>
      </c>
      <c r="M345" s="161" t="s">
        <v>5664</v>
      </c>
    </row>
    <row r="346" spans="1:13" ht="17.25" customHeight="1">
      <c r="A346" s="236">
        <v>342</v>
      </c>
      <c r="B346" s="161" t="s">
        <v>2960</v>
      </c>
      <c r="C346" s="161" t="s">
        <v>2961</v>
      </c>
      <c r="D346" s="161" t="s">
        <v>2951</v>
      </c>
      <c r="E346" s="195"/>
      <c r="F346" s="195"/>
      <c r="G346" s="195"/>
      <c r="H346" s="163">
        <v>50000</v>
      </c>
      <c r="I346" s="195">
        <f t="shared" si="12"/>
        <v>50000</v>
      </c>
      <c r="J346" s="194"/>
      <c r="K346" s="196" t="str">
        <f t="shared" si="11"/>
        <v>K14A</v>
      </c>
      <c r="L346" s="198" t="s">
        <v>5653</v>
      </c>
      <c r="M346" s="161" t="s">
        <v>5728</v>
      </c>
    </row>
    <row r="347" spans="1:13" ht="17.25" customHeight="1">
      <c r="A347" s="236">
        <v>343</v>
      </c>
      <c r="B347" s="161" t="s">
        <v>2962</v>
      </c>
      <c r="C347" s="161" t="s">
        <v>2963</v>
      </c>
      <c r="D347" s="161" t="s">
        <v>2951</v>
      </c>
      <c r="E347" s="195"/>
      <c r="F347" s="195"/>
      <c r="G347" s="195"/>
      <c r="H347" s="163">
        <v>50000</v>
      </c>
      <c r="I347" s="195">
        <f t="shared" si="12"/>
        <v>50000</v>
      </c>
      <c r="J347" s="194"/>
      <c r="K347" s="196" t="str">
        <f t="shared" si="11"/>
        <v>K14A</v>
      </c>
      <c r="L347" s="198" t="s">
        <v>5653</v>
      </c>
      <c r="M347" s="161" t="s">
        <v>5678</v>
      </c>
    </row>
    <row r="348" spans="1:13" ht="17.25" customHeight="1">
      <c r="A348" s="236">
        <v>344</v>
      </c>
      <c r="B348" s="161" t="s">
        <v>2964</v>
      </c>
      <c r="C348" s="161" t="s">
        <v>2965</v>
      </c>
      <c r="D348" s="161" t="s">
        <v>2951</v>
      </c>
      <c r="E348" s="195"/>
      <c r="F348" s="195"/>
      <c r="G348" s="195"/>
      <c r="H348" s="163">
        <v>50000</v>
      </c>
      <c r="I348" s="195">
        <f t="shared" si="12"/>
        <v>50000</v>
      </c>
      <c r="J348" s="194"/>
      <c r="K348" s="196" t="str">
        <f t="shared" si="11"/>
        <v>K14A</v>
      </c>
      <c r="L348" s="198" t="s">
        <v>5653</v>
      </c>
      <c r="M348" s="161" t="s">
        <v>5899</v>
      </c>
    </row>
    <row r="349" spans="1:13" ht="17.25" customHeight="1">
      <c r="A349" s="236">
        <v>345</v>
      </c>
      <c r="B349" s="161" t="s">
        <v>2966</v>
      </c>
      <c r="C349" s="161" t="s">
        <v>2967</v>
      </c>
      <c r="D349" s="161" t="s">
        <v>2951</v>
      </c>
      <c r="E349" s="195"/>
      <c r="F349" s="195"/>
      <c r="G349" s="195"/>
      <c r="H349" s="163">
        <v>50000</v>
      </c>
      <c r="I349" s="195">
        <f t="shared" si="12"/>
        <v>50000</v>
      </c>
      <c r="J349" s="194"/>
      <c r="K349" s="196" t="str">
        <f t="shared" si="11"/>
        <v>K14A</v>
      </c>
      <c r="L349" s="198" t="s">
        <v>5653</v>
      </c>
      <c r="M349" s="161" t="s">
        <v>5659</v>
      </c>
    </row>
    <row r="350" spans="1:13" ht="17.25" customHeight="1">
      <c r="A350" s="236">
        <v>346</v>
      </c>
      <c r="B350" s="161" t="s">
        <v>2968</v>
      </c>
      <c r="C350" s="161" t="s">
        <v>2969</v>
      </c>
      <c r="D350" s="161" t="s">
        <v>2951</v>
      </c>
      <c r="E350" s="195"/>
      <c r="F350" s="195"/>
      <c r="G350" s="195">
        <f>VLOOKUP(B350,'Lệ phí thi lại'!$B$8:$F$434,5,0)</f>
        <v>330000</v>
      </c>
      <c r="H350" s="163">
        <v>50000</v>
      </c>
      <c r="I350" s="195">
        <f t="shared" si="12"/>
        <v>380000</v>
      </c>
      <c r="J350" s="194"/>
      <c r="K350" s="196" t="str">
        <f t="shared" si="11"/>
        <v>K14A</v>
      </c>
      <c r="L350" s="198" t="s">
        <v>5653</v>
      </c>
      <c r="M350" s="161" t="s">
        <v>5659</v>
      </c>
    </row>
    <row r="351" spans="1:13" ht="17.25" customHeight="1">
      <c r="A351" s="236">
        <v>347</v>
      </c>
      <c r="B351" s="161" t="s">
        <v>2970</v>
      </c>
      <c r="C351" s="161" t="s">
        <v>2971</v>
      </c>
      <c r="D351" s="161" t="s">
        <v>2951</v>
      </c>
      <c r="E351" s="195"/>
      <c r="F351" s="195"/>
      <c r="G351" s="195"/>
      <c r="H351" s="163">
        <v>50000</v>
      </c>
      <c r="I351" s="195">
        <f t="shared" si="12"/>
        <v>50000</v>
      </c>
      <c r="J351" s="194"/>
      <c r="K351" s="196" t="str">
        <f t="shared" si="11"/>
        <v>K14A</v>
      </c>
      <c r="L351" s="198" t="s">
        <v>5653</v>
      </c>
      <c r="M351" s="161" t="s">
        <v>5771</v>
      </c>
    </row>
    <row r="352" spans="1:13" ht="17.25" customHeight="1">
      <c r="A352" s="236">
        <v>348</v>
      </c>
      <c r="B352" s="161" t="s">
        <v>2972</v>
      </c>
      <c r="C352" s="161" t="s">
        <v>2973</v>
      </c>
      <c r="D352" s="161" t="s">
        <v>2951</v>
      </c>
      <c r="E352" s="195"/>
      <c r="F352" s="195"/>
      <c r="G352" s="195">
        <f>VLOOKUP(B352,'Lệ phí thi lại'!$B$8:$F$434,5,0)</f>
        <v>240000</v>
      </c>
      <c r="H352" s="163">
        <v>50000</v>
      </c>
      <c r="I352" s="195">
        <f t="shared" si="12"/>
        <v>290000</v>
      </c>
      <c r="J352" s="194"/>
      <c r="K352" s="196" t="str">
        <f t="shared" si="11"/>
        <v>K14A</v>
      </c>
      <c r="L352" s="198" t="s">
        <v>5653</v>
      </c>
      <c r="M352" s="161" t="s">
        <v>5769</v>
      </c>
    </row>
    <row r="353" spans="1:13" ht="17.25" customHeight="1">
      <c r="A353" s="236">
        <v>349</v>
      </c>
      <c r="B353" s="161" t="s">
        <v>2974</v>
      </c>
      <c r="C353" s="161" t="s">
        <v>2975</v>
      </c>
      <c r="D353" s="161" t="s">
        <v>2951</v>
      </c>
      <c r="E353" s="195"/>
      <c r="F353" s="195"/>
      <c r="G353" s="195">
        <f>VLOOKUP(B353,'Lệ phí thi lại'!$B$8:$F$434,5,0)</f>
        <v>90000</v>
      </c>
      <c r="H353" s="163">
        <v>50000</v>
      </c>
      <c r="I353" s="195">
        <f t="shared" si="12"/>
        <v>140000</v>
      </c>
      <c r="J353" s="194"/>
      <c r="K353" s="196" t="str">
        <f t="shared" si="11"/>
        <v>K14A</v>
      </c>
      <c r="L353" s="198" t="s">
        <v>5653</v>
      </c>
      <c r="M353" s="161" t="s">
        <v>5769</v>
      </c>
    </row>
    <row r="354" spans="1:13" ht="17.25" customHeight="1">
      <c r="A354" s="236">
        <v>350</v>
      </c>
      <c r="B354" s="161" t="s">
        <v>2976</v>
      </c>
      <c r="C354" s="161" t="s">
        <v>2977</v>
      </c>
      <c r="D354" s="161" t="s">
        <v>2951</v>
      </c>
      <c r="E354" s="195"/>
      <c r="F354" s="195"/>
      <c r="G354" s="195"/>
      <c r="H354" s="163">
        <v>50000</v>
      </c>
      <c r="I354" s="195">
        <f t="shared" si="12"/>
        <v>50000</v>
      </c>
      <c r="J354" s="194"/>
      <c r="K354" s="196" t="str">
        <f t="shared" si="11"/>
        <v>K14A</v>
      </c>
      <c r="L354" s="198" t="s">
        <v>5653</v>
      </c>
      <c r="M354" s="161" t="s">
        <v>5697</v>
      </c>
    </row>
    <row r="355" spans="1:13" ht="17.25" customHeight="1">
      <c r="A355" s="236">
        <v>351</v>
      </c>
      <c r="B355" s="161" t="s">
        <v>2978</v>
      </c>
      <c r="C355" s="161" t="s">
        <v>2979</v>
      </c>
      <c r="D355" s="161" t="s">
        <v>2951</v>
      </c>
      <c r="E355" s="195"/>
      <c r="F355" s="195"/>
      <c r="G355" s="195"/>
      <c r="H355" s="163">
        <v>50000</v>
      </c>
      <c r="I355" s="195">
        <f t="shared" si="12"/>
        <v>50000</v>
      </c>
      <c r="J355" s="194"/>
      <c r="K355" s="196" t="str">
        <f t="shared" si="11"/>
        <v>K14A</v>
      </c>
      <c r="L355" s="198" t="s">
        <v>5653</v>
      </c>
      <c r="M355" s="161" t="s">
        <v>5697</v>
      </c>
    </row>
    <row r="356" spans="1:13" ht="17.25" customHeight="1">
      <c r="A356" s="236">
        <v>352</v>
      </c>
      <c r="B356" s="161" t="s">
        <v>2980</v>
      </c>
      <c r="C356" s="161" t="s">
        <v>2981</v>
      </c>
      <c r="D356" s="161" t="s">
        <v>2951</v>
      </c>
      <c r="E356" s="195"/>
      <c r="F356" s="195"/>
      <c r="G356" s="195"/>
      <c r="H356" s="163">
        <v>100000</v>
      </c>
      <c r="I356" s="195">
        <f t="shared" si="12"/>
        <v>100000</v>
      </c>
      <c r="J356" s="194"/>
      <c r="K356" s="196" t="str">
        <f t="shared" si="11"/>
        <v>K14A</v>
      </c>
      <c r="L356" s="198" t="s">
        <v>5653</v>
      </c>
      <c r="M356" s="161" t="s">
        <v>5697</v>
      </c>
    </row>
    <row r="357" spans="1:13" ht="17.25" customHeight="1">
      <c r="A357" s="236">
        <v>353</v>
      </c>
      <c r="B357" s="161" t="s">
        <v>2982</v>
      </c>
      <c r="C357" s="161" t="s">
        <v>2983</v>
      </c>
      <c r="D357" s="161" t="s">
        <v>2951</v>
      </c>
      <c r="E357" s="195"/>
      <c r="F357" s="195"/>
      <c r="G357" s="195"/>
      <c r="H357" s="163">
        <v>50000</v>
      </c>
      <c r="I357" s="195">
        <f t="shared" si="12"/>
        <v>50000</v>
      </c>
      <c r="J357" s="194"/>
      <c r="K357" s="196" t="str">
        <f t="shared" si="11"/>
        <v>K14A</v>
      </c>
      <c r="L357" s="198" t="s">
        <v>5653</v>
      </c>
      <c r="M357" s="161" t="s">
        <v>5840</v>
      </c>
    </row>
    <row r="358" spans="1:13" ht="17.25" customHeight="1">
      <c r="A358" s="236">
        <v>354</v>
      </c>
      <c r="B358" s="161" t="s">
        <v>2984</v>
      </c>
      <c r="C358" s="161" t="s">
        <v>423</v>
      </c>
      <c r="D358" s="161" t="s">
        <v>2951</v>
      </c>
      <c r="E358" s="195"/>
      <c r="F358" s="195"/>
      <c r="G358" s="195"/>
      <c r="H358" s="163">
        <v>50000</v>
      </c>
      <c r="I358" s="195">
        <f t="shared" si="12"/>
        <v>50000</v>
      </c>
      <c r="J358" s="194"/>
      <c r="K358" s="196" t="str">
        <f t="shared" si="11"/>
        <v>K14A</v>
      </c>
      <c r="L358" s="198" t="s">
        <v>5653</v>
      </c>
      <c r="M358" s="161" t="s">
        <v>5666</v>
      </c>
    </row>
    <row r="359" spans="1:13" ht="17.25" customHeight="1">
      <c r="A359" s="236">
        <v>355</v>
      </c>
      <c r="B359" s="161" t="s">
        <v>2985</v>
      </c>
      <c r="C359" s="161" t="s">
        <v>2986</v>
      </c>
      <c r="D359" s="161" t="s">
        <v>2951</v>
      </c>
      <c r="E359" s="195"/>
      <c r="F359" s="195"/>
      <c r="G359" s="195"/>
      <c r="H359" s="163">
        <v>50000</v>
      </c>
      <c r="I359" s="195">
        <f t="shared" si="12"/>
        <v>50000</v>
      </c>
      <c r="J359" s="194"/>
      <c r="K359" s="196" t="str">
        <f t="shared" si="11"/>
        <v>K14A</v>
      </c>
      <c r="L359" s="198" t="s">
        <v>5653</v>
      </c>
      <c r="M359" s="161" t="s">
        <v>5692</v>
      </c>
    </row>
    <row r="360" spans="1:13" ht="17.25" customHeight="1">
      <c r="A360" s="236">
        <v>356</v>
      </c>
      <c r="B360" s="161" t="s">
        <v>2987</v>
      </c>
      <c r="C360" s="161" t="s">
        <v>2988</v>
      </c>
      <c r="D360" s="161" t="s">
        <v>2951</v>
      </c>
      <c r="E360" s="195"/>
      <c r="F360" s="195"/>
      <c r="G360" s="195"/>
      <c r="H360" s="163">
        <v>50000</v>
      </c>
      <c r="I360" s="195">
        <f t="shared" si="12"/>
        <v>50000</v>
      </c>
      <c r="J360" s="194"/>
      <c r="K360" s="196" t="str">
        <f t="shared" si="11"/>
        <v>K14A</v>
      </c>
      <c r="L360" s="198" t="s">
        <v>5653</v>
      </c>
      <c r="M360" s="161" t="s">
        <v>5732</v>
      </c>
    </row>
    <row r="361" spans="1:13" ht="17.25" customHeight="1">
      <c r="A361" s="236">
        <v>357</v>
      </c>
      <c r="B361" s="161" t="s">
        <v>2989</v>
      </c>
      <c r="C361" s="161" t="s">
        <v>2990</v>
      </c>
      <c r="D361" s="161" t="s">
        <v>2951</v>
      </c>
      <c r="E361" s="195"/>
      <c r="F361" s="195"/>
      <c r="G361" s="195"/>
      <c r="H361" s="163">
        <v>50000</v>
      </c>
      <c r="I361" s="195">
        <f t="shared" si="12"/>
        <v>50000</v>
      </c>
      <c r="J361" s="194"/>
      <c r="K361" s="196" t="str">
        <f t="shared" si="11"/>
        <v>K14A</v>
      </c>
      <c r="L361" s="198" t="s">
        <v>5653</v>
      </c>
      <c r="M361" s="161" t="s">
        <v>5732</v>
      </c>
    </row>
    <row r="362" spans="1:13" ht="17.25" customHeight="1">
      <c r="A362" s="236">
        <v>358</v>
      </c>
      <c r="B362" s="161" t="s">
        <v>2991</v>
      </c>
      <c r="C362" s="161" t="s">
        <v>2992</v>
      </c>
      <c r="D362" s="161" t="s">
        <v>2951</v>
      </c>
      <c r="E362" s="195"/>
      <c r="F362" s="195"/>
      <c r="G362" s="195"/>
      <c r="H362" s="163">
        <v>50000</v>
      </c>
      <c r="I362" s="195">
        <f t="shared" si="12"/>
        <v>50000</v>
      </c>
      <c r="J362" s="194"/>
      <c r="K362" s="196" t="str">
        <f t="shared" si="11"/>
        <v>K14A</v>
      </c>
      <c r="L362" s="198" t="s">
        <v>5653</v>
      </c>
      <c r="M362" s="161" t="s">
        <v>5701</v>
      </c>
    </row>
    <row r="363" spans="1:13" ht="17.25" customHeight="1">
      <c r="A363" s="236">
        <v>359</v>
      </c>
      <c r="B363" s="161" t="s">
        <v>2993</v>
      </c>
      <c r="C363" s="161" t="s">
        <v>2994</v>
      </c>
      <c r="D363" s="161" t="s">
        <v>2951</v>
      </c>
      <c r="E363" s="195"/>
      <c r="F363" s="195"/>
      <c r="G363" s="195"/>
      <c r="H363" s="163">
        <v>50000</v>
      </c>
      <c r="I363" s="195">
        <f t="shared" si="12"/>
        <v>50000</v>
      </c>
      <c r="J363" s="194"/>
      <c r="K363" s="196" t="str">
        <f t="shared" si="11"/>
        <v>K14A</v>
      </c>
      <c r="L363" s="198" t="s">
        <v>5653</v>
      </c>
      <c r="M363" s="161" t="s">
        <v>5701</v>
      </c>
    </row>
    <row r="364" spans="1:13" ht="17.25" customHeight="1">
      <c r="A364" s="236">
        <v>360</v>
      </c>
      <c r="B364" s="161" t="s">
        <v>2995</v>
      </c>
      <c r="C364" s="161" t="s">
        <v>2996</v>
      </c>
      <c r="D364" s="161" t="s">
        <v>2951</v>
      </c>
      <c r="E364" s="195"/>
      <c r="F364" s="195"/>
      <c r="G364" s="195"/>
      <c r="H364" s="163">
        <v>50000</v>
      </c>
      <c r="I364" s="195">
        <f t="shared" si="12"/>
        <v>50000</v>
      </c>
      <c r="J364" s="194"/>
      <c r="K364" s="196" t="str">
        <f t="shared" si="11"/>
        <v>K14A</v>
      </c>
      <c r="L364" s="198" t="s">
        <v>5653</v>
      </c>
      <c r="M364" s="161" t="s">
        <v>5701</v>
      </c>
    </row>
    <row r="365" spans="1:13" ht="17.25" customHeight="1">
      <c r="A365" s="236">
        <v>361</v>
      </c>
      <c r="B365" s="161" t="s">
        <v>2997</v>
      </c>
      <c r="C365" s="161" t="s">
        <v>2998</v>
      </c>
      <c r="D365" s="161" t="s">
        <v>2951</v>
      </c>
      <c r="E365" s="195"/>
      <c r="F365" s="195"/>
      <c r="G365" s="195"/>
      <c r="H365" s="163">
        <v>50000</v>
      </c>
      <c r="I365" s="195">
        <f t="shared" si="12"/>
        <v>50000</v>
      </c>
      <c r="J365" s="194"/>
      <c r="K365" s="196" t="str">
        <f t="shared" si="11"/>
        <v>K14A</v>
      </c>
      <c r="L365" s="198" t="s">
        <v>5653</v>
      </c>
      <c r="M365" s="161" t="s">
        <v>5868</v>
      </c>
    </row>
    <row r="366" spans="1:13" ht="17.25" customHeight="1">
      <c r="A366" s="236">
        <v>362</v>
      </c>
      <c r="B366" s="161" t="s">
        <v>2999</v>
      </c>
      <c r="C366" s="161" t="s">
        <v>2919</v>
      </c>
      <c r="D366" s="161" t="s">
        <v>2951</v>
      </c>
      <c r="E366" s="195"/>
      <c r="F366" s="195"/>
      <c r="G366" s="195"/>
      <c r="H366" s="163">
        <v>50000</v>
      </c>
      <c r="I366" s="195">
        <f t="shared" si="12"/>
        <v>50000</v>
      </c>
      <c r="J366" s="194"/>
      <c r="K366" s="196" t="str">
        <f t="shared" si="11"/>
        <v>K14A</v>
      </c>
      <c r="L366" s="198" t="s">
        <v>5653</v>
      </c>
      <c r="M366" s="161" t="s">
        <v>5748</v>
      </c>
    </row>
    <row r="367" spans="1:13" ht="17.25" customHeight="1">
      <c r="A367" s="236">
        <v>363</v>
      </c>
      <c r="B367" s="161" t="s">
        <v>3000</v>
      </c>
      <c r="C367" s="161" t="s">
        <v>3001</v>
      </c>
      <c r="D367" s="161" t="s">
        <v>2951</v>
      </c>
      <c r="E367" s="195"/>
      <c r="F367" s="195"/>
      <c r="G367" s="195">
        <f>VLOOKUP(B367,'Lệ phí thi lại'!$B$8:$F$434,5,0)</f>
        <v>120000</v>
      </c>
      <c r="H367" s="163">
        <v>50000</v>
      </c>
      <c r="I367" s="195">
        <f t="shared" si="12"/>
        <v>170000</v>
      </c>
      <c r="J367" s="194"/>
      <c r="K367" s="196" t="str">
        <f t="shared" si="11"/>
        <v>K14A</v>
      </c>
      <c r="L367" s="198" t="s">
        <v>5653</v>
      </c>
      <c r="M367" s="161" t="s">
        <v>5940</v>
      </c>
    </row>
    <row r="368" spans="1:13" ht="17.25" customHeight="1">
      <c r="A368" s="236">
        <v>364</v>
      </c>
      <c r="B368" s="161" t="s">
        <v>3002</v>
      </c>
      <c r="C368" s="161" t="s">
        <v>3003</v>
      </c>
      <c r="D368" s="161" t="s">
        <v>2951</v>
      </c>
      <c r="E368" s="195"/>
      <c r="F368" s="195"/>
      <c r="G368" s="195"/>
      <c r="H368" s="163">
        <v>50000</v>
      </c>
      <c r="I368" s="195">
        <f t="shared" si="12"/>
        <v>50000</v>
      </c>
      <c r="J368" s="194"/>
      <c r="K368" s="196" t="str">
        <f t="shared" si="11"/>
        <v>K14A</v>
      </c>
      <c r="L368" s="198" t="s">
        <v>5653</v>
      </c>
      <c r="M368" s="161" t="s">
        <v>5897</v>
      </c>
    </row>
    <row r="369" spans="1:13" ht="17.25" customHeight="1">
      <c r="A369" s="236">
        <v>365</v>
      </c>
      <c r="B369" s="161" t="s">
        <v>3004</v>
      </c>
      <c r="C369" s="161" t="s">
        <v>3005</v>
      </c>
      <c r="D369" s="161" t="s">
        <v>2951</v>
      </c>
      <c r="E369" s="195"/>
      <c r="F369" s="195"/>
      <c r="G369" s="195">
        <f>VLOOKUP(B369,'Lệ phí thi lại'!$B$8:$F$434,5,0)</f>
        <v>30000</v>
      </c>
      <c r="H369" s="163">
        <v>50000</v>
      </c>
      <c r="I369" s="195">
        <f t="shared" si="12"/>
        <v>80000</v>
      </c>
      <c r="J369" s="194"/>
      <c r="K369" s="196" t="str">
        <f t="shared" si="11"/>
        <v>K14A</v>
      </c>
      <c r="L369" s="198" t="s">
        <v>5653</v>
      </c>
      <c r="M369" s="161" t="s">
        <v>5706</v>
      </c>
    </row>
    <row r="370" spans="1:13" ht="17.25" customHeight="1">
      <c r="A370" s="236">
        <v>366</v>
      </c>
      <c r="B370" s="161" t="s">
        <v>3006</v>
      </c>
      <c r="C370" s="161" t="s">
        <v>3007</v>
      </c>
      <c r="D370" s="161" t="s">
        <v>2951</v>
      </c>
      <c r="E370" s="195"/>
      <c r="F370" s="195"/>
      <c r="G370" s="195"/>
      <c r="H370" s="163">
        <v>50000</v>
      </c>
      <c r="I370" s="195">
        <f t="shared" si="12"/>
        <v>50000</v>
      </c>
      <c r="J370" s="194"/>
      <c r="K370" s="196" t="str">
        <f t="shared" si="11"/>
        <v>K14A</v>
      </c>
      <c r="L370" s="198" t="s">
        <v>5653</v>
      </c>
      <c r="M370" s="161" t="s">
        <v>5706</v>
      </c>
    </row>
    <row r="371" spans="1:13" ht="17.25" customHeight="1">
      <c r="A371" s="236">
        <v>367</v>
      </c>
      <c r="B371" s="161" t="s">
        <v>3008</v>
      </c>
      <c r="C371" s="161" t="s">
        <v>1848</v>
      </c>
      <c r="D371" s="161" t="s">
        <v>2951</v>
      </c>
      <c r="E371" s="195"/>
      <c r="F371" s="195"/>
      <c r="G371" s="195"/>
      <c r="H371" s="163">
        <v>50000</v>
      </c>
      <c r="I371" s="195">
        <f t="shared" si="12"/>
        <v>50000</v>
      </c>
      <c r="J371" s="194"/>
      <c r="K371" s="196" t="str">
        <f t="shared" si="11"/>
        <v>K14A</v>
      </c>
      <c r="L371" s="198" t="s">
        <v>5653</v>
      </c>
      <c r="M371" s="161" t="s">
        <v>5718</v>
      </c>
    </row>
    <row r="372" spans="1:13" ht="17.25" customHeight="1">
      <c r="A372" s="236">
        <v>368</v>
      </c>
      <c r="B372" s="161" t="s">
        <v>3009</v>
      </c>
      <c r="C372" s="161" t="s">
        <v>3010</v>
      </c>
      <c r="D372" s="161" t="s">
        <v>2951</v>
      </c>
      <c r="E372" s="195"/>
      <c r="F372" s="195"/>
      <c r="G372" s="195">
        <f>VLOOKUP(B372,'Lệ phí thi lại'!$B$8:$F$434,5,0)</f>
        <v>60000</v>
      </c>
      <c r="H372" s="163">
        <v>50000</v>
      </c>
      <c r="I372" s="195">
        <f t="shared" si="12"/>
        <v>110000</v>
      </c>
      <c r="J372" s="194"/>
      <c r="K372" s="196" t="str">
        <f t="shared" si="11"/>
        <v>K14A</v>
      </c>
      <c r="L372" s="198" t="s">
        <v>5653</v>
      </c>
      <c r="M372" s="161" t="s">
        <v>5718</v>
      </c>
    </row>
    <row r="373" spans="1:13" ht="17.25" customHeight="1">
      <c r="A373" s="236">
        <v>369</v>
      </c>
      <c r="B373" s="161" t="s">
        <v>3011</v>
      </c>
      <c r="C373" s="161" t="s">
        <v>3012</v>
      </c>
      <c r="D373" s="161" t="s">
        <v>2951</v>
      </c>
      <c r="E373" s="195"/>
      <c r="F373" s="195"/>
      <c r="G373" s="195"/>
      <c r="H373" s="163">
        <v>50000</v>
      </c>
      <c r="I373" s="195">
        <f t="shared" si="12"/>
        <v>50000</v>
      </c>
      <c r="J373" s="194"/>
      <c r="K373" s="196" t="str">
        <f t="shared" si="11"/>
        <v>K14A</v>
      </c>
      <c r="L373" s="198" t="s">
        <v>5653</v>
      </c>
      <c r="M373" s="161" t="s">
        <v>5924</v>
      </c>
    </row>
    <row r="374" spans="1:13" ht="17.25" customHeight="1">
      <c r="A374" s="236">
        <v>370</v>
      </c>
      <c r="B374" s="161" t="s">
        <v>3013</v>
      </c>
      <c r="C374" s="161" t="s">
        <v>3014</v>
      </c>
      <c r="D374" s="161" t="s">
        <v>2951</v>
      </c>
      <c r="E374" s="195"/>
      <c r="F374" s="195"/>
      <c r="G374" s="195">
        <f>VLOOKUP(B374,'Lệ phí thi lại'!$B$8:$F$434,5,0)</f>
        <v>120000</v>
      </c>
      <c r="H374" s="163">
        <v>50000</v>
      </c>
      <c r="I374" s="195">
        <f t="shared" si="12"/>
        <v>170000</v>
      </c>
      <c r="J374" s="194"/>
      <c r="K374" s="196" t="str">
        <f t="shared" si="11"/>
        <v>K14A</v>
      </c>
      <c r="L374" s="198" t="s">
        <v>5653</v>
      </c>
      <c r="M374" s="161" t="s">
        <v>5671</v>
      </c>
    </row>
    <row r="375" spans="1:13" ht="17.25" customHeight="1">
      <c r="A375" s="236">
        <v>371</v>
      </c>
      <c r="B375" s="161" t="s">
        <v>3015</v>
      </c>
      <c r="C375" s="161" t="s">
        <v>3016</v>
      </c>
      <c r="D375" s="161" t="s">
        <v>2951</v>
      </c>
      <c r="E375" s="195"/>
      <c r="F375" s="195"/>
      <c r="G375" s="195"/>
      <c r="H375" s="163">
        <v>50000</v>
      </c>
      <c r="I375" s="195">
        <f t="shared" si="12"/>
        <v>50000</v>
      </c>
      <c r="J375" s="194"/>
      <c r="K375" s="196" t="str">
        <f t="shared" si="11"/>
        <v>K14A</v>
      </c>
      <c r="L375" s="198" t="s">
        <v>5653</v>
      </c>
      <c r="M375" s="161" t="s">
        <v>5845</v>
      </c>
    </row>
    <row r="376" spans="1:13" ht="17.25" customHeight="1">
      <c r="A376" s="236">
        <v>372</v>
      </c>
      <c r="B376" s="161" t="s">
        <v>3017</v>
      </c>
      <c r="C376" s="161" t="s">
        <v>3018</v>
      </c>
      <c r="D376" s="161" t="s">
        <v>2951</v>
      </c>
      <c r="E376" s="195"/>
      <c r="F376" s="195"/>
      <c r="G376" s="195"/>
      <c r="H376" s="163">
        <v>50000</v>
      </c>
      <c r="I376" s="195">
        <f t="shared" si="12"/>
        <v>50000</v>
      </c>
      <c r="J376" s="194"/>
      <c r="K376" s="196" t="str">
        <f t="shared" si="11"/>
        <v>K14A</v>
      </c>
      <c r="L376" s="198" t="s">
        <v>5653</v>
      </c>
      <c r="M376" s="161" t="s">
        <v>5972</v>
      </c>
    </row>
    <row r="377" spans="1:13" ht="17.25" customHeight="1">
      <c r="A377" s="236">
        <v>373</v>
      </c>
      <c r="B377" s="161" t="s">
        <v>3019</v>
      </c>
      <c r="C377" s="161" t="s">
        <v>3020</v>
      </c>
      <c r="D377" s="161" t="s">
        <v>2951</v>
      </c>
      <c r="E377" s="195"/>
      <c r="F377" s="195"/>
      <c r="G377" s="195">
        <f>VLOOKUP(B377,'Lệ phí thi lại'!$B$8:$F$434,5,0)</f>
        <v>60000</v>
      </c>
      <c r="H377" s="163">
        <v>50000</v>
      </c>
      <c r="I377" s="195">
        <f t="shared" si="12"/>
        <v>110000</v>
      </c>
      <c r="J377" s="194"/>
      <c r="K377" s="196" t="str">
        <f t="shared" si="11"/>
        <v>K14A</v>
      </c>
      <c r="L377" s="198" t="s">
        <v>5653</v>
      </c>
      <c r="M377" s="161" t="s">
        <v>5945</v>
      </c>
    </row>
    <row r="378" spans="1:13" ht="17.25" customHeight="1">
      <c r="A378" s="236">
        <v>374</v>
      </c>
      <c r="B378" s="161" t="s">
        <v>3021</v>
      </c>
      <c r="C378" s="161" t="s">
        <v>3022</v>
      </c>
      <c r="D378" s="161" t="s">
        <v>2951</v>
      </c>
      <c r="E378" s="195"/>
      <c r="F378" s="195"/>
      <c r="G378" s="195"/>
      <c r="H378" s="163">
        <v>50000</v>
      </c>
      <c r="I378" s="195">
        <f t="shared" si="12"/>
        <v>50000</v>
      </c>
      <c r="J378" s="194"/>
      <c r="K378" s="196" t="str">
        <f t="shared" si="11"/>
        <v>K14A</v>
      </c>
      <c r="L378" s="198" t="s">
        <v>5653</v>
      </c>
      <c r="M378" s="161" t="s">
        <v>5901</v>
      </c>
    </row>
    <row r="379" spans="1:13" ht="17.25" customHeight="1">
      <c r="A379" s="236">
        <v>375</v>
      </c>
      <c r="B379" s="161" t="s">
        <v>3023</v>
      </c>
      <c r="C379" s="161" t="s">
        <v>3024</v>
      </c>
      <c r="D379" s="161" t="s">
        <v>2951</v>
      </c>
      <c r="E379" s="195"/>
      <c r="F379" s="195"/>
      <c r="G379" s="195"/>
      <c r="H379" s="163">
        <v>100000</v>
      </c>
      <c r="I379" s="195">
        <f t="shared" si="12"/>
        <v>100000</v>
      </c>
      <c r="J379" s="194"/>
      <c r="K379" s="196" t="str">
        <f t="shared" si="11"/>
        <v>K14A</v>
      </c>
      <c r="L379" s="198" t="s">
        <v>5653</v>
      </c>
      <c r="M379" s="161" t="s">
        <v>5720</v>
      </c>
    </row>
    <row r="380" spans="1:13" ht="17.25" customHeight="1">
      <c r="A380" s="236">
        <v>376</v>
      </c>
      <c r="B380" s="161" t="s">
        <v>3025</v>
      </c>
      <c r="C380" s="161" t="s">
        <v>2836</v>
      </c>
      <c r="D380" s="161" t="s">
        <v>2951</v>
      </c>
      <c r="E380" s="195"/>
      <c r="F380" s="195"/>
      <c r="G380" s="195"/>
      <c r="H380" s="163">
        <v>50000</v>
      </c>
      <c r="I380" s="195">
        <f t="shared" si="12"/>
        <v>50000</v>
      </c>
      <c r="J380" s="194"/>
      <c r="K380" s="196" t="str">
        <f t="shared" si="11"/>
        <v>K14A</v>
      </c>
      <c r="L380" s="198" t="s">
        <v>5653</v>
      </c>
      <c r="M380" s="161" t="s">
        <v>5720</v>
      </c>
    </row>
    <row r="381" spans="1:13" ht="17.25" customHeight="1">
      <c r="A381" s="236">
        <v>377</v>
      </c>
      <c r="B381" s="161" t="s">
        <v>3026</v>
      </c>
      <c r="C381" s="161" t="s">
        <v>3027</v>
      </c>
      <c r="D381" s="161" t="s">
        <v>2951</v>
      </c>
      <c r="E381" s="195"/>
      <c r="F381" s="195"/>
      <c r="G381" s="195"/>
      <c r="H381" s="163">
        <v>50000</v>
      </c>
      <c r="I381" s="195">
        <f t="shared" si="12"/>
        <v>50000</v>
      </c>
      <c r="J381" s="194"/>
      <c r="K381" s="196" t="str">
        <f t="shared" si="11"/>
        <v>K14A</v>
      </c>
      <c r="L381" s="198" t="s">
        <v>5653</v>
      </c>
      <c r="M381" s="161" t="s">
        <v>5782</v>
      </c>
    </row>
    <row r="382" spans="1:13" ht="17.25" customHeight="1">
      <c r="A382" s="236">
        <v>378</v>
      </c>
      <c r="B382" s="161" t="s">
        <v>3028</v>
      </c>
      <c r="C382" s="161" t="s">
        <v>3029</v>
      </c>
      <c r="D382" s="161" t="s">
        <v>2951</v>
      </c>
      <c r="E382" s="195"/>
      <c r="F382" s="195"/>
      <c r="G382" s="195"/>
      <c r="H382" s="163">
        <v>50000</v>
      </c>
      <c r="I382" s="195">
        <f t="shared" si="12"/>
        <v>50000</v>
      </c>
      <c r="J382" s="194"/>
      <c r="K382" s="196" t="str">
        <f t="shared" si="11"/>
        <v>K14A</v>
      </c>
      <c r="L382" s="198" t="s">
        <v>5653</v>
      </c>
      <c r="M382" s="161" t="s">
        <v>5782</v>
      </c>
    </row>
    <row r="383" spans="1:13" ht="17.25" customHeight="1">
      <c r="A383" s="236">
        <v>379</v>
      </c>
      <c r="B383" s="161" t="s">
        <v>354</v>
      </c>
      <c r="C383" s="161" t="s">
        <v>355</v>
      </c>
      <c r="D383" s="161" t="s">
        <v>2951</v>
      </c>
      <c r="E383" s="195">
        <f>VLOOKUP(B383,'Học phí'!$B$8:$F$395,5,0)</f>
        <v>590000</v>
      </c>
      <c r="F383" s="195">
        <f>VLOOKUP(B383,'HP lop duoi 10'!$A$2:$C$194,3,0)</f>
        <v>400000</v>
      </c>
      <c r="G383" s="195">
        <f>VLOOKUP(B383,'Lệ phí thi lại'!$B$8:$F$434,5,0)</f>
        <v>90000</v>
      </c>
      <c r="H383" s="163">
        <v>100000</v>
      </c>
      <c r="I383" s="195">
        <f t="shared" si="12"/>
        <v>1180000</v>
      </c>
      <c r="J383" s="194"/>
      <c r="K383" s="196" t="str">
        <f t="shared" si="11"/>
        <v>K14A</v>
      </c>
      <c r="L383" s="198" t="s">
        <v>5653</v>
      </c>
      <c r="M383" s="161" t="s">
        <v>5675</v>
      </c>
    </row>
    <row r="384" spans="1:13" ht="17.25" customHeight="1">
      <c r="A384" s="236">
        <v>380</v>
      </c>
      <c r="B384" s="161" t="s">
        <v>3030</v>
      </c>
      <c r="C384" s="161" t="s">
        <v>3031</v>
      </c>
      <c r="D384" s="161" t="s">
        <v>2951</v>
      </c>
      <c r="E384" s="195"/>
      <c r="F384" s="195"/>
      <c r="G384" s="195"/>
      <c r="H384" s="163">
        <v>50000</v>
      </c>
      <c r="I384" s="195">
        <f t="shared" si="12"/>
        <v>50000</v>
      </c>
      <c r="J384" s="194"/>
      <c r="K384" s="196" t="str">
        <f t="shared" si="11"/>
        <v>K14A</v>
      </c>
      <c r="L384" s="198" t="s">
        <v>5653</v>
      </c>
      <c r="M384" s="161" t="s">
        <v>5705</v>
      </c>
    </row>
    <row r="385" spans="1:13" ht="17.25" customHeight="1">
      <c r="A385" s="236">
        <v>381</v>
      </c>
      <c r="B385" s="161" t="s">
        <v>3032</v>
      </c>
      <c r="C385" s="161" t="s">
        <v>3033</v>
      </c>
      <c r="D385" s="161" t="s">
        <v>2951</v>
      </c>
      <c r="E385" s="195"/>
      <c r="F385" s="195"/>
      <c r="G385" s="195"/>
      <c r="H385" s="163">
        <v>100000</v>
      </c>
      <c r="I385" s="195">
        <f t="shared" si="12"/>
        <v>100000</v>
      </c>
      <c r="J385" s="194"/>
      <c r="K385" s="196" t="str">
        <f t="shared" si="11"/>
        <v>K14A</v>
      </c>
      <c r="L385" s="198" t="s">
        <v>5653</v>
      </c>
      <c r="M385" s="161" t="s">
        <v>5656</v>
      </c>
    </row>
    <row r="386" spans="1:13" ht="17.25" customHeight="1">
      <c r="A386" s="236">
        <v>382</v>
      </c>
      <c r="B386" s="161" t="s">
        <v>3034</v>
      </c>
      <c r="C386" s="161" t="s">
        <v>2855</v>
      </c>
      <c r="D386" s="161" t="s">
        <v>2951</v>
      </c>
      <c r="E386" s="195"/>
      <c r="F386" s="195"/>
      <c r="G386" s="195"/>
      <c r="H386" s="163">
        <v>50000</v>
      </c>
      <c r="I386" s="195">
        <f t="shared" si="12"/>
        <v>50000</v>
      </c>
      <c r="J386" s="194"/>
      <c r="K386" s="196" t="str">
        <f t="shared" si="11"/>
        <v>K14A</v>
      </c>
      <c r="L386" s="198" t="s">
        <v>5653</v>
      </c>
      <c r="M386" s="161" t="s">
        <v>5656</v>
      </c>
    </row>
    <row r="387" spans="1:13" ht="17.25" customHeight="1">
      <c r="A387" s="236">
        <v>383</v>
      </c>
      <c r="B387" s="161" t="s">
        <v>3035</v>
      </c>
      <c r="C387" s="161" t="s">
        <v>205</v>
      </c>
      <c r="D387" s="161" t="s">
        <v>2951</v>
      </c>
      <c r="E387" s="195"/>
      <c r="F387" s="195"/>
      <c r="G387" s="195"/>
      <c r="H387" s="163">
        <v>50000</v>
      </c>
      <c r="I387" s="195">
        <f t="shared" si="12"/>
        <v>50000</v>
      </c>
      <c r="J387" s="194"/>
      <c r="K387" s="196" t="str">
        <f t="shared" si="11"/>
        <v>K14A</v>
      </c>
      <c r="L387" s="198" t="s">
        <v>5653</v>
      </c>
      <c r="M387" s="161" t="s">
        <v>5656</v>
      </c>
    </row>
    <row r="388" spans="1:13" ht="17.25" customHeight="1">
      <c r="A388" s="236">
        <v>384</v>
      </c>
      <c r="B388" s="161" t="s">
        <v>3036</v>
      </c>
      <c r="C388" s="161" t="s">
        <v>3037</v>
      </c>
      <c r="D388" s="161" t="s">
        <v>2951</v>
      </c>
      <c r="E388" s="195"/>
      <c r="F388" s="195"/>
      <c r="G388" s="195"/>
      <c r="H388" s="163">
        <v>50000</v>
      </c>
      <c r="I388" s="195">
        <f t="shared" si="12"/>
        <v>50000</v>
      </c>
      <c r="J388" s="194"/>
      <c r="K388" s="196" t="str">
        <f t="shared" si="11"/>
        <v>K14A</v>
      </c>
      <c r="L388" s="198" t="s">
        <v>5653</v>
      </c>
      <c r="M388" s="161" t="s">
        <v>5847</v>
      </c>
    </row>
    <row r="389" spans="1:13" ht="17.25" customHeight="1">
      <c r="A389" s="185">
        <v>385</v>
      </c>
      <c r="B389" s="30" t="s">
        <v>3038</v>
      </c>
      <c r="C389" s="30" t="s">
        <v>3039</v>
      </c>
      <c r="D389" s="30" t="s">
        <v>2951</v>
      </c>
      <c r="E389" s="147"/>
      <c r="F389" s="147"/>
      <c r="G389" s="147">
        <f>VLOOKUP(B389,'Lệ phí thi lại'!$B$8:$F$434,5,0)</f>
        <v>240000</v>
      </c>
      <c r="H389" s="132">
        <v>50000</v>
      </c>
      <c r="I389" s="147">
        <f t="shared" si="12"/>
        <v>290000</v>
      </c>
      <c r="J389" s="148"/>
      <c r="K389" s="179" t="str">
        <f t="shared" ref="K389:K452" si="13">RIGHT(D389,4)</f>
        <v>K14A</v>
      </c>
      <c r="L389" s="183" t="s">
        <v>5653</v>
      </c>
      <c r="M389" s="30" t="s">
        <v>5669</v>
      </c>
    </row>
    <row r="390" spans="1:13" ht="17.25" customHeight="1">
      <c r="A390" s="185">
        <v>386</v>
      </c>
      <c r="B390" s="30" t="s">
        <v>3040</v>
      </c>
      <c r="C390" s="30" t="s">
        <v>3041</v>
      </c>
      <c r="D390" s="30" t="s">
        <v>2951</v>
      </c>
      <c r="E390" s="147"/>
      <c r="F390" s="147"/>
      <c r="G390" s="147"/>
      <c r="H390" s="132">
        <v>50000</v>
      </c>
      <c r="I390" s="147">
        <f t="shared" si="12"/>
        <v>50000</v>
      </c>
      <c r="J390" s="148"/>
      <c r="K390" s="179" t="str">
        <f t="shared" si="13"/>
        <v>K14A</v>
      </c>
      <c r="L390" s="183" t="s">
        <v>5653</v>
      </c>
      <c r="M390" s="30" t="s">
        <v>5973</v>
      </c>
    </row>
    <row r="391" spans="1:13" ht="17.25" customHeight="1">
      <c r="A391" s="185">
        <v>387</v>
      </c>
      <c r="B391" s="30" t="s">
        <v>3042</v>
      </c>
      <c r="C391" s="30" t="s">
        <v>3043</v>
      </c>
      <c r="D391" s="30" t="s">
        <v>2951</v>
      </c>
      <c r="E391" s="147"/>
      <c r="F391" s="147"/>
      <c r="G391" s="147">
        <f>VLOOKUP(B391,'Lệ phí thi lại'!$B$8:$F$434,5,0)</f>
        <v>90000</v>
      </c>
      <c r="H391" s="132">
        <v>50000</v>
      </c>
      <c r="I391" s="147">
        <f t="shared" si="12"/>
        <v>140000</v>
      </c>
      <c r="J391" s="148"/>
      <c r="K391" s="179" t="str">
        <f t="shared" si="13"/>
        <v>K14A</v>
      </c>
      <c r="L391" s="183" t="s">
        <v>5653</v>
      </c>
      <c r="M391" s="30" t="s">
        <v>5750</v>
      </c>
    </row>
    <row r="392" spans="1:13" ht="17.25" customHeight="1">
      <c r="A392" s="185">
        <v>388</v>
      </c>
      <c r="B392" s="30" t="s">
        <v>3044</v>
      </c>
      <c r="C392" s="30" t="s">
        <v>3045</v>
      </c>
      <c r="D392" s="30" t="s">
        <v>2951</v>
      </c>
      <c r="E392" s="147"/>
      <c r="F392" s="147"/>
      <c r="G392" s="147"/>
      <c r="H392" s="132">
        <v>50000</v>
      </c>
      <c r="I392" s="147">
        <f t="shared" si="12"/>
        <v>50000</v>
      </c>
      <c r="J392" s="148"/>
      <c r="K392" s="179" t="str">
        <f t="shared" si="13"/>
        <v>K14A</v>
      </c>
      <c r="L392" s="183" t="s">
        <v>5653</v>
      </c>
      <c r="M392" s="30" t="s">
        <v>5738</v>
      </c>
    </row>
    <row r="393" spans="1:13" ht="17.25" customHeight="1">
      <c r="A393" s="185">
        <v>389</v>
      </c>
      <c r="B393" s="30" t="s">
        <v>3046</v>
      </c>
      <c r="C393" s="30" t="s">
        <v>3047</v>
      </c>
      <c r="D393" s="30" t="s">
        <v>2951</v>
      </c>
      <c r="E393" s="147"/>
      <c r="F393" s="147"/>
      <c r="G393" s="147"/>
      <c r="H393" s="132">
        <v>50000</v>
      </c>
      <c r="I393" s="147">
        <f t="shared" ref="I393:I456" si="14">SUM(E393:H393)</f>
        <v>50000</v>
      </c>
      <c r="J393" s="148"/>
      <c r="K393" s="179" t="str">
        <f t="shared" si="13"/>
        <v>K14A</v>
      </c>
      <c r="L393" s="183" t="s">
        <v>5653</v>
      </c>
      <c r="M393" s="30" t="s">
        <v>5662</v>
      </c>
    </row>
    <row r="394" spans="1:13" ht="17.25" customHeight="1">
      <c r="A394" s="185">
        <v>390</v>
      </c>
      <c r="B394" s="30" t="s">
        <v>3048</v>
      </c>
      <c r="C394" s="30" t="s">
        <v>3049</v>
      </c>
      <c r="D394" s="30" t="s">
        <v>2951</v>
      </c>
      <c r="E394" s="147"/>
      <c r="F394" s="147"/>
      <c r="G394" s="147">
        <f>VLOOKUP(B394,'Lệ phí thi lại'!$B$8:$F$434,5,0)</f>
        <v>90000</v>
      </c>
      <c r="H394" s="132">
        <v>50000</v>
      </c>
      <c r="I394" s="147">
        <f t="shared" si="14"/>
        <v>140000</v>
      </c>
      <c r="J394" s="148"/>
      <c r="K394" s="179" t="str">
        <f t="shared" si="13"/>
        <v>K14A</v>
      </c>
      <c r="L394" s="183" t="s">
        <v>5653</v>
      </c>
      <c r="M394" s="30" t="s">
        <v>5662</v>
      </c>
    </row>
    <row r="395" spans="1:13" ht="17.25" customHeight="1">
      <c r="A395" s="185">
        <v>391</v>
      </c>
      <c r="B395" s="30" t="s">
        <v>3050</v>
      </c>
      <c r="C395" s="30" t="s">
        <v>3051</v>
      </c>
      <c r="D395" s="30" t="s">
        <v>2951</v>
      </c>
      <c r="E395" s="147"/>
      <c r="F395" s="147"/>
      <c r="G395" s="147"/>
      <c r="H395" s="132">
        <v>50000</v>
      </c>
      <c r="I395" s="147">
        <f t="shared" si="14"/>
        <v>50000</v>
      </c>
      <c r="J395" s="148"/>
      <c r="K395" s="179" t="str">
        <f t="shared" si="13"/>
        <v>K14A</v>
      </c>
      <c r="L395" s="183" t="s">
        <v>5653</v>
      </c>
      <c r="M395" s="30" t="s">
        <v>5974</v>
      </c>
    </row>
    <row r="396" spans="1:13" ht="17.25" customHeight="1">
      <c r="A396" s="185">
        <v>392</v>
      </c>
      <c r="B396" s="30" t="s">
        <v>3052</v>
      </c>
      <c r="C396" s="30" t="s">
        <v>3053</v>
      </c>
      <c r="D396" s="30" t="s">
        <v>2951</v>
      </c>
      <c r="E396" s="147"/>
      <c r="F396" s="147"/>
      <c r="G396" s="147"/>
      <c r="H396" s="132">
        <v>50000</v>
      </c>
      <c r="I396" s="147">
        <f t="shared" si="14"/>
        <v>50000</v>
      </c>
      <c r="J396" s="148"/>
      <c r="K396" s="179" t="str">
        <f t="shared" si="13"/>
        <v>K14A</v>
      </c>
      <c r="L396" s="183" t="s">
        <v>5653</v>
      </c>
      <c r="M396" s="30" t="s">
        <v>5815</v>
      </c>
    </row>
    <row r="397" spans="1:13" ht="17.25" customHeight="1">
      <c r="A397" s="185">
        <v>393</v>
      </c>
      <c r="B397" s="30" t="s">
        <v>3054</v>
      </c>
      <c r="C397" s="30" t="s">
        <v>3055</v>
      </c>
      <c r="D397" s="30" t="s">
        <v>2951</v>
      </c>
      <c r="E397" s="147"/>
      <c r="F397" s="147"/>
      <c r="G397" s="147"/>
      <c r="H397" s="132">
        <v>50000</v>
      </c>
      <c r="I397" s="147">
        <f t="shared" si="14"/>
        <v>50000</v>
      </c>
      <c r="J397" s="148"/>
      <c r="K397" s="179" t="str">
        <f t="shared" si="13"/>
        <v>K14A</v>
      </c>
      <c r="L397" s="183" t="s">
        <v>5653</v>
      </c>
      <c r="M397" s="30" t="s">
        <v>5975</v>
      </c>
    </row>
    <row r="398" spans="1:13" ht="17.25" customHeight="1">
      <c r="A398" s="185">
        <v>394</v>
      </c>
      <c r="B398" s="30" t="s">
        <v>3056</v>
      </c>
      <c r="C398" s="30" t="s">
        <v>3057</v>
      </c>
      <c r="D398" s="30" t="s">
        <v>2951</v>
      </c>
      <c r="E398" s="147"/>
      <c r="F398" s="147"/>
      <c r="G398" s="147"/>
      <c r="H398" s="132">
        <v>50000</v>
      </c>
      <c r="I398" s="147">
        <f t="shared" si="14"/>
        <v>50000</v>
      </c>
      <c r="J398" s="148"/>
      <c r="K398" s="179" t="str">
        <f t="shared" si="13"/>
        <v>K14A</v>
      </c>
      <c r="L398" s="183" t="s">
        <v>5653</v>
      </c>
      <c r="M398" s="30" t="s">
        <v>5976</v>
      </c>
    </row>
    <row r="399" spans="1:13" ht="17.25" customHeight="1">
      <c r="A399" s="185">
        <v>395</v>
      </c>
      <c r="B399" s="30" t="s">
        <v>3058</v>
      </c>
      <c r="C399" s="30" t="s">
        <v>3059</v>
      </c>
      <c r="D399" s="30" t="s">
        <v>2951</v>
      </c>
      <c r="E399" s="147"/>
      <c r="F399" s="147"/>
      <c r="G399" s="147"/>
      <c r="H399" s="132">
        <v>50000</v>
      </c>
      <c r="I399" s="147">
        <f t="shared" si="14"/>
        <v>50000</v>
      </c>
      <c r="J399" s="148"/>
      <c r="K399" s="179" t="str">
        <f t="shared" si="13"/>
        <v>K14A</v>
      </c>
      <c r="L399" s="183" t="s">
        <v>5653</v>
      </c>
      <c r="M399" s="30" t="s">
        <v>5684</v>
      </c>
    </row>
    <row r="400" spans="1:13" ht="17.25" customHeight="1">
      <c r="A400" s="185">
        <v>396</v>
      </c>
      <c r="B400" s="30" t="s">
        <v>3060</v>
      </c>
      <c r="C400" s="30" t="s">
        <v>3061</v>
      </c>
      <c r="D400" s="30" t="s">
        <v>2951</v>
      </c>
      <c r="E400" s="147"/>
      <c r="F400" s="147"/>
      <c r="G400" s="147"/>
      <c r="H400" s="132">
        <v>50000</v>
      </c>
      <c r="I400" s="147">
        <f t="shared" si="14"/>
        <v>50000</v>
      </c>
      <c r="J400" s="148"/>
      <c r="K400" s="179" t="str">
        <f t="shared" si="13"/>
        <v>K14A</v>
      </c>
      <c r="L400" s="183" t="s">
        <v>5653</v>
      </c>
      <c r="M400" s="30" t="s">
        <v>5867</v>
      </c>
    </row>
    <row r="401" spans="1:13" ht="17.25" customHeight="1">
      <c r="A401" s="185">
        <v>397</v>
      </c>
      <c r="B401" s="30" t="s">
        <v>3062</v>
      </c>
      <c r="C401" s="30" t="s">
        <v>3063</v>
      </c>
      <c r="D401" s="30" t="s">
        <v>2951</v>
      </c>
      <c r="E401" s="147"/>
      <c r="F401" s="147"/>
      <c r="G401" s="147"/>
      <c r="H401" s="132">
        <v>50000</v>
      </c>
      <c r="I401" s="147">
        <f t="shared" si="14"/>
        <v>50000</v>
      </c>
      <c r="J401" s="148"/>
      <c r="K401" s="179" t="str">
        <f t="shared" si="13"/>
        <v>K14A</v>
      </c>
      <c r="L401" s="183" t="s">
        <v>5653</v>
      </c>
      <c r="M401" s="30" t="s">
        <v>5663</v>
      </c>
    </row>
    <row r="402" spans="1:13" ht="17.25" customHeight="1">
      <c r="A402" s="185">
        <v>398</v>
      </c>
      <c r="B402" s="30" t="s">
        <v>3064</v>
      </c>
      <c r="C402" s="30" t="s">
        <v>3065</v>
      </c>
      <c r="D402" s="30" t="s">
        <v>2951</v>
      </c>
      <c r="E402" s="147"/>
      <c r="F402" s="147"/>
      <c r="G402" s="147"/>
      <c r="H402" s="132">
        <v>150000</v>
      </c>
      <c r="I402" s="147">
        <f t="shared" si="14"/>
        <v>150000</v>
      </c>
      <c r="J402" s="148"/>
      <c r="K402" s="179" t="str">
        <f t="shared" si="13"/>
        <v>K14A</v>
      </c>
      <c r="L402" s="183" t="s">
        <v>5653</v>
      </c>
      <c r="M402" s="30" t="s">
        <v>5977</v>
      </c>
    </row>
    <row r="403" spans="1:13" ht="17.25" customHeight="1">
      <c r="A403" s="185">
        <v>399</v>
      </c>
      <c r="B403" s="30" t="s">
        <v>3066</v>
      </c>
      <c r="C403" s="30" t="s">
        <v>3067</v>
      </c>
      <c r="D403" s="30" t="s">
        <v>2951</v>
      </c>
      <c r="E403" s="147"/>
      <c r="F403" s="147"/>
      <c r="G403" s="147">
        <f>VLOOKUP(B403,'Lệ phí thi lại'!$B$8:$F$434,5,0)</f>
        <v>30000</v>
      </c>
      <c r="H403" s="132">
        <v>50000</v>
      </c>
      <c r="I403" s="147">
        <f t="shared" si="14"/>
        <v>80000</v>
      </c>
      <c r="J403" s="148"/>
      <c r="K403" s="179" t="str">
        <f t="shared" si="13"/>
        <v>K14A</v>
      </c>
      <c r="L403" s="183" t="s">
        <v>5653</v>
      </c>
      <c r="M403" s="30" t="s">
        <v>5777</v>
      </c>
    </row>
    <row r="404" spans="1:13" ht="17.25" customHeight="1">
      <c r="A404" s="185">
        <v>400</v>
      </c>
      <c r="B404" s="30" t="s">
        <v>3068</v>
      </c>
      <c r="C404" s="30" t="s">
        <v>3069</v>
      </c>
      <c r="D404" s="30" t="s">
        <v>2951</v>
      </c>
      <c r="E404" s="147"/>
      <c r="F404" s="147"/>
      <c r="G404" s="147">
        <f>VLOOKUP(B404,'Lệ phí thi lại'!$B$8:$F$434,5,0)</f>
        <v>60000</v>
      </c>
      <c r="H404" s="132">
        <v>50000</v>
      </c>
      <c r="I404" s="147">
        <f t="shared" si="14"/>
        <v>110000</v>
      </c>
      <c r="J404" s="148"/>
      <c r="K404" s="179" t="str">
        <f t="shared" si="13"/>
        <v>K14A</v>
      </c>
      <c r="L404" s="183" t="s">
        <v>5653</v>
      </c>
      <c r="M404" s="30" t="s">
        <v>5811</v>
      </c>
    </row>
    <row r="405" spans="1:13" ht="17.25" customHeight="1">
      <c r="A405" s="185">
        <v>401</v>
      </c>
      <c r="B405" s="36" t="s">
        <v>3084</v>
      </c>
      <c r="C405" s="36" t="s">
        <v>3085</v>
      </c>
      <c r="D405" s="36" t="s">
        <v>3086</v>
      </c>
      <c r="E405" s="147"/>
      <c r="F405" s="147"/>
      <c r="G405" s="147"/>
      <c r="H405" s="132">
        <v>50000</v>
      </c>
      <c r="I405" s="147">
        <f t="shared" si="14"/>
        <v>50000</v>
      </c>
      <c r="J405" s="148"/>
      <c r="K405" s="179" t="str">
        <f t="shared" si="13"/>
        <v>K14A</v>
      </c>
      <c r="L405" s="157" t="s">
        <v>5652</v>
      </c>
      <c r="M405" s="36" t="s">
        <v>5678</v>
      </c>
    </row>
    <row r="406" spans="1:13" ht="17.25" customHeight="1">
      <c r="A406" s="185">
        <v>402</v>
      </c>
      <c r="B406" s="30" t="s">
        <v>3087</v>
      </c>
      <c r="C406" s="30" t="s">
        <v>3088</v>
      </c>
      <c r="D406" s="30" t="s">
        <v>3086</v>
      </c>
      <c r="E406" s="147"/>
      <c r="F406" s="147"/>
      <c r="G406" s="147">
        <f>VLOOKUP(B406,'Lệ phí thi lại'!$B$8:$F$434,5,0)</f>
        <v>60000</v>
      </c>
      <c r="H406" s="132">
        <v>50000</v>
      </c>
      <c r="I406" s="147">
        <f t="shared" si="14"/>
        <v>110000</v>
      </c>
      <c r="J406" s="148"/>
      <c r="K406" s="179" t="str">
        <f t="shared" si="13"/>
        <v>K14A</v>
      </c>
      <c r="L406" s="157" t="s">
        <v>5652</v>
      </c>
      <c r="M406" s="30" t="s">
        <v>5674</v>
      </c>
    </row>
    <row r="407" spans="1:13" ht="17.25" customHeight="1">
      <c r="A407" s="185">
        <v>403</v>
      </c>
      <c r="B407" s="30" t="s">
        <v>3089</v>
      </c>
      <c r="C407" s="30" t="s">
        <v>3090</v>
      </c>
      <c r="D407" s="30" t="s">
        <v>3086</v>
      </c>
      <c r="E407" s="147"/>
      <c r="F407" s="147"/>
      <c r="G407" s="147">
        <f>VLOOKUP(B407,'Lệ phí thi lại'!$B$8:$F$434,5,0)</f>
        <v>60000</v>
      </c>
      <c r="H407" s="132">
        <v>50000</v>
      </c>
      <c r="I407" s="147">
        <f t="shared" si="14"/>
        <v>110000</v>
      </c>
      <c r="J407" s="148"/>
      <c r="K407" s="179" t="str">
        <f t="shared" si="13"/>
        <v>K14A</v>
      </c>
      <c r="L407" s="157" t="s">
        <v>5652</v>
      </c>
      <c r="M407" s="30" t="s">
        <v>5771</v>
      </c>
    </row>
    <row r="408" spans="1:13" ht="17.25" customHeight="1">
      <c r="A408" s="185">
        <v>404</v>
      </c>
      <c r="B408" s="30" t="s">
        <v>3091</v>
      </c>
      <c r="C408" s="30" t="s">
        <v>3092</v>
      </c>
      <c r="D408" s="30" t="s">
        <v>3086</v>
      </c>
      <c r="E408" s="147"/>
      <c r="F408" s="147"/>
      <c r="G408" s="147">
        <f>VLOOKUP(B408,'Lệ phí thi lại'!$B$8:$F$434,5,0)</f>
        <v>60000</v>
      </c>
      <c r="H408" s="132">
        <v>50000</v>
      </c>
      <c r="I408" s="147">
        <f t="shared" si="14"/>
        <v>110000</v>
      </c>
      <c r="J408" s="148"/>
      <c r="K408" s="179" t="str">
        <f t="shared" si="13"/>
        <v>K14A</v>
      </c>
      <c r="L408" s="157" t="s">
        <v>5652</v>
      </c>
      <c r="M408" s="30" t="s">
        <v>5840</v>
      </c>
    </row>
    <row r="409" spans="1:13" ht="17.25" customHeight="1">
      <c r="A409" s="185">
        <v>405</v>
      </c>
      <c r="B409" s="30" t="s">
        <v>3093</v>
      </c>
      <c r="C409" s="30" t="s">
        <v>3094</v>
      </c>
      <c r="D409" s="30" t="s">
        <v>3086</v>
      </c>
      <c r="E409" s="147"/>
      <c r="F409" s="147"/>
      <c r="G409" s="147"/>
      <c r="H409" s="132">
        <v>50000</v>
      </c>
      <c r="I409" s="147">
        <f t="shared" si="14"/>
        <v>50000</v>
      </c>
      <c r="J409" s="148"/>
      <c r="K409" s="179" t="str">
        <f t="shared" si="13"/>
        <v>K14A</v>
      </c>
      <c r="L409" s="157" t="s">
        <v>5652</v>
      </c>
      <c r="M409" s="30" t="s">
        <v>5868</v>
      </c>
    </row>
    <row r="410" spans="1:13" ht="17.25" customHeight="1">
      <c r="A410" s="185">
        <v>406</v>
      </c>
      <c r="B410" s="30" t="s">
        <v>3095</v>
      </c>
      <c r="C410" s="30" t="s">
        <v>3096</v>
      </c>
      <c r="D410" s="30" t="s">
        <v>3086</v>
      </c>
      <c r="E410" s="147"/>
      <c r="F410" s="147"/>
      <c r="G410" s="147"/>
      <c r="H410" s="132">
        <v>50000</v>
      </c>
      <c r="I410" s="147">
        <f t="shared" si="14"/>
        <v>50000</v>
      </c>
      <c r="J410" s="148"/>
      <c r="K410" s="179" t="str">
        <f t="shared" si="13"/>
        <v>K14A</v>
      </c>
      <c r="L410" s="157" t="s">
        <v>5652</v>
      </c>
      <c r="M410" s="30" t="s">
        <v>5706</v>
      </c>
    </row>
    <row r="411" spans="1:13" ht="17.25" customHeight="1">
      <c r="A411" s="185">
        <v>407</v>
      </c>
      <c r="B411" s="30" t="s">
        <v>3097</v>
      </c>
      <c r="C411" s="30" t="s">
        <v>3098</v>
      </c>
      <c r="D411" s="30" t="s">
        <v>3086</v>
      </c>
      <c r="E411" s="147"/>
      <c r="F411" s="147"/>
      <c r="G411" s="147"/>
      <c r="H411" s="132">
        <v>50000</v>
      </c>
      <c r="I411" s="147">
        <f t="shared" si="14"/>
        <v>50000</v>
      </c>
      <c r="J411" s="148"/>
      <c r="K411" s="179" t="str">
        <f t="shared" si="13"/>
        <v>K14A</v>
      </c>
      <c r="L411" s="157" t="s">
        <v>5652</v>
      </c>
      <c r="M411" s="30" t="s">
        <v>5718</v>
      </c>
    </row>
    <row r="412" spans="1:13" ht="17.25" customHeight="1">
      <c r="A412" s="185">
        <v>408</v>
      </c>
      <c r="B412" s="30" t="s">
        <v>3099</v>
      </c>
      <c r="C412" s="30" t="s">
        <v>3100</v>
      </c>
      <c r="D412" s="30" t="s">
        <v>3086</v>
      </c>
      <c r="E412" s="147"/>
      <c r="F412" s="147"/>
      <c r="G412" s="147"/>
      <c r="H412" s="132">
        <v>50000</v>
      </c>
      <c r="I412" s="147">
        <f t="shared" si="14"/>
        <v>50000</v>
      </c>
      <c r="J412" s="148"/>
      <c r="K412" s="179" t="str">
        <f t="shared" si="13"/>
        <v>K14A</v>
      </c>
      <c r="L412" s="157" t="s">
        <v>5652</v>
      </c>
      <c r="M412" s="30" t="s">
        <v>5889</v>
      </c>
    </row>
    <row r="413" spans="1:13" ht="17.25" customHeight="1">
      <c r="A413" s="185">
        <v>409</v>
      </c>
      <c r="B413" s="30" t="s">
        <v>3101</v>
      </c>
      <c r="C413" s="30" t="s">
        <v>3102</v>
      </c>
      <c r="D413" s="30" t="s">
        <v>3086</v>
      </c>
      <c r="E413" s="147"/>
      <c r="F413" s="147"/>
      <c r="G413" s="147"/>
      <c r="H413" s="132">
        <v>100000</v>
      </c>
      <c r="I413" s="147">
        <f t="shared" si="14"/>
        <v>100000</v>
      </c>
      <c r="J413" s="148"/>
      <c r="K413" s="179" t="str">
        <f t="shared" si="13"/>
        <v>K14A</v>
      </c>
      <c r="L413" s="157" t="s">
        <v>5652</v>
      </c>
      <c r="M413" s="30" t="s">
        <v>5669</v>
      </c>
    </row>
    <row r="414" spans="1:13" ht="17.25" customHeight="1">
      <c r="A414" s="185">
        <v>410</v>
      </c>
      <c r="B414" s="30" t="s">
        <v>3103</v>
      </c>
      <c r="C414" s="30" t="s">
        <v>1335</v>
      </c>
      <c r="D414" s="30" t="s">
        <v>3086</v>
      </c>
      <c r="E414" s="147"/>
      <c r="F414" s="147"/>
      <c r="G414" s="147"/>
      <c r="H414" s="132">
        <v>50000</v>
      </c>
      <c r="I414" s="147">
        <f t="shared" si="14"/>
        <v>50000</v>
      </c>
      <c r="J414" s="148"/>
      <c r="K414" s="179" t="str">
        <f t="shared" si="13"/>
        <v>K14A</v>
      </c>
      <c r="L414" s="157" t="s">
        <v>5652</v>
      </c>
      <c r="M414" s="30" t="s">
        <v>5693</v>
      </c>
    </row>
    <row r="415" spans="1:13" ht="17.25" customHeight="1">
      <c r="A415" s="185">
        <v>411</v>
      </c>
      <c r="B415" s="30" t="s">
        <v>3104</v>
      </c>
      <c r="C415" s="30" t="s">
        <v>3105</v>
      </c>
      <c r="D415" s="30" t="s">
        <v>3106</v>
      </c>
      <c r="E415" s="147">
        <f>VLOOKUP(B415,'Học phí'!$B$8:$F$395,5,0)</f>
        <v>11490000</v>
      </c>
      <c r="F415" s="147"/>
      <c r="G415" s="147"/>
      <c r="H415" s="132">
        <v>50000</v>
      </c>
      <c r="I415" s="147">
        <f t="shared" si="14"/>
        <v>11540000</v>
      </c>
      <c r="J415" s="148"/>
      <c r="K415" s="179" t="str">
        <f t="shared" si="13"/>
        <v>K14A</v>
      </c>
      <c r="L415" s="168" t="s">
        <v>5649</v>
      </c>
      <c r="M415" s="30" t="s">
        <v>5978</v>
      </c>
    </row>
    <row r="416" spans="1:13" ht="17.25" customHeight="1">
      <c r="A416" s="185">
        <v>412</v>
      </c>
      <c r="B416" s="30" t="s">
        <v>3107</v>
      </c>
      <c r="C416" s="30" t="s">
        <v>3108</v>
      </c>
      <c r="D416" s="30" t="s">
        <v>3106</v>
      </c>
      <c r="E416" s="147"/>
      <c r="F416" s="147"/>
      <c r="G416" s="147"/>
      <c r="H416" s="132">
        <v>50000</v>
      </c>
      <c r="I416" s="147">
        <f t="shared" si="14"/>
        <v>50000</v>
      </c>
      <c r="J416" s="148"/>
      <c r="K416" s="179" t="str">
        <f t="shared" si="13"/>
        <v>K14A</v>
      </c>
      <c r="L416" s="168" t="s">
        <v>5649</v>
      </c>
      <c r="M416" s="30" t="s">
        <v>5726</v>
      </c>
    </row>
    <row r="417" spans="1:13" ht="17.25" customHeight="1">
      <c r="A417" s="185">
        <v>413</v>
      </c>
      <c r="B417" s="30" t="s">
        <v>3109</v>
      </c>
      <c r="C417" s="30" t="s">
        <v>3110</v>
      </c>
      <c r="D417" s="30" t="s">
        <v>3106</v>
      </c>
      <c r="E417" s="147"/>
      <c r="F417" s="147"/>
      <c r="G417" s="147"/>
      <c r="H417" s="132">
        <v>50000</v>
      </c>
      <c r="I417" s="147">
        <f t="shared" si="14"/>
        <v>50000</v>
      </c>
      <c r="J417" s="148"/>
      <c r="K417" s="179" t="str">
        <f t="shared" si="13"/>
        <v>K14A</v>
      </c>
      <c r="L417" s="168" t="s">
        <v>5649</v>
      </c>
      <c r="M417" s="30" t="s">
        <v>5965</v>
      </c>
    </row>
    <row r="418" spans="1:13" ht="17.25" customHeight="1">
      <c r="A418" s="185">
        <v>414</v>
      </c>
      <c r="B418" s="30" t="s">
        <v>3111</v>
      </c>
      <c r="C418" s="30" t="s">
        <v>1826</v>
      </c>
      <c r="D418" s="30" t="s">
        <v>3106</v>
      </c>
      <c r="E418" s="147"/>
      <c r="F418" s="147"/>
      <c r="G418" s="147">
        <f>VLOOKUP(B418,'Lệ phí thi lại'!$B$8:$F$434,5,0)</f>
        <v>60000</v>
      </c>
      <c r="H418" s="132">
        <v>100000</v>
      </c>
      <c r="I418" s="147">
        <f t="shared" si="14"/>
        <v>160000</v>
      </c>
      <c r="J418" s="148"/>
      <c r="K418" s="179" t="str">
        <f t="shared" si="13"/>
        <v>K14A</v>
      </c>
      <c r="L418" s="168" t="s">
        <v>5649</v>
      </c>
      <c r="M418" s="30" t="s">
        <v>5668</v>
      </c>
    </row>
    <row r="419" spans="1:13" ht="17.25" customHeight="1">
      <c r="A419" s="185">
        <v>415</v>
      </c>
      <c r="B419" s="30" t="s">
        <v>3112</v>
      </c>
      <c r="C419" s="30" t="s">
        <v>3113</v>
      </c>
      <c r="D419" s="30" t="s">
        <v>3106</v>
      </c>
      <c r="E419" s="147"/>
      <c r="F419" s="147"/>
      <c r="G419" s="147"/>
      <c r="H419" s="132">
        <v>50000</v>
      </c>
      <c r="I419" s="147">
        <f t="shared" si="14"/>
        <v>50000</v>
      </c>
      <c r="J419" s="148"/>
      <c r="K419" s="179" t="str">
        <f t="shared" si="13"/>
        <v>K14A</v>
      </c>
      <c r="L419" s="168" t="s">
        <v>5649</v>
      </c>
      <c r="M419" s="30" t="s">
        <v>5757</v>
      </c>
    </row>
    <row r="420" spans="1:13" ht="17.25" customHeight="1">
      <c r="A420" s="185">
        <v>416</v>
      </c>
      <c r="B420" s="30" t="s">
        <v>3114</v>
      </c>
      <c r="C420" s="30" t="s">
        <v>3115</v>
      </c>
      <c r="D420" s="30" t="s">
        <v>3106</v>
      </c>
      <c r="E420" s="147"/>
      <c r="F420" s="147"/>
      <c r="G420" s="147"/>
      <c r="H420" s="132">
        <v>50000</v>
      </c>
      <c r="I420" s="147">
        <f t="shared" si="14"/>
        <v>50000</v>
      </c>
      <c r="J420" s="148"/>
      <c r="K420" s="179" t="str">
        <f t="shared" si="13"/>
        <v>K14A</v>
      </c>
      <c r="L420" s="168" t="s">
        <v>5649</v>
      </c>
      <c r="M420" s="30" t="s">
        <v>5788</v>
      </c>
    </row>
    <row r="421" spans="1:13" ht="17.25" customHeight="1">
      <c r="A421" s="185">
        <v>417</v>
      </c>
      <c r="B421" s="30" t="s">
        <v>3116</v>
      </c>
      <c r="C421" s="30" t="s">
        <v>3117</v>
      </c>
      <c r="D421" s="30" t="s">
        <v>3106</v>
      </c>
      <c r="E421" s="147"/>
      <c r="F421" s="147"/>
      <c r="G421" s="147">
        <f>VLOOKUP(B421,'Lệ phí thi lại'!$B$8:$F$434,5,0)</f>
        <v>90000</v>
      </c>
      <c r="H421" s="132">
        <v>50000</v>
      </c>
      <c r="I421" s="147">
        <f t="shared" si="14"/>
        <v>140000</v>
      </c>
      <c r="J421" s="148"/>
      <c r="K421" s="179" t="str">
        <f t="shared" si="13"/>
        <v>K14A</v>
      </c>
      <c r="L421" s="168" t="s">
        <v>5649</v>
      </c>
      <c r="M421" s="30" t="s">
        <v>5689</v>
      </c>
    </row>
    <row r="422" spans="1:13" ht="17.25" customHeight="1">
      <c r="A422" s="185">
        <v>418</v>
      </c>
      <c r="B422" s="30" t="s">
        <v>3118</v>
      </c>
      <c r="C422" s="30" t="s">
        <v>3119</v>
      </c>
      <c r="D422" s="30" t="s">
        <v>3106</v>
      </c>
      <c r="E422" s="147"/>
      <c r="F422" s="147"/>
      <c r="G422" s="147"/>
      <c r="H422" s="132">
        <v>50000</v>
      </c>
      <c r="I422" s="147">
        <f t="shared" si="14"/>
        <v>50000</v>
      </c>
      <c r="J422" s="148"/>
      <c r="K422" s="179" t="str">
        <f t="shared" si="13"/>
        <v>K14A</v>
      </c>
      <c r="L422" s="168" t="s">
        <v>5649</v>
      </c>
      <c r="M422" s="30" t="s">
        <v>5979</v>
      </c>
    </row>
    <row r="423" spans="1:13" ht="17.25" customHeight="1">
      <c r="A423" s="185">
        <v>419</v>
      </c>
      <c r="B423" s="30" t="s">
        <v>3120</v>
      </c>
      <c r="C423" s="30" t="s">
        <v>3121</v>
      </c>
      <c r="D423" s="30" t="s">
        <v>3106</v>
      </c>
      <c r="E423" s="147"/>
      <c r="F423" s="147"/>
      <c r="G423" s="147"/>
      <c r="H423" s="132">
        <v>100000</v>
      </c>
      <c r="I423" s="147">
        <f t="shared" si="14"/>
        <v>100000</v>
      </c>
      <c r="J423" s="148"/>
      <c r="K423" s="179" t="str">
        <f t="shared" si="13"/>
        <v>K14A</v>
      </c>
      <c r="L423" s="168" t="s">
        <v>5649</v>
      </c>
      <c r="M423" s="30" t="s">
        <v>5754</v>
      </c>
    </row>
    <row r="424" spans="1:13" ht="17.25" customHeight="1">
      <c r="A424" s="185">
        <v>420</v>
      </c>
      <c r="B424" s="30" t="s">
        <v>3122</v>
      </c>
      <c r="C424" s="30" t="s">
        <v>3123</v>
      </c>
      <c r="D424" s="30" t="s">
        <v>3106</v>
      </c>
      <c r="E424" s="147"/>
      <c r="F424" s="147"/>
      <c r="G424" s="147">
        <f>VLOOKUP(B424,'Lệ phí thi lại'!$B$8:$F$434,5,0)</f>
        <v>180000</v>
      </c>
      <c r="H424" s="132">
        <v>50000</v>
      </c>
      <c r="I424" s="147">
        <f t="shared" si="14"/>
        <v>230000</v>
      </c>
      <c r="J424" s="148"/>
      <c r="K424" s="179" t="str">
        <f t="shared" si="13"/>
        <v>K14A</v>
      </c>
      <c r="L424" s="168" t="s">
        <v>5649</v>
      </c>
      <c r="M424" s="30" t="s">
        <v>5660</v>
      </c>
    </row>
    <row r="425" spans="1:13" ht="17.25" customHeight="1">
      <c r="A425" s="185">
        <v>421</v>
      </c>
      <c r="B425" s="30" t="s">
        <v>3124</v>
      </c>
      <c r="C425" s="30" t="s">
        <v>3125</v>
      </c>
      <c r="D425" s="30" t="s">
        <v>3106</v>
      </c>
      <c r="E425" s="147">
        <f>VLOOKUP(B425,'Học phí'!$B$8:$F$395,5,0)</f>
        <v>550000</v>
      </c>
      <c r="F425" s="147"/>
      <c r="G425" s="147"/>
      <c r="H425" s="132">
        <v>150000</v>
      </c>
      <c r="I425" s="147">
        <f t="shared" si="14"/>
        <v>700000</v>
      </c>
      <c r="J425" s="148"/>
      <c r="K425" s="179" t="str">
        <f t="shared" si="13"/>
        <v>K14A</v>
      </c>
      <c r="L425" s="168" t="s">
        <v>5649</v>
      </c>
      <c r="M425" s="30" t="s">
        <v>5666</v>
      </c>
    </row>
    <row r="426" spans="1:13" ht="17.25" customHeight="1">
      <c r="A426" s="185">
        <v>422</v>
      </c>
      <c r="B426" s="30" t="s">
        <v>3126</v>
      </c>
      <c r="C426" s="30" t="s">
        <v>3127</v>
      </c>
      <c r="D426" s="30" t="s">
        <v>3106</v>
      </c>
      <c r="E426" s="147"/>
      <c r="F426" s="147"/>
      <c r="G426" s="147"/>
      <c r="H426" s="132">
        <v>150000</v>
      </c>
      <c r="I426" s="147">
        <f t="shared" si="14"/>
        <v>150000</v>
      </c>
      <c r="J426" s="148"/>
      <c r="K426" s="179" t="str">
        <f t="shared" si="13"/>
        <v>K14A</v>
      </c>
      <c r="L426" s="168" t="s">
        <v>5649</v>
      </c>
      <c r="M426" s="30" t="s">
        <v>5692</v>
      </c>
    </row>
    <row r="427" spans="1:13" ht="17.25" customHeight="1">
      <c r="A427" s="185">
        <v>423</v>
      </c>
      <c r="B427" s="30" t="s">
        <v>3128</v>
      </c>
      <c r="C427" s="30" t="s">
        <v>3129</v>
      </c>
      <c r="D427" s="30" t="s">
        <v>3106</v>
      </c>
      <c r="E427" s="147"/>
      <c r="F427" s="147"/>
      <c r="G427" s="147"/>
      <c r="H427" s="132">
        <v>50000</v>
      </c>
      <c r="I427" s="147">
        <f t="shared" si="14"/>
        <v>50000</v>
      </c>
      <c r="J427" s="148"/>
      <c r="K427" s="179" t="str">
        <f t="shared" si="13"/>
        <v>K14A</v>
      </c>
      <c r="L427" s="168" t="s">
        <v>5649</v>
      </c>
      <c r="M427" s="30" t="s">
        <v>5701</v>
      </c>
    </row>
    <row r="428" spans="1:13" ht="17.25" customHeight="1">
      <c r="A428" s="185">
        <v>424</v>
      </c>
      <c r="B428" s="30" t="s">
        <v>3130</v>
      </c>
      <c r="C428" s="30" t="s">
        <v>3131</v>
      </c>
      <c r="D428" s="30" t="s">
        <v>3106</v>
      </c>
      <c r="E428" s="147"/>
      <c r="F428" s="147"/>
      <c r="G428" s="147"/>
      <c r="H428" s="132">
        <v>50000</v>
      </c>
      <c r="I428" s="147">
        <f t="shared" si="14"/>
        <v>50000</v>
      </c>
      <c r="J428" s="148"/>
      <c r="K428" s="179" t="str">
        <f t="shared" si="13"/>
        <v>K14A</v>
      </c>
      <c r="L428" s="168" t="s">
        <v>5649</v>
      </c>
      <c r="M428" s="30" t="s">
        <v>5710</v>
      </c>
    </row>
    <row r="429" spans="1:13" ht="17.25" customHeight="1">
      <c r="A429" s="185">
        <v>425</v>
      </c>
      <c r="B429" s="30" t="s">
        <v>3132</v>
      </c>
      <c r="C429" s="30" t="s">
        <v>3133</v>
      </c>
      <c r="D429" s="30" t="s">
        <v>3106</v>
      </c>
      <c r="E429" s="147"/>
      <c r="F429" s="147"/>
      <c r="G429" s="147"/>
      <c r="H429" s="132">
        <v>50000</v>
      </c>
      <c r="I429" s="147">
        <f t="shared" si="14"/>
        <v>50000</v>
      </c>
      <c r="J429" s="148"/>
      <c r="K429" s="179" t="str">
        <f t="shared" si="13"/>
        <v>K14A</v>
      </c>
      <c r="L429" s="168" t="s">
        <v>5649</v>
      </c>
      <c r="M429" s="30" t="s">
        <v>5980</v>
      </c>
    </row>
    <row r="430" spans="1:13" ht="17.25" customHeight="1">
      <c r="A430" s="185">
        <v>426</v>
      </c>
      <c r="B430" s="30" t="s">
        <v>3134</v>
      </c>
      <c r="C430" s="30" t="s">
        <v>3135</v>
      </c>
      <c r="D430" s="30" t="s">
        <v>3106</v>
      </c>
      <c r="E430" s="147"/>
      <c r="F430" s="147"/>
      <c r="G430" s="147"/>
      <c r="H430" s="132">
        <v>50000</v>
      </c>
      <c r="I430" s="147">
        <f t="shared" si="14"/>
        <v>50000</v>
      </c>
      <c r="J430" s="148"/>
      <c r="K430" s="179" t="str">
        <f t="shared" si="13"/>
        <v>K14A</v>
      </c>
      <c r="L430" s="168" t="s">
        <v>5649</v>
      </c>
      <c r="M430" s="30" t="s">
        <v>5933</v>
      </c>
    </row>
    <row r="431" spans="1:13" ht="17.25" customHeight="1">
      <c r="A431" s="185">
        <v>427</v>
      </c>
      <c r="B431" s="30" t="s">
        <v>3136</v>
      </c>
      <c r="C431" s="30" t="s">
        <v>2653</v>
      </c>
      <c r="D431" s="30" t="s">
        <v>3106</v>
      </c>
      <c r="E431" s="147"/>
      <c r="F431" s="147"/>
      <c r="G431" s="147"/>
      <c r="H431" s="132">
        <v>50000</v>
      </c>
      <c r="I431" s="147">
        <f t="shared" si="14"/>
        <v>50000</v>
      </c>
      <c r="J431" s="148"/>
      <c r="K431" s="179" t="str">
        <f t="shared" si="13"/>
        <v>K14A</v>
      </c>
      <c r="L431" s="168" t="s">
        <v>5649</v>
      </c>
      <c r="M431" s="30" t="s">
        <v>5718</v>
      </c>
    </row>
    <row r="432" spans="1:13" ht="17.25" customHeight="1">
      <c r="A432" s="185">
        <v>428</v>
      </c>
      <c r="B432" s="30" t="s">
        <v>3137</v>
      </c>
      <c r="C432" s="30" t="s">
        <v>3138</v>
      </c>
      <c r="D432" s="30" t="s">
        <v>3106</v>
      </c>
      <c r="E432" s="147">
        <f>VLOOKUP(B432,'Học phí'!$B$8:$F$395,5,0)</f>
        <v>2800000</v>
      </c>
      <c r="F432" s="147"/>
      <c r="G432" s="147"/>
      <c r="H432" s="132">
        <v>150000</v>
      </c>
      <c r="I432" s="147">
        <f t="shared" si="14"/>
        <v>2950000</v>
      </c>
      <c r="J432" s="148"/>
      <c r="K432" s="179" t="str">
        <f t="shared" si="13"/>
        <v>K14A</v>
      </c>
      <c r="L432" s="168" t="s">
        <v>5649</v>
      </c>
      <c r="M432" s="30" t="s">
        <v>5924</v>
      </c>
    </row>
    <row r="433" spans="1:13" ht="17.25" customHeight="1">
      <c r="A433" s="185">
        <v>429</v>
      </c>
      <c r="B433" s="30" t="s">
        <v>3139</v>
      </c>
      <c r="C433" s="30" t="s">
        <v>3140</v>
      </c>
      <c r="D433" s="30" t="s">
        <v>3106</v>
      </c>
      <c r="E433" s="147"/>
      <c r="F433" s="147"/>
      <c r="G433" s="147"/>
      <c r="H433" s="132">
        <v>50000</v>
      </c>
      <c r="I433" s="147">
        <f t="shared" si="14"/>
        <v>50000</v>
      </c>
      <c r="J433" s="148"/>
      <c r="K433" s="179" t="str">
        <f t="shared" si="13"/>
        <v>K14A</v>
      </c>
      <c r="L433" s="168" t="s">
        <v>5649</v>
      </c>
      <c r="M433" s="30" t="s">
        <v>5981</v>
      </c>
    </row>
    <row r="434" spans="1:13" ht="17.25" customHeight="1">
      <c r="A434" s="185">
        <v>430</v>
      </c>
      <c r="B434" s="30" t="s">
        <v>3141</v>
      </c>
      <c r="C434" s="30" t="s">
        <v>3142</v>
      </c>
      <c r="D434" s="30" t="s">
        <v>3106</v>
      </c>
      <c r="E434" s="147"/>
      <c r="F434" s="147"/>
      <c r="G434" s="147"/>
      <c r="H434" s="132">
        <v>50000</v>
      </c>
      <c r="I434" s="147">
        <f t="shared" si="14"/>
        <v>50000</v>
      </c>
      <c r="J434" s="148"/>
      <c r="K434" s="179" t="str">
        <f t="shared" si="13"/>
        <v>K14A</v>
      </c>
      <c r="L434" s="168" t="s">
        <v>5649</v>
      </c>
      <c r="M434" s="30" t="s">
        <v>5982</v>
      </c>
    </row>
    <row r="435" spans="1:13" ht="17.25" customHeight="1">
      <c r="A435" s="185">
        <v>431</v>
      </c>
      <c r="B435" s="30" t="s">
        <v>3143</v>
      </c>
      <c r="C435" s="30" t="s">
        <v>3144</v>
      </c>
      <c r="D435" s="30" t="s">
        <v>3106</v>
      </c>
      <c r="E435" s="147"/>
      <c r="F435" s="147"/>
      <c r="G435" s="147"/>
      <c r="H435" s="132">
        <v>50000</v>
      </c>
      <c r="I435" s="147">
        <f t="shared" si="14"/>
        <v>50000</v>
      </c>
      <c r="J435" s="148"/>
      <c r="K435" s="179" t="str">
        <f t="shared" si="13"/>
        <v>K14A</v>
      </c>
      <c r="L435" s="168" t="s">
        <v>5649</v>
      </c>
      <c r="M435" s="30" t="s">
        <v>5783</v>
      </c>
    </row>
    <row r="436" spans="1:13" ht="17.25" customHeight="1">
      <c r="A436" s="185">
        <v>432</v>
      </c>
      <c r="B436" s="30" t="s">
        <v>3145</v>
      </c>
      <c r="C436" s="30" t="s">
        <v>3146</v>
      </c>
      <c r="D436" s="30" t="s">
        <v>3106</v>
      </c>
      <c r="E436" s="147"/>
      <c r="F436" s="147"/>
      <c r="G436" s="147"/>
      <c r="H436" s="132">
        <v>50000</v>
      </c>
      <c r="I436" s="147">
        <f t="shared" si="14"/>
        <v>50000</v>
      </c>
      <c r="J436" s="148"/>
      <c r="K436" s="179" t="str">
        <f t="shared" si="13"/>
        <v>K14A</v>
      </c>
      <c r="L436" s="168" t="s">
        <v>5649</v>
      </c>
      <c r="M436" s="30" t="s">
        <v>5983</v>
      </c>
    </row>
    <row r="437" spans="1:13" ht="17.25" customHeight="1">
      <c r="A437" s="185">
        <v>433</v>
      </c>
      <c r="B437" s="30" t="s">
        <v>3147</v>
      </c>
      <c r="C437" s="30" t="s">
        <v>205</v>
      </c>
      <c r="D437" s="30" t="s">
        <v>3106</v>
      </c>
      <c r="E437" s="147"/>
      <c r="F437" s="147"/>
      <c r="G437" s="147"/>
      <c r="H437" s="132">
        <v>50000</v>
      </c>
      <c r="I437" s="147">
        <f t="shared" si="14"/>
        <v>50000</v>
      </c>
      <c r="J437" s="148"/>
      <c r="K437" s="179" t="str">
        <f t="shared" si="13"/>
        <v>K14A</v>
      </c>
      <c r="L437" s="168" t="s">
        <v>5649</v>
      </c>
      <c r="M437" s="30" t="s">
        <v>5656</v>
      </c>
    </row>
    <row r="438" spans="1:13" ht="17.25" customHeight="1">
      <c r="A438" s="185">
        <v>434</v>
      </c>
      <c r="B438" s="30" t="s">
        <v>3148</v>
      </c>
      <c r="C438" s="30" t="s">
        <v>3149</v>
      </c>
      <c r="D438" s="30" t="s">
        <v>3106</v>
      </c>
      <c r="E438" s="147"/>
      <c r="F438" s="147"/>
      <c r="G438" s="147"/>
      <c r="H438" s="132">
        <v>50000</v>
      </c>
      <c r="I438" s="147">
        <f t="shared" si="14"/>
        <v>50000</v>
      </c>
      <c r="J438" s="148"/>
      <c r="K438" s="179" t="str">
        <f t="shared" si="13"/>
        <v>K14A</v>
      </c>
      <c r="L438" s="168" t="s">
        <v>5649</v>
      </c>
      <c r="M438" s="30" t="s">
        <v>5656</v>
      </c>
    </row>
    <row r="439" spans="1:13" ht="17.25" customHeight="1">
      <c r="A439" s="185">
        <v>435</v>
      </c>
      <c r="B439" s="30" t="s">
        <v>3150</v>
      </c>
      <c r="C439" s="30" t="s">
        <v>3151</v>
      </c>
      <c r="D439" s="30" t="s">
        <v>3106</v>
      </c>
      <c r="E439" s="147"/>
      <c r="F439" s="147"/>
      <c r="G439" s="147"/>
      <c r="H439" s="132">
        <v>100000</v>
      </c>
      <c r="I439" s="147">
        <f t="shared" si="14"/>
        <v>100000</v>
      </c>
      <c r="J439" s="148"/>
      <c r="K439" s="179" t="str">
        <f t="shared" si="13"/>
        <v>K14A</v>
      </c>
      <c r="L439" s="168" t="s">
        <v>5649</v>
      </c>
      <c r="M439" s="30" t="s">
        <v>5656</v>
      </c>
    </row>
    <row r="440" spans="1:13" ht="17.25" customHeight="1">
      <c r="A440" s="185">
        <v>436</v>
      </c>
      <c r="B440" s="30" t="s">
        <v>3152</v>
      </c>
      <c r="C440" s="30" t="s">
        <v>3153</v>
      </c>
      <c r="D440" s="30" t="s">
        <v>3106</v>
      </c>
      <c r="E440" s="147"/>
      <c r="F440" s="147"/>
      <c r="G440" s="147"/>
      <c r="H440" s="132">
        <v>50000</v>
      </c>
      <c r="I440" s="147">
        <f t="shared" si="14"/>
        <v>50000</v>
      </c>
      <c r="J440" s="148"/>
      <c r="K440" s="179" t="str">
        <f t="shared" si="13"/>
        <v>K14A</v>
      </c>
      <c r="L440" s="168" t="s">
        <v>5649</v>
      </c>
      <c r="M440" s="30" t="s">
        <v>5669</v>
      </c>
    </row>
    <row r="441" spans="1:13" ht="17.25" customHeight="1">
      <c r="A441" s="185">
        <v>437</v>
      </c>
      <c r="B441" s="30" t="s">
        <v>3154</v>
      </c>
      <c r="C441" s="30" t="s">
        <v>3155</v>
      </c>
      <c r="D441" s="30" t="s">
        <v>3106</v>
      </c>
      <c r="E441" s="147"/>
      <c r="F441" s="147"/>
      <c r="G441" s="147"/>
      <c r="H441" s="132">
        <v>50000</v>
      </c>
      <c r="I441" s="147">
        <f t="shared" si="14"/>
        <v>50000</v>
      </c>
      <c r="J441" s="148"/>
      <c r="K441" s="179" t="str">
        <f t="shared" si="13"/>
        <v>K14A</v>
      </c>
      <c r="L441" s="168" t="s">
        <v>5649</v>
      </c>
      <c r="M441" s="30" t="s">
        <v>5662</v>
      </c>
    </row>
    <row r="442" spans="1:13" ht="17.25" customHeight="1">
      <c r="A442" s="185">
        <v>438</v>
      </c>
      <c r="B442" s="30" t="s">
        <v>3156</v>
      </c>
      <c r="C442" s="30" t="s">
        <v>3157</v>
      </c>
      <c r="D442" s="30" t="s">
        <v>3106</v>
      </c>
      <c r="E442" s="147"/>
      <c r="F442" s="147"/>
      <c r="G442" s="147"/>
      <c r="H442" s="132">
        <v>100000</v>
      </c>
      <c r="I442" s="147">
        <f t="shared" si="14"/>
        <v>100000</v>
      </c>
      <c r="J442" s="148"/>
      <c r="K442" s="179" t="str">
        <f t="shared" si="13"/>
        <v>K14A</v>
      </c>
      <c r="L442" s="168" t="s">
        <v>5649</v>
      </c>
      <c r="M442" s="30" t="s">
        <v>5836</v>
      </c>
    </row>
    <row r="443" spans="1:13" ht="17.25" customHeight="1">
      <c r="A443" s="185">
        <v>439</v>
      </c>
      <c r="B443" s="30" t="s">
        <v>3158</v>
      </c>
      <c r="C443" s="30" t="s">
        <v>3159</v>
      </c>
      <c r="D443" s="30" t="s">
        <v>3106</v>
      </c>
      <c r="E443" s="147"/>
      <c r="F443" s="147"/>
      <c r="G443" s="147"/>
      <c r="H443" s="132">
        <v>100000</v>
      </c>
      <c r="I443" s="147">
        <f t="shared" si="14"/>
        <v>100000</v>
      </c>
      <c r="J443" s="148"/>
      <c r="K443" s="179" t="str">
        <f t="shared" si="13"/>
        <v>K14A</v>
      </c>
      <c r="L443" s="168" t="s">
        <v>5649</v>
      </c>
      <c r="M443" s="30" t="s">
        <v>5684</v>
      </c>
    </row>
    <row r="444" spans="1:13" ht="17.25" customHeight="1">
      <c r="A444" s="185">
        <v>440</v>
      </c>
      <c r="B444" s="30" t="s">
        <v>3160</v>
      </c>
      <c r="C444" s="30" t="s">
        <v>835</v>
      </c>
      <c r="D444" s="30" t="s">
        <v>3106</v>
      </c>
      <c r="E444" s="147"/>
      <c r="F444" s="147"/>
      <c r="G444" s="147"/>
      <c r="H444" s="132">
        <v>50000</v>
      </c>
      <c r="I444" s="147">
        <f t="shared" si="14"/>
        <v>50000</v>
      </c>
      <c r="J444" s="148"/>
      <c r="K444" s="179" t="str">
        <f t="shared" si="13"/>
        <v>K14A</v>
      </c>
      <c r="L444" s="168" t="s">
        <v>5649</v>
      </c>
      <c r="M444" s="30" t="s">
        <v>5663</v>
      </c>
    </row>
    <row r="445" spans="1:13" ht="17.25" customHeight="1">
      <c r="A445" s="185">
        <v>441</v>
      </c>
      <c r="B445" s="30" t="s">
        <v>3161</v>
      </c>
      <c r="C445" s="30" t="s">
        <v>3162</v>
      </c>
      <c r="D445" s="30" t="s">
        <v>3106</v>
      </c>
      <c r="E445" s="147">
        <f>VLOOKUP(B445,'Học phí'!$B$8:$F$395,5,0)</f>
        <v>4290000</v>
      </c>
      <c r="F445" s="147"/>
      <c r="G445" s="147"/>
      <c r="H445" s="132">
        <v>100000</v>
      </c>
      <c r="I445" s="147">
        <f t="shared" si="14"/>
        <v>4390000</v>
      </c>
      <c r="J445" s="148"/>
      <c r="K445" s="179" t="str">
        <f t="shared" si="13"/>
        <v>K14A</v>
      </c>
      <c r="L445" s="168" t="s">
        <v>5649</v>
      </c>
      <c r="M445" s="30" t="s">
        <v>5688</v>
      </c>
    </row>
    <row r="446" spans="1:13" ht="17.25" customHeight="1">
      <c r="A446" s="185">
        <v>442</v>
      </c>
      <c r="B446" s="30" t="s">
        <v>3163</v>
      </c>
      <c r="C446" s="30" t="s">
        <v>3164</v>
      </c>
      <c r="D446" s="30" t="s">
        <v>3106</v>
      </c>
      <c r="E446" s="147"/>
      <c r="F446" s="147"/>
      <c r="G446" s="147"/>
      <c r="H446" s="132">
        <v>50000</v>
      </c>
      <c r="I446" s="147">
        <f t="shared" si="14"/>
        <v>50000</v>
      </c>
      <c r="J446" s="148"/>
      <c r="K446" s="179" t="str">
        <f t="shared" si="13"/>
        <v>K14A</v>
      </c>
      <c r="L446" s="168" t="s">
        <v>5649</v>
      </c>
      <c r="M446" s="30" t="s">
        <v>5693</v>
      </c>
    </row>
    <row r="447" spans="1:13" ht="17.25" customHeight="1">
      <c r="A447" s="185">
        <v>443</v>
      </c>
      <c r="B447" s="30" t="s">
        <v>3165</v>
      </c>
      <c r="C447" s="30" t="s">
        <v>3166</v>
      </c>
      <c r="D447" s="30" t="s">
        <v>3106</v>
      </c>
      <c r="E447" s="147"/>
      <c r="F447" s="147"/>
      <c r="G447" s="147">
        <f>VLOOKUP(B447,'Lệ phí thi lại'!$B$8:$F$434,5,0)</f>
        <v>30000</v>
      </c>
      <c r="H447" s="132">
        <v>100000</v>
      </c>
      <c r="I447" s="147">
        <f t="shared" si="14"/>
        <v>130000</v>
      </c>
      <c r="J447" s="148"/>
      <c r="K447" s="179" t="str">
        <f t="shared" si="13"/>
        <v>K14A</v>
      </c>
      <c r="L447" s="168" t="s">
        <v>5649</v>
      </c>
      <c r="M447" s="30" t="s">
        <v>5693</v>
      </c>
    </row>
    <row r="448" spans="1:13" ht="17.25" customHeight="1">
      <c r="A448" s="185">
        <v>444</v>
      </c>
      <c r="B448" s="30" t="s">
        <v>3167</v>
      </c>
      <c r="C448" s="30" t="s">
        <v>3168</v>
      </c>
      <c r="D448" s="30" t="s">
        <v>3106</v>
      </c>
      <c r="E448" s="147"/>
      <c r="F448" s="147"/>
      <c r="G448" s="147"/>
      <c r="H448" s="132">
        <v>50000</v>
      </c>
      <c r="I448" s="147">
        <f t="shared" si="14"/>
        <v>50000</v>
      </c>
      <c r="J448" s="148"/>
      <c r="K448" s="179" t="str">
        <f t="shared" si="13"/>
        <v>K14A</v>
      </c>
      <c r="L448" s="168" t="s">
        <v>5649</v>
      </c>
      <c r="M448" s="30" t="s">
        <v>5984</v>
      </c>
    </row>
    <row r="449" spans="1:13" ht="17.25" customHeight="1">
      <c r="A449" s="185">
        <v>445</v>
      </c>
      <c r="B449" s="30" t="s">
        <v>3169</v>
      </c>
      <c r="C449" s="30" t="s">
        <v>3170</v>
      </c>
      <c r="D449" s="30" t="s">
        <v>3106</v>
      </c>
      <c r="E449" s="147"/>
      <c r="F449" s="147"/>
      <c r="G449" s="147"/>
      <c r="H449" s="132">
        <v>50000</v>
      </c>
      <c r="I449" s="147">
        <f t="shared" si="14"/>
        <v>50000</v>
      </c>
      <c r="J449" s="148"/>
      <c r="K449" s="179" t="str">
        <f t="shared" si="13"/>
        <v>K14A</v>
      </c>
      <c r="L449" s="168" t="s">
        <v>5649</v>
      </c>
      <c r="M449" s="30" t="s">
        <v>5785</v>
      </c>
    </row>
    <row r="450" spans="1:13" ht="17.25" customHeight="1">
      <c r="A450" s="185">
        <v>446</v>
      </c>
      <c r="B450" s="168" t="s">
        <v>4933</v>
      </c>
      <c r="C450" s="168" t="s">
        <v>4934</v>
      </c>
      <c r="D450" s="168" t="s">
        <v>2847</v>
      </c>
      <c r="E450" s="169">
        <v>55000</v>
      </c>
      <c r="F450" s="147"/>
      <c r="G450" s="147"/>
      <c r="H450" s="169"/>
      <c r="I450" s="147">
        <f t="shared" si="14"/>
        <v>55000</v>
      </c>
      <c r="J450" s="148"/>
      <c r="K450" s="179" t="str">
        <f t="shared" si="13"/>
        <v>K14A</v>
      </c>
      <c r="L450" s="183" t="s">
        <v>5653</v>
      </c>
      <c r="M450" s="168" t="s">
        <v>5668</v>
      </c>
    </row>
    <row r="451" spans="1:13" ht="17.25" customHeight="1">
      <c r="A451" s="185">
        <v>447</v>
      </c>
      <c r="B451" s="168" t="s">
        <v>4936</v>
      </c>
      <c r="C451" s="168" t="s">
        <v>4937</v>
      </c>
      <c r="D451" s="168" t="s">
        <v>2847</v>
      </c>
      <c r="E451" s="169">
        <v>75000</v>
      </c>
      <c r="F451" s="147"/>
      <c r="G451" s="147">
        <f>VLOOKUP(B451,'Lệ phí thi lại'!$B$8:$F$434,5,0)</f>
        <v>90000</v>
      </c>
      <c r="H451" s="169"/>
      <c r="I451" s="147">
        <f t="shared" si="14"/>
        <v>165000</v>
      </c>
      <c r="J451" s="148"/>
      <c r="K451" s="179" t="str">
        <f t="shared" si="13"/>
        <v>K14A</v>
      </c>
      <c r="L451" s="183" t="s">
        <v>5653</v>
      </c>
      <c r="M451" s="168" t="s">
        <v>5790</v>
      </c>
    </row>
    <row r="452" spans="1:13" ht="17.25" customHeight="1">
      <c r="A452" s="185">
        <v>448</v>
      </c>
      <c r="B452" s="176" t="s">
        <v>342</v>
      </c>
      <c r="C452" s="173" t="s">
        <v>343</v>
      </c>
      <c r="D452" s="148" t="s">
        <v>5646</v>
      </c>
      <c r="E452" s="147"/>
      <c r="F452" s="171">
        <v>269444.44444444444</v>
      </c>
      <c r="G452" s="147"/>
      <c r="H452" s="147"/>
      <c r="I452" s="147">
        <f t="shared" si="14"/>
        <v>269444.44444444444</v>
      </c>
      <c r="J452" s="148"/>
      <c r="K452" s="179" t="str">
        <f t="shared" si="13"/>
        <v>K14A</v>
      </c>
      <c r="L452" s="183" t="s">
        <v>5653</v>
      </c>
      <c r="M452" s="173" t="s">
        <v>5985</v>
      </c>
    </row>
    <row r="453" spans="1:13" ht="17.25" customHeight="1">
      <c r="A453" s="185">
        <v>449</v>
      </c>
      <c r="B453" s="176" t="s">
        <v>344</v>
      </c>
      <c r="C453" s="173" t="s">
        <v>345</v>
      </c>
      <c r="D453" s="148" t="s">
        <v>5646</v>
      </c>
      <c r="E453" s="147"/>
      <c r="F453" s="171">
        <v>44444.444444444438</v>
      </c>
      <c r="G453" s="147"/>
      <c r="H453" s="147"/>
      <c r="I453" s="147">
        <f t="shared" si="14"/>
        <v>44444.444444444438</v>
      </c>
      <c r="J453" s="148"/>
      <c r="K453" s="179" t="str">
        <f t="shared" ref="K453:K516" si="15">RIGHT(D453,4)</f>
        <v>K14A</v>
      </c>
      <c r="L453" s="183" t="s">
        <v>5653</v>
      </c>
      <c r="M453" s="173" t="s">
        <v>5986</v>
      </c>
    </row>
    <row r="454" spans="1:13" ht="17.25" customHeight="1">
      <c r="A454" s="185">
        <v>450</v>
      </c>
      <c r="B454" s="176" t="s">
        <v>348</v>
      </c>
      <c r="C454" s="173" t="s">
        <v>349</v>
      </c>
      <c r="D454" s="148" t="s">
        <v>5647</v>
      </c>
      <c r="E454" s="147"/>
      <c r="F454" s="171">
        <v>2212500</v>
      </c>
      <c r="G454" s="147"/>
      <c r="H454" s="147"/>
      <c r="I454" s="147">
        <f t="shared" si="14"/>
        <v>2212500</v>
      </c>
      <c r="J454" s="148"/>
      <c r="K454" s="179" t="str">
        <f t="shared" si="15"/>
        <v>K14A</v>
      </c>
      <c r="L454" s="183" t="s">
        <v>5653</v>
      </c>
      <c r="M454" s="173" t="s">
        <v>5843</v>
      </c>
    </row>
    <row r="455" spans="1:13" ht="17.25" customHeight="1">
      <c r="A455" s="185">
        <v>451</v>
      </c>
      <c r="B455" s="176" t="s">
        <v>381</v>
      </c>
      <c r="C455" s="175" t="s">
        <v>382</v>
      </c>
      <c r="D455" s="148" t="s">
        <v>5612</v>
      </c>
      <c r="E455" s="147"/>
      <c r="F455" s="171">
        <v>225000</v>
      </c>
      <c r="G455" s="147"/>
      <c r="H455" s="147"/>
      <c r="I455" s="147">
        <f t="shared" si="14"/>
        <v>225000</v>
      </c>
      <c r="J455" s="148"/>
      <c r="K455" s="179" t="str">
        <f t="shared" si="15"/>
        <v>K14A</v>
      </c>
      <c r="L455" s="183" t="s">
        <v>5653</v>
      </c>
      <c r="M455" s="175" t="s">
        <v>5787</v>
      </c>
    </row>
    <row r="456" spans="1:13" ht="17.25" customHeight="1">
      <c r="A456" s="185">
        <v>452</v>
      </c>
      <c r="B456" s="176" t="s">
        <v>385</v>
      </c>
      <c r="C456" s="175" t="s">
        <v>386</v>
      </c>
      <c r="D456" s="148" t="s">
        <v>5612</v>
      </c>
      <c r="E456" s="147"/>
      <c r="F456" s="171">
        <v>225000</v>
      </c>
      <c r="G456" s="147"/>
      <c r="H456" s="147"/>
      <c r="I456" s="147">
        <f t="shared" si="14"/>
        <v>225000</v>
      </c>
      <c r="J456" s="148"/>
      <c r="K456" s="179" t="str">
        <f t="shared" si="15"/>
        <v>K14A</v>
      </c>
      <c r="L456" s="183" t="s">
        <v>5653</v>
      </c>
      <c r="M456" s="175" t="s">
        <v>5784</v>
      </c>
    </row>
    <row r="457" spans="1:13" ht="17.25" customHeight="1">
      <c r="A457" s="185">
        <v>453</v>
      </c>
      <c r="B457" s="30" t="s">
        <v>5411</v>
      </c>
      <c r="C457" s="30" t="s">
        <v>5412</v>
      </c>
      <c r="D457" s="30" t="s">
        <v>1684</v>
      </c>
      <c r="E457" s="147"/>
      <c r="F457" s="147"/>
      <c r="G457" s="169">
        <v>270000</v>
      </c>
      <c r="H457" s="177">
        <v>270000</v>
      </c>
      <c r="I457" s="147">
        <f t="shared" ref="I457:I520" si="16">SUM(E457:H457)</f>
        <v>540000</v>
      </c>
      <c r="J457" s="148"/>
      <c r="K457" s="179" t="str">
        <f t="shared" si="15"/>
        <v>K14A</v>
      </c>
      <c r="L457" s="154" t="s">
        <v>5650</v>
      </c>
      <c r="M457" s="30" t="s">
        <v>5678</v>
      </c>
    </row>
    <row r="458" spans="1:13" ht="17.25" customHeight="1">
      <c r="A458" s="185">
        <v>454</v>
      </c>
      <c r="B458" s="30" t="s">
        <v>5469</v>
      </c>
      <c r="C458" s="30" t="s">
        <v>5470</v>
      </c>
      <c r="D458" s="30" t="s">
        <v>2320</v>
      </c>
      <c r="E458" s="147"/>
      <c r="F458" s="147"/>
      <c r="G458" s="169">
        <v>60000</v>
      </c>
      <c r="H458" s="177">
        <v>60000</v>
      </c>
      <c r="I458" s="147">
        <f t="shared" si="16"/>
        <v>120000</v>
      </c>
      <c r="J458" s="148"/>
      <c r="K458" s="179" t="str">
        <f t="shared" si="15"/>
        <v>K14A</v>
      </c>
      <c r="L458" s="168" t="s">
        <v>5651</v>
      </c>
      <c r="M458" s="30" t="s">
        <v>5987</v>
      </c>
    </row>
    <row r="459" spans="1:13" ht="17.25" customHeight="1">
      <c r="A459" s="185">
        <v>455</v>
      </c>
      <c r="B459" s="30" t="s">
        <v>5492</v>
      </c>
      <c r="C459" s="30" t="s">
        <v>5493</v>
      </c>
      <c r="D459" s="30" t="s">
        <v>2512</v>
      </c>
      <c r="E459" s="147"/>
      <c r="F459" s="147"/>
      <c r="G459" s="169">
        <v>90000</v>
      </c>
      <c r="H459" s="177">
        <v>90000</v>
      </c>
      <c r="I459" s="147">
        <f t="shared" si="16"/>
        <v>180000</v>
      </c>
      <c r="J459" s="148"/>
      <c r="K459" s="179" t="str">
        <f t="shared" si="15"/>
        <v>K14A</v>
      </c>
      <c r="L459" s="168" t="s">
        <v>5651</v>
      </c>
      <c r="M459" s="30" t="s">
        <v>5943</v>
      </c>
    </row>
    <row r="460" spans="1:13" ht="17.25" customHeight="1">
      <c r="A460" s="185">
        <v>456</v>
      </c>
      <c r="B460" s="30" t="s">
        <v>5494</v>
      </c>
      <c r="C460" s="30" t="s">
        <v>5495</v>
      </c>
      <c r="D460" s="30" t="s">
        <v>2512</v>
      </c>
      <c r="E460" s="147"/>
      <c r="F460" s="147"/>
      <c r="G460" s="169">
        <v>60000</v>
      </c>
      <c r="H460" s="177">
        <v>60000</v>
      </c>
      <c r="I460" s="147">
        <f t="shared" si="16"/>
        <v>120000</v>
      </c>
      <c r="J460" s="148"/>
      <c r="K460" s="179" t="str">
        <f t="shared" si="15"/>
        <v>K14A</v>
      </c>
      <c r="L460" s="168" t="s">
        <v>5651</v>
      </c>
      <c r="M460" s="30" t="s">
        <v>5662</v>
      </c>
    </row>
    <row r="461" spans="1:13" ht="17.25" customHeight="1">
      <c r="A461" s="185">
        <v>457</v>
      </c>
      <c r="B461" s="30" t="s">
        <v>5544</v>
      </c>
      <c r="C461" s="30" t="s">
        <v>5545</v>
      </c>
      <c r="D461" s="30" t="s">
        <v>2847</v>
      </c>
      <c r="E461" s="147"/>
      <c r="F461" s="147"/>
      <c r="G461" s="169">
        <v>90000</v>
      </c>
      <c r="H461" s="177">
        <v>90000</v>
      </c>
      <c r="I461" s="147">
        <f t="shared" si="16"/>
        <v>180000</v>
      </c>
      <c r="J461" s="148"/>
      <c r="K461" s="179" t="str">
        <f t="shared" si="15"/>
        <v>K14A</v>
      </c>
      <c r="L461" s="183" t="s">
        <v>5653</v>
      </c>
      <c r="M461" s="30" t="s">
        <v>5694</v>
      </c>
    </row>
    <row r="462" spans="1:13" ht="17.25" customHeight="1">
      <c r="A462" s="185">
        <v>458</v>
      </c>
      <c r="B462" s="30" t="s">
        <v>5547</v>
      </c>
      <c r="C462" s="30" t="s">
        <v>5548</v>
      </c>
      <c r="D462" s="30" t="s">
        <v>2847</v>
      </c>
      <c r="E462" s="147"/>
      <c r="F462" s="147"/>
      <c r="G462" s="169">
        <v>60000</v>
      </c>
      <c r="H462" s="177">
        <v>60000</v>
      </c>
      <c r="I462" s="147">
        <f t="shared" si="16"/>
        <v>120000</v>
      </c>
      <c r="J462" s="148"/>
      <c r="K462" s="179" t="str">
        <f t="shared" si="15"/>
        <v>K14A</v>
      </c>
      <c r="L462" s="183" t="s">
        <v>5653</v>
      </c>
      <c r="M462" s="30" t="s">
        <v>5839</v>
      </c>
    </row>
    <row r="463" spans="1:13" ht="17.25" customHeight="1">
      <c r="A463" s="185">
        <v>459</v>
      </c>
      <c r="B463" s="30" t="s">
        <v>5549</v>
      </c>
      <c r="C463" s="30" t="s">
        <v>5550</v>
      </c>
      <c r="D463" s="30" t="s">
        <v>2847</v>
      </c>
      <c r="E463" s="147"/>
      <c r="F463" s="147"/>
      <c r="G463" s="169">
        <v>120000</v>
      </c>
      <c r="H463" s="177">
        <v>120000</v>
      </c>
      <c r="I463" s="147">
        <f t="shared" si="16"/>
        <v>240000</v>
      </c>
      <c r="J463" s="148"/>
      <c r="K463" s="179" t="str">
        <f t="shared" si="15"/>
        <v>K14A</v>
      </c>
      <c r="L463" s="183" t="s">
        <v>5653</v>
      </c>
      <c r="M463" s="30" t="s">
        <v>5660</v>
      </c>
    </row>
    <row r="464" spans="1:13" ht="17.25" customHeight="1">
      <c r="A464" s="185">
        <v>460</v>
      </c>
      <c r="B464" s="30" t="s">
        <v>5551</v>
      </c>
      <c r="C464" s="30" t="s">
        <v>5552</v>
      </c>
      <c r="D464" s="30" t="s">
        <v>2847</v>
      </c>
      <c r="E464" s="147"/>
      <c r="F464" s="147"/>
      <c r="G464" s="169">
        <v>30000</v>
      </c>
      <c r="H464" s="177">
        <v>30000</v>
      </c>
      <c r="I464" s="147">
        <f t="shared" si="16"/>
        <v>60000</v>
      </c>
      <c r="J464" s="148"/>
      <c r="K464" s="179" t="str">
        <f t="shared" si="15"/>
        <v>K14A</v>
      </c>
      <c r="L464" s="183" t="s">
        <v>5653</v>
      </c>
      <c r="M464" s="30" t="s">
        <v>5718</v>
      </c>
    </row>
    <row r="465" spans="1:13" ht="17.25" customHeight="1">
      <c r="A465" s="185">
        <v>461</v>
      </c>
      <c r="B465" s="30" t="s">
        <v>5553</v>
      </c>
      <c r="C465" s="30" t="s">
        <v>5554</v>
      </c>
      <c r="D465" s="30" t="s">
        <v>2847</v>
      </c>
      <c r="E465" s="147"/>
      <c r="F465" s="147"/>
      <c r="G465" s="169">
        <v>90000</v>
      </c>
      <c r="H465" s="177">
        <v>90000</v>
      </c>
      <c r="I465" s="147">
        <f t="shared" si="16"/>
        <v>180000</v>
      </c>
      <c r="J465" s="148"/>
      <c r="K465" s="179" t="str">
        <f t="shared" si="15"/>
        <v>K14A</v>
      </c>
      <c r="L465" s="183" t="s">
        <v>5653</v>
      </c>
      <c r="M465" s="30" t="s">
        <v>5718</v>
      </c>
    </row>
    <row r="466" spans="1:13" ht="17.25" customHeight="1">
      <c r="A466" s="185">
        <v>462</v>
      </c>
      <c r="B466" s="30" t="s">
        <v>5555</v>
      </c>
      <c r="C466" s="30" t="s">
        <v>5556</v>
      </c>
      <c r="D466" s="30" t="s">
        <v>2847</v>
      </c>
      <c r="E466" s="147"/>
      <c r="F466" s="147"/>
      <c r="G466" s="169">
        <v>210000</v>
      </c>
      <c r="H466" s="177">
        <v>270000</v>
      </c>
      <c r="I466" s="147">
        <f t="shared" si="16"/>
        <v>480000</v>
      </c>
      <c r="J466" s="148"/>
      <c r="K466" s="179" t="str">
        <f t="shared" si="15"/>
        <v>K14A</v>
      </c>
      <c r="L466" s="183" t="s">
        <v>5653</v>
      </c>
      <c r="M466" s="30" t="s">
        <v>5922</v>
      </c>
    </row>
    <row r="467" spans="1:13" ht="17.25" customHeight="1">
      <c r="A467" s="185">
        <v>463</v>
      </c>
      <c r="B467" s="30" t="s">
        <v>1822</v>
      </c>
      <c r="C467" s="30" t="s">
        <v>1823</v>
      </c>
      <c r="D467" s="30" t="s">
        <v>1824</v>
      </c>
      <c r="E467" s="147"/>
      <c r="F467" s="147"/>
      <c r="G467" s="147"/>
      <c r="H467" s="132">
        <v>50000</v>
      </c>
      <c r="I467" s="147">
        <f t="shared" si="16"/>
        <v>50000</v>
      </c>
      <c r="J467" s="148"/>
      <c r="K467" s="179" t="str">
        <f t="shared" si="15"/>
        <v>K14B</v>
      </c>
      <c r="L467" s="168" t="s">
        <v>5654</v>
      </c>
      <c r="M467" s="30" t="s">
        <v>5752</v>
      </c>
    </row>
    <row r="468" spans="1:13" ht="17.25" customHeight="1">
      <c r="A468" s="185">
        <v>464</v>
      </c>
      <c r="B468" s="30" t="s">
        <v>1825</v>
      </c>
      <c r="C468" s="30" t="s">
        <v>1826</v>
      </c>
      <c r="D468" s="30" t="s">
        <v>1824</v>
      </c>
      <c r="E468" s="147"/>
      <c r="F468" s="147"/>
      <c r="G468" s="147">
        <f>VLOOKUP(B468,'Lệ phí thi lại'!$B$8:$F$434,5,0)</f>
        <v>30000</v>
      </c>
      <c r="H468" s="132">
        <v>50000</v>
      </c>
      <c r="I468" s="147">
        <f t="shared" si="16"/>
        <v>80000</v>
      </c>
      <c r="J468" s="148"/>
      <c r="K468" s="179" t="str">
        <f t="shared" si="15"/>
        <v>K14B</v>
      </c>
      <c r="L468" s="168" t="s">
        <v>5654</v>
      </c>
      <c r="M468" s="30" t="s">
        <v>5668</v>
      </c>
    </row>
    <row r="469" spans="1:13" ht="17.25" customHeight="1">
      <c r="A469" s="185">
        <v>465</v>
      </c>
      <c r="B469" s="30" t="s">
        <v>1827</v>
      </c>
      <c r="C469" s="30" t="s">
        <v>1828</v>
      </c>
      <c r="D469" s="30" t="s">
        <v>1824</v>
      </c>
      <c r="E469" s="147"/>
      <c r="F469" s="147"/>
      <c r="G469" s="147"/>
      <c r="H469" s="132">
        <v>50000</v>
      </c>
      <c r="I469" s="147">
        <f t="shared" si="16"/>
        <v>50000</v>
      </c>
      <c r="J469" s="148"/>
      <c r="K469" s="179" t="str">
        <f t="shared" si="15"/>
        <v>K14B</v>
      </c>
      <c r="L469" s="168" t="s">
        <v>5654</v>
      </c>
      <c r="M469" s="30" t="s">
        <v>5678</v>
      </c>
    </row>
    <row r="470" spans="1:13" ht="17.25" customHeight="1">
      <c r="A470" s="185">
        <v>466</v>
      </c>
      <c r="B470" s="30" t="s">
        <v>1829</v>
      </c>
      <c r="C470" s="30" t="s">
        <v>1830</v>
      </c>
      <c r="D470" s="30" t="s">
        <v>1824</v>
      </c>
      <c r="E470" s="147"/>
      <c r="F470" s="147"/>
      <c r="G470" s="147"/>
      <c r="H470" s="132">
        <v>50000</v>
      </c>
      <c r="I470" s="147">
        <f t="shared" si="16"/>
        <v>50000</v>
      </c>
      <c r="J470" s="148"/>
      <c r="K470" s="179" t="str">
        <f t="shared" si="15"/>
        <v>K14B</v>
      </c>
      <c r="L470" s="168" t="s">
        <v>5654</v>
      </c>
      <c r="M470" s="30" t="s">
        <v>5678</v>
      </c>
    </row>
    <row r="471" spans="1:13" ht="17.25" customHeight="1">
      <c r="A471" s="185">
        <v>467</v>
      </c>
      <c r="B471" s="30" t="s">
        <v>1831</v>
      </c>
      <c r="C471" s="30" t="s">
        <v>1832</v>
      </c>
      <c r="D471" s="30" t="s">
        <v>1824</v>
      </c>
      <c r="E471" s="147"/>
      <c r="F471" s="147"/>
      <c r="G471" s="147">
        <f>VLOOKUP(B471,'Lệ phí thi lại'!$B$8:$F$434,5,0)</f>
        <v>150000</v>
      </c>
      <c r="H471" s="132">
        <v>100000</v>
      </c>
      <c r="I471" s="147">
        <f t="shared" si="16"/>
        <v>250000</v>
      </c>
      <c r="J471" s="148"/>
      <c r="K471" s="179" t="str">
        <f t="shared" si="15"/>
        <v>K14B</v>
      </c>
      <c r="L471" s="168" t="s">
        <v>5654</v>
      </c>
      <c r="M471" s="30" t="s">
        <v>5835</v>
      </c>
    </row>
    <row r="472" spans="1:13" ht="17.25" customHeight="1">
      <c r="A472" s="185">
        <v>468</v>
      </c>
      <c r="B472" s="30" t="s">
        <v>1833</v>
      </c>
      <c r="C472" s="30" t="s">
        <v>1834</v>
      </c>
      <c r="D472" s="30" t="s">
        <v>1824</v>
      </c>
      <c r="E472" s="147"/>
      <c r="F472" s="147"/>
      <c r="G472" s="147"/>
      <c r="H472" s="132">
        <v>50000</v>
      </c>
      <c r="I472" s="147">
        <f t="shared" si="16"/>
        <v>50000</v>
      </c>
      <c r="J472" s="148"/>
      <c r="K472" s="179" t="str">
        <f t="shared" si="15"/>
        <v>K14B</v>
      </c>
      <c r="L472" s="168" t="s">
        <v>5654</v>
      </c>
      <c r="M472" s="30" t="s">
        <v>5689</v>
      </c>
    </row>
    <row r="473" spans="1:13" ht="17.25" customHeight="1">
      <c r="A473" s="185">
        <v>469</v>
      </c>
      <c r="B473" s="30" t="s">
        <v>1835</v>
      </c>
      <c r="C473" s="30" t="s">
        <v>1836</v>
      </c>
      <c r="D473" s="30" t="s">
        <v>1824</v>
      </c>
      <c r="E473" s="147"/>
      <c r="F473" s="147"/>
      <c r="G473" s="147"/>
      <c r="H473" s="132">
        <v>50000</v>
      </c>
      <c r="I473" s="147">
        <f t="shared" si="16"/>
        <v>50000</v>
      </c>
      <c r="J473" s="148"/>
      <c r="K473" s="179" t="str">
        <f t="shared" si="15"/>
        <v>K14B</v>
      </c>
      <c r="L473" s="168" t="s">
        <v>5654</v>
      </c>
      <c r="M473" s="30" t="s">
        <v>5966</v>
      </c>
    </row>
    <row r="474" spans="1:13" ht="17.25" customHeight="1">
      <c r="A474" s="185">
        <v>470</v>
      </c>
      <c r="B474" s="30" t="s">
        <v>1837</v>
      </c>
      <c r="C474" s="30" t="s">
        <v>1838</v>
      </c>
      <c r="D474" s="30" t="s">
        <v>1824</v>
      </c>
      <c r="E474" s="147"/>
      <c r="F474" s="147"/>
      <c r="G474" s="147">
        <f>VLOOKUP(B474,'Lệ phí thi lại'!$B$8:$F$434,5,0)</f>
        <v>90000</v>
      </c>
      <c r="H474" s="132">
        <v>50000</v>
      </c>
      <c r="I474" s="147">
        <f t="shared" si="16"/>
        <v>140000</v>
      </c>
      <c r="J474" s="148"/>
      <c r="K474" s="179" t="str">
        <f t="shared" si="15"/>
        <v>K14B</v>
      </c>
      <c r="L474" s="168" t="s">
        <v>5654</v>
      </c>
      <c r="M474" s="30" t="s">
        <v>5905</v>
      </c>
    </row>
    <row r="475" spans="1:13" ht="17.25" customHeight="1">
      <c r="A475" s="185">
        <v>471</v>
      </c>
      <c r="B475" s="30" t="s">
        <v>1839</v>
      </c>
      <c r="C475" s="30" t="s">
        <v>1840</v>
      </c>
      <c r="D475" s="30" t="s">
        <v>1824</v>
      </c>
      <c r="E475" s="147"/>
      <c r="F475" s="147"/>
      <c r="G475" s="147">
        <f>VLOOKUP(B475,'Lệ phí thi lại'!$B$8:$F$434,5,0)</f>
        <v>180000</v>
      </c>
      <c r="H475" s="132">
        <v>50000</v>
      </c>
      <c r="I475" s="147">
        <f t="shared" si="16"/>
        <v>230000</v>
      </c>
      <c r="J475" s="148"/>
      <c r="K475" s="179" t="str">
        <f t="shared" si="15"/>
        <v>K14B</v>
      </c>
      <c r="L475" s="168" t="s">
        <v>5654</v>
      </c>
      <c r="M475" s="30" t="s">
        <v>5692</v>
      </c>
    </row>
    <row r="476" spans="1:13" ht="17.25" customHeight="1">
      <c r="A476" s="185">
        <v>472</v>
      </c>
      <c r="B476" s="30" t="s">
        <v>1841</v>
      </c>
      <c r="C476" s="30" t="s">
        <v>1842</v>
      </c>
      <c r="D476" s="30" t="s">
        <v>1824</v>
      </c>
      <c r="E476" s="147"/>
      <c r="F476" s="147"/>
      <c r="G476" s="147">
        <f>VLOOKUP(B476,'Lệ phí thi lại'!$B$8:$F$434,5,0)</f>
        <v>150000</v>
      </c>
      <c r="H476" s="132">
        <v>50000</v>
      </c>
      <c r="I476" s="147">
        <f t="shared" si="16"/>
        <v>200000</v>
      </c>
      <c r="J476" s="148"/>
      <c r="K476" s="179" t="str">
        <f t="shared" si="15"/>
        <v>K14B</v>
      </c>
      <c r="L476" s="168" t="s">
        <v>5654</v>
      </c>
      <c r="M476" s="30" t="s">
        <v>5672</v>
      </c>
    </row>
    <row r="477" spans="1:13" ht="17.25" customHeight="1">
      <c r="A477" s="185">
        <v>473</v>
      </c>
      <c r="B477" s="30" t="s">
        <v>1843</v>
      </c>
      <c r="C477" s="30" t="s">
        <v>1844</v>
      </c>
      <c r="D477" s="30" t="s">
        <v>1824</v>
      </c>
      <c r="E477" s="147"/>
      <c r="F477" s="147"/>
      <c r="G477" s="147">
        <f>VLOOKUP(B477,'Lệ phí thi lại'!$B$8:$F$434,5,0)</f>
        <v>120000</v>
      </c>
      <c r="H477" s="132">
        <v>50000</v>
      </c>
      <c r="I477" s="147">
        <f t="shared" si="16"/>
        <v>170000</v>
      </c>
      <c r="J477" s="148"/>
      <c r="K477" s="179" t="str">
        <f t="shared" si="15"/>
        <v>K14B</v>
      </c>
      <c r="L477" s="168" t="s">
        <v>5654</v>
      </c>
      <c r="M477" s="30" t="s">
        <v>5672</v>
      </c>
    </row>
    <row r="478" spans="1:13" ht="17.25" customHeight="1">
      <c r="A478" s="185">
        <v>474</v>
      </c>
      <c r="B478" s="30" t="s">
        <v>1845</v>
      </c>
      <c r="C478" s="30" t="s">
        <v>1846</v>
      </c>
      <c r="D478" s="30" t="s">
        <v>1824</v>
      </c>
      <c r="E478" s="147"/>
      <c r="F478" s="147"/>
      <c r="G478" s="147"/>
      <c r="H478" s="132">
        <v>100000</v>
      </c>
      <c r="I478" s="147">
        <f t="shared" si="16"/>
        <v>100000</v>
      </c>
      <c r="J478" s="148"/>
      <c r="K478" s="179" t="str">
        <f t="shared" si="15"/>
        <v>K14B</v>
      </c>
      <c r="L478" s="168" t="s">
        <v>5654</v>
      </c>
      <c r="M478" s="30" t="s">
        <v>5873</v>
      </c>
    </row>
    <row r="479" spans="1:13" ht="17.25" customHeight="1">
      <c r="A479" s="185">
        <v>475</v>
      </c>
      <c r="B479" s="30" t="s">
        <v>1847</v>
      </c>
      <c r="C479" s="30" t="s">
        <v>1848</v>
      </c>
      <c r="D479" s="30" t="s">
        <v>1824</v>
      </c>
      <c r="E479" s="147"/>
      <c r="F479" s="147"/>
      <c r="G479" s="147">
        <f>VLOOKUP(B479,'Lệ phí thi lại'!$B$8:$F$434,5,0)</f>
        <v>90000</v>
      </c>
      <c r="H479" s="132">
        <v>50000</v>
      </c>
      <c r="I479" s="147">
        <f t="shared" si="16"/>
        <v>140000</v>
      </c>
      <c r="J479" s="148"/>
      <c r="K479" s="179" t="str">
        <f t="shared" si="15"/>
        <v>K14B</v>
      </c>
      <c r="L479" s="168" t="s">
        <v>5654</v>
      </c>
      <c r="M479" s="30" t="s">
        <v>5718</v>
      </c>
    </row>
    <row r="480" spans="1:13" ht="17.25" customHeight="1">
      <c r="A480" s="185">
        <v>476</v>
      </c>
      <c r="B480" s="30" t="s">
        <v>1849</v>
      </c>
      <c r="C480" s="30" t="s">
        <v>1850</v>
      </c>
      <c r="D480" s="30" t="s">
        <v>1824</v>
      </c>
      <c r="E480" s="147"/>
      <c r="F480" s="147"/>
      <c r="G480" s="147">
        <f>VLOOKUP(B480,'Lệ phí thi lại'!$B$8:$F$434,5,0)</f>
        <v>150000</v>
      </c>
      <c r="H480" s="132">
        <v>50000</v>
      </c>
      <c r="I480" s="147">
        <f t="shared" si="16"/>
        <v>200000</v>
      </c>
      <c r="J480" s="148"/>
      <c r="K480" s="179" t="str">
        <f t="shared" si="15"/>
        <v>K14B</v>
      </c>
      <c r="L480" s="168" t="s">
        <v>5654</v>
      </c>
      <c r="M480" s="30" t="s">
        <v>5720</v>
      </c>
    </row>
    <row r="481" spans="1:13" ht="17.25" customHeight="1">
      <c r="A481" s="185">
        <v>477</v>
      </c>
      <c r="B481" s="30" t="s">
        <v>1851</v>
      </c>
      <c r="C481" s="30" t="s">
        <v>1852</v>
      </c>
      <c r="D481" s="30" t="s">
        <v>1824</v>
      </c>
      <c r="E481" s="147"/>
      <c r="F481" s="147"/>
      <c r="G481" s="147">
        <f>VLOOKUP(B481,'Lệ phí thi lại'!$B$8:$F$434,5,0)</f>
        <v>120000</v>
      </c>
      <c r="H481" s="132">
        <v>50000</v>
      </c>
      <c r="I481" s="147">
        <f t="shared" si="16"/>
        <v>170000</v>
      </c>
      <c r="J481" s="148"/>
      <c r="K481" s="179" t="str">
        <f t="shared" si="15"/>
        <v>K14B</v>
      </c>
      <c r="L481" s="168" t="s">
        <v>5654</v>
      </c>
      <c r="M481" s="30" t="s">
        <v>5783</v>
      </c>
    </row>
    <row r="482" spans="1:13" ht="17.25" customHeight="1">
      <c r="A482" s="185">
        <v>478</v>
      </c>
      <c r="B482" s="30" t="s">
        <v>1853</v>
      </c>
      <c r="C482" s="30" t="s">
        <v>1854</v>
      </c>
      <c r="D482" s="30" t="s">
        <v>1824</v>
      </c>
      <c r="E482" s="147"/>
      <c r="F482" s="147"/>
      <c r="G482" s="147">
        <f>VLOOKUP(B482,'Lệ phí thi lại'!$B$8:$F$434,5,0)</f>
        <v>120000</v>
      </c>
      <c r="H482" s="132">
        <v>50000</v>
      </c>
      <c r="I482" s="147">
        <f t="shared" si="16"/>
        <v>170000</v>
      </c>
      <c r="J482" s="148"/>
      <c r="K482" s="179" t="str">
        <f t="shared" si="15"/>
        <v>K14B</v>
      </c>
      <c r="L482" s="168" t="s">
        <v>5654</v>
      </c>
      <c r="M482" s="30" t="s">
        <v>5656</v>
      </c>
    </row>
    <row r="483" spans="1:13" ht="17.25" customHeight="1">
      <c r="A483" s="185">
        <v>479</v>
      </c>
      <c r="B483" s="30" t="s">
        <v>1855</v>
      </c>
      <c r="C483" s="30" t="s">
        <v>1856</v>
      </c>
      <c r="D483" s="30" t="s">
        <v>1824</v>
      </c>
      <c r="E483" s="147"/>
      <c r="F483" s="147"/>
      <c r="G483" s="147"/>
      <c r="H483" s="132">
        <v>50000</v>
      </c>
      <c r="I483" s="147">
        <f t="shared" si="16"/>
        <v>50000</v>
      </c>
      <c r="J483" s="148"/>
      <c r="K483" s="179" t="str">
        <f t="shared" si="15"/>
        <v>K14B</v>
      </c>
      <c r="L483" s="168" t="s">
        <v>5654</v>
      </c>
      <c r="M483" s="30" t="s">
        <v>5699</v>
      </c>
    </row>
    <row r="484" spans="1:13" ht="17.25" customHeight="1">
      <c r="A484" s="185">
        <v>480</v>
      </c>
      <c r="B484" s="30" t="s">
        <v>1857</v>
      </c>
      <c r="C484" s="30" t="s">
        <v>1858</v>
      </c>
      <c r="D484" s="30" t="s">
        <v>1824</v>
      </c>
      <c r="E484" s="147"/>
      <c r="F484" s="147"/>
      <c r="G484" s="147"/>
      <c r="H484" s="132">
        <v>50000</v>
      </c>
      <c r="I484" s="147">
        <f t="shared" si="16"/>
        <v>50000</v>
      </c>
      <c r="J484" s="148"/>
      <c r="K484" s="179" t="str">
        <f t="shared" si="15"/>
        <v>K14B</v>
      </c>
      <c r="L484" s="168" t="s">
        <v>5654</v>
      </c>
      <c r="M484" s="30" t="s">
        <v>5723</v>
      </c>
    </row>
    <row r="485" spans="1:13" ht="17.25" customHeight="1">
      <c r="A485" s="185">
        <v>481</v>
      </c>
      <c r="B485" s="30" t="s">
        <v>1859</v>
      </c>
      <c r="C485" s="30" t="s">
        <v>1860</v>
      </c>
      <c r="D485" s="30" t="s">
        <v>1824</v>
      </c>
      <c r="E485" s="147"/>
      <c r="F485" s="147"/>
      <c r="G485" s="147"/>
      <c r="H485" s="132">
        <v>50000</v>
      </c>
      <c r="I485" s="147">
        <f t="shared" si="16"/>
        <v>50000</v>
      </c>
      <c r="J485" s="148"/>
      <c r="K485" s="179" t="str">
        <f t="shared" si="15"/>
        <v>K14B</v>
      </c>
      <c r="L485" s="168" t="s">
        <v>5654</v>
      </c>
      <c r="M485" s="30" t="s">
        <v>5822</v>
      </c>
    </row>
    <row r="486" spans="1:13" ht="17.25" customHeight="1">
      <c r="A486" s="185">
        <v>482</v>
      </c>
      <c r="B486" s="30" t="s">
        <v>1861</v>
      </c>
      <c r="C486" s="30" t="s">
        <v>1862</v>
      </c>
      <c r="D486" s="30" t="s">
        <v>1824</v>
      </c>
      <c r="E486" s="147"/>
      <c r="F486" s="147"/>
      <c r="G486" s="147"/>
      <c r="H486" s="132">
        <v>50000</v>
      </c>
      <c r="I486" s="147">
        <f t="shared" si="16"/>
        <v>50000</v>
      </c>
      <c r="J486" s="148"/>
      <c r="K486" s="179" t="str">
        <f t="shared" si="15"/>
        <v>K14B</v>
      </c>
      <c r="L486" s="168" t="s">
        <v>5654</v>
      </c>
      <c r="M486" s="30" t="s">
        <v>5741</v>
      </c>
    </row>
    <row r="487" spans="1:13" ht="17.25" customHeight="1">
      <c r="A487" s="185">
        <v>483</v>
      </c>
      <c r="B487" s="30" t="s">
        <v>1863</v>
      </c>
      <c r="C487" s="30" t="s">
        <v>1864</v>
      </c>
      <c r="D487" s="30" t="s">
        <v>1824</v>
      </c>
      <c r="E487" s="147"/>
      <c r="F487" s="147"/>
      <c r="G487" s="147"/>
      <c r="H487" s="132">
        <v>50000</v>
      </c>
      <c r="I487" s="147">
        <f t="shared" si="16"/>
        <v>50000</v>
      </c>
      <c r="J487" s="148"/>
      <c r="K487" s="179" t="str">
        <f t="shared" si="15"/>
        <v>K14B</v>
      </c>
      <c r="L487" s="168" t="s">
        <v>5654</v>
      </c>
      <c r="M487" s="30" t="s">
        <v>5688</v>
      </c>
    </row>
    <row r="488" spans="1:13" ht="17.25" customHeight="1">
      <c r="A488" s="185">
        <v>484</v>
      </c>
      <c r="B488" s="30" t="s">
        <v>1865</v>
      </c>
      <c r="C488" s="30" t="s">
        <v>1866</v>
      </c>
      <c r="D488" s="30" t="s">
        <v>1824</v>
      </c>
      <c r="E488" s="147"/>
      <c r="F488" s="147"/>
      <c r="G488" s="147">
        <f>VLOOKUP(B488,'Lệ phí thi lại'!$B$8:$F$434,5,0)</f>
        <v>300000</v>
      </c>
      <c r="H488" s="132">
        <v>100000</v>
      </c>
      <c r="I488" s="147">
        <f t="shared" si="16"/>
        <v>400000</v>
      </c>
      <c r="J488" s="148"/>
      <c r="K488" s="179" t="str">
        <f t="shared" si="15"/>
        <v>K14B</v>
      </c>
      <c r="L488" s="168" t="s">
        <v>5654</v>
      </c>
      <c r="M488" s="30" t="s">
        <v>5693</v>
      </c>
    </row>
    <row r="489" spans="1:13" ht="17.25" customHeight="1">
      <c r="A489" s="185">
        <v>485</v>
      </c>
      <c r="B489" s="30" t="s">
        <v>2089</v>
      </c>
      <c r="C489" s="30" t="s">
        <v>2090</v>
      </c>
      <c r="D489" s="30" t="s">
        <v>2091</v>
      </c>
      <c r="E489" s="147"/>
      <c r="F489" s="147"/>
      <c r="G489" s="147"/>
      <c r="H489" s="132">
        <v>100000</v>
      </c>
      <c r="I489" s="147">
        <f t="shared" si="16"/>
        <v>100000</v>
      </c>
      <c r="J489" s="148"/>
      <c r="K489" s="179" t="str">
        <f t="shared" si="15"/>
        <v>K14B</v>
      </c>
      <c r="L489" s="168" t="s">
        <v>5649</v>
      </c>
      <c r="M489" s="30" t="s">
        <v>5752</v>
      </c>
    </row>
    <row r="490" spans="1:13" ht="17.25" customHeight="1">
      <c r="A490" s="185">
        <v>486</v>
      </c>
      <c r="B490" s="30" t="s">
        <v>2092</v>
      </c>
      <c r="C490" s="30" t="s">
        <v>2093</v>
      </c>
      <c r="D490" s="30" t="s">
        <v>2091</v>
      </c>
      <c r="E490" s="147"/>
      <c r="F490" s="147"/>
      <c r="G490" s="147"/>
      <c r="H490" s="132">
        <v>50000</v>
      </c>
      <c r="I490" s="147">
        <f t="shared" si="16"/>
        <v>50000</v>
      </c>
      <c r="J490" s="148"/>
      <c r="K490" s="179" t="str">
        <f t="shared" si="15"/>
        <v>K14B</v>
      </c>
      <c r="L490" s="168" t="s">
        <v>5649</v>
      </c>
      <c r="M490" s="30" t="s">
        <v>5694</v>
      </c>
    </row>
    <row r="491" spans="1:13" ht="17.25" customHeight="1">
      <c r="A491" s="185">
        <v>487</v>
      </c>
      <c r="B491" s="30" t="s">
        <v>2094</v>
      </c>
      <c r="C491" s="30" t="s">
        <v>2095</v>
      </c>
      <c r="D491" s="30" t="s">
        <v>2091</v>
      </c>
      <c r="E491" s="147"/>
      <c r="F491" s="147"/>
      <c r="G491" s="147"/>
      <c r="H491" s="132">
        <v>100000</v>
      </c>
      <c r="I491" s="147">
        <f t="shared" si="16"/>
        <v>100000</v>
      </c>
      <c r="J491" s="148"/>
      <c r="K491" s="179" t="str">
        <f t="shared" si="15"/>
        <v>K14B</v>
      </c>
      <c r="L491" s="168" t="s">
        <v>5649</v>
      </c>
      <c r="M491" s="30" t="s">
        <v>5694</v>
      </c>
    </row>
    <row r="492" spans="1:13" ht="17.25" customHeight="1">
      <c r="A492" s="185">
        <v>488</v>
      </c>
      <c r="B492" s="30" t="s">
        <v>2096</v>
      </c>
      <c r="C492" s="30" t="s">
        <v>2097</v>
      </c>
      <c r="D492" s="30" t="s">
        <v>2091</v>
      </c>
      <c r="E492" s="147"/>
      <c r="F492" s="147"/>
      <c r="G492" s="147"/>
      <c r="H492" s="132">
        <v>100000</v>
      </c>
      <c r="I492" s="147">
        <f t="shared" si="16"/>
        <v>100000</v>
      </c>
      <c r="J492" s="148"/>
      <c r="K492" s="179" t="str">
        <f t="shared" si="15"/>
        <v>K14B</v>
      </c>
      <c r="L492" s="168" t="s">
        <v>5649</v>
      </c>
      <c r="M492" s="30" t="s">
        <v>5694</v>
      </c>
    </row>
    <row r="493" spans="1:13" ht="17.25" customHeight="1">
      <c r="A493" s="185">
        <v>489</v>
      </c>
      <c r="B493" s="30" t="s">
        <v>2098</v>
      </c>
      <c r="C493" s="30" t="s">
        <v>2099</v>
      </c>
      <c r="D493" s="30" t="s">
        <v>2091</v>
      </c>
      <c r="E493" s="147"/>
      <c r="F493" s="147"/>
      <c r="G493" s="147"/>
      <c r="H493" s="132">
        <v>50000</v>
      </c>
      <c r="I493" s="147">
        <f t="shared" si="16"/>
        <v>50000</v>
      </c>
      <c r="J493" s="148"/>
      <c r="K493" s="179" t="str">
        <f t="shared" si="15"/>
        <v>K14B</v>
      </c>
      <c r="L493" s="168" t="s">
        <v>5649</v>
      </c>
      <c r="M493" s="30" t="s">
        <v>5760</v>
      </c>
    </row>
    <row r="494" spans="1:13" ht="17.25" customHeight="1">
      <c r="A494" s="185">
        <v>490</v>
      </c>
      <c r="B494" s="30" t="s">
        <v>2100</v>
      </c>
      <c r="C494" s="30" t="s">
        <v>2101</v>
      </c>
      <c r="D494" s="30" t="s">
        <v>2091</v>
      </c>
      <c r="E494" s="147"/>
      <c r="F494" s="147"/>
      <c r="G494" s="147"/>
      <c r="H494" s="132">
        <v>50000</v>
      </c>
      <c r="I494" s="147">
        <f t="shared" si="16"/>
        <v>50000</v>
      </c>
      <c r="J494" s="148"/>
      <c r="K494" s="179" t="str">
        <f t="shared" si="15"/>
        <v>K14B</v>
      </c>
      <c r="L494" s="168" t="s">
        <v>5649</v>
      </c>
      <c r="M494" s="30" t="s">
        <v>5988</v>
      </c>
    </row>
    <row r="495" spans="1:13" ht="17.25" customHeight="1">
      <c r="A495" s="185">
        <v>491</v>
      </c>
      <c r="B495" s="30" t="s">
        <v>2102</v>
      </c>
      <c r="C495" s="30" t="s">
        <v>2103</v>
      </c>
      <c r="D495" s="30" t="s">
        <v>2091</v>
      </c>
      <c r="E495" s="147"/>
      <c r="F495" s="147"/>
      <c r="G495" s="147"/>
      <c r="H495" s="132">
        <v>50000</v>
      </c>
      <c r="I495" s="147">
        <f t="shared" si="16"/>
        <v>50000</v>
      </c>
      <c r="J495" s="148"/>
      <c r="K495" s="179" t="str">
        <f t="shared" si="15"/>
        <v>K14B</v>
      </c>
      <c r="L495" s="168" t="s">
        <v>5649</v>
      </c>
      <c r="M495" s="30" t="s">
        <v>5716</v>
      </c>
    </row>
    <row r="496" spans="1:13" ht="17.25" customHeight="1">
      <c r="A496" s="185">
        <v>492</v>
      </c>
      <c r="B496" s="30" t="s">
        <v>2104</v>
      </c>
      <c r="C496" s="30" t="s">
        <v>2105</v>
      </c>
      <c r="D496" s="30" t="s">
        <v>2091</v>
      </c>
      <c r="E496" s="147"/>
      <c r="F496" s="147"/>
      <c r="G496" s="147"/>
      <c r="H496" s="132">
        <v>50000</v>
      </c>
      <c r="I496" s="147">
        <f t="shared" si="16"/>
        <v>50000</v>
      </c>
      <c r="J496" s="148"/>
      <c r="K496" s="179" t="str">
        <f t="shared" si="15"/>
        <v>K14B</v>
      </c>
      <c r="L496" s="168" t="s">
        <v>5649</v>
      </c>
      <c r="M496" s="30" t="s">
        <v>5668</v>
      </c>
    </row>
    <row r="497" spans="1:13" ht="17.25" customHeight="1">
      <c r="A497" s="185">
        <v>493</v>
      </c>
      <c r="B497" s="30" t="s">
        <v>2106</v>
      </c>
      <c r="C497" s="30" t="s">
        <v>2107</v>
      </c>
      <c r="D497" s="30" t="s">
        <v>2091</v>
      </c>
      <c r="E497" s="147"/>
      <c r="F497" s="147"/>
      <c r="G497" s="147"/>
      <c r="H497" s="132">
        <v>100000</v>
      </c>
      <c r="I497" s="147">
        <f t="shared" si="16"/>
        <v>100000</v>
      </c>
      <c r="J497" s="148"/>
      <c r="K497" s="179" t="str">
        <f t="shared" si="15"/>
        <v>K14B</v>
      </c>
      <c r="L497" s="168" t="s">
        <v>5649</v>
      </c>
      <c r="M497" s="30" t="s">
        <v>5668</v>
      </c>
    </row>
    <row r="498" spans="1:13" ht="17.25" customHeight="1">
      <c r="A498" s="185">
        <v>494</v>
      </c>
      <c r="B498" s="30" t="s">
        <v>2108</v>
      </c>
      <c r="C498" s="30" t="s">
        <v>2109</v>
      </c>
      <c r="D498" s="30" t="s">
        <v>2091</v>
      </c>
      <c r="E498" s="147"/>
      <c r="F498" s="147"/>
      <c r="G498" s="147">
        <f>VLOOKUP(B498,'Lệ phí thi lại'!$B$8:$F$434,5,0)</f>
        <v>120000</v>
      </c>
      <c r="H498" s="132">
        <v>50000</v>
      </c>
      <c r="I498" s="147">
        <f t="shared" si="16"/>
        <v>170000</v>
      </c>
      <c r="J498" s="148"/>
      <c r="K498" s="179" t="str">
        <f t="shared" si="15"/>
        <v>K14B</v>
      </c>
      <c r="L498" s="168" t="s">
        <v>5649</v>
      </c>
      <c r="M498" s="30" t="s">
        <v>5678</v>
      </c>
    </row>
    <row r="499" spans="1:13" ht="17.25" customHeight="1">
      <c r="A499" s="185">
        <v>495</v>
      </c>
      <c r="B499" s="30" t="s">
        <v>2110</v>
      </c>
      <c r="C499" s="30" t="s">
        <v>2111</v>
      </c>
      <c r="D499" s="30" t="s">
        <v>2091</v>
      </c>
      <c r="E499" s="147"/>
      <c r="F499" s="147"/>
      <c r="G499" s="147"/>
      <c r="H499" s="132">
        <v>50000</v>
      </c>
      <c r="I499" s="147">
        <f t="shared" si="16"/>
        <v>50000</v>
      </c>
      <c r="J499" s="148"/>
      <c r="K499" s="179" t="str">
        <f t="shared" si="15"/>
        <v>K14B</v>
      </c>
      <c r="L499" s="168" t="s">
        <v>5649</v>
      </c>
      <c r="M499" s="30" t="s">
        <v>5757</v>
      </c>
    </row>
    <row r="500" spans="1:13" ht="17.25" customHeight="1">
      <c r="A500" s="185">
        <v>496</v>
      </c>
      <c r="B500" s="30" t="s">
        <v>2112</v>
      </c>
      <c r="C500" s="30" t="s">
        <v>2113</v>
      </c>
      <c r="D500" s="30" t="s">
        <v>2091</v>
      </c>
      <c r="E500" s="147"/>
      <c r="F500" s="147"/>
      <c r="G500" s="147">
        <f>VLOOKUP(B500,'Lệ phí thi lại'!$B$8:$F$434,5,0)</f>
        <v>180000</v>
      </c>
      <c r="H500" s="132">
        <v>100000</v>
      </c>
      <c r="I500" s="147">
        <f t="shared" si="16"/>
        <v>280000</v>
      </c>
      <c r="J500" s="148"/>
      <c r="K500" s="179" t="str">
        <f t="shared" si="15"/>
        <v>K14B</v>
      </c>
      <c r="L500" s="168" t="s">
        <v>5649</v>
      </c>
      <c r="M500" s="30" t="s">
        <v>5838</v>
      </c>
    </row>
    <row r="501" spans="1:13" ht="17.25" customHeight="1">
      <c r="A501" s="185">
        <v>497</v>
      </c>
      <c r="B501" s="30" t="s">
        <v>2114</v>
      </c>
      <c r="C501" s="30" t="s">
        <v>2115</v>
      </c>
      <c r="D501" s="30" t="s">
        <v>2091</v>
      </c>
      <c r="E501" s="147"/>
      <c r="F501" s="147"/>
      <c r="G501" s="147"/>
      <c r="H501" s="132">
        <v>50000</v>
      </c>
      <c r="I501" s="147">
        <f t="shared" si="16"/>
        <v>50000</v>
      </c>
      <c r="J501" s="148"/>
      <c r="K501" s="179" t="str">
        <f t="shared" si="15"/>
        <v>K14B</v>
      </c>
      <c r="L501" s="168" t="s">
        <v>5649</v>
      </c>
      <c r="M501" s="30" t="s">
        <v>5681</v>
      </c>
    </row>
    <row r="502" spans="1:13" ht="17.25" customHeight="1">
      <c r="A502" s="185">
        <v>498</v>
      </c>
      <c r="B502" s="30" t="s">
        <v>2116</v>
      </c>
      <c r="C502" s="30" t="s">
        <v>2117</v>
      </c>
      <c r="D502" s="30" t="s">
        <v>2091</v>
      </c>
      <c r="E502" s="147"/>
      <c r="F502" s="147"/>
      <c r="G502" s="147"/>
      <c r="H502" s="132">
        <v>50000</v>
      </c>
      <c r="I502" s="147">
        <f t="shared" si="16"/>
        <v>50000</v>
      </c>
      <c r="J502" s="148"/>
      <c r="K502" s="179" t="str">
        <f t="shared" si="15"/>
        <v>K14B</v>
      </c>
      <c r="L502" s="168" t="s">
        <v>5649</v>
      </c>
      <c r="M502" s="30" t="s">
        <v>5689</v>
      </c>
    </row>
    <row r="503" spans="1:13" ht="17.25" customHeight="1">
      <c r="A503" s="185">
        <v>499</v>
      </c>
      <c r="B503" s="30" t="s">
        <v>2118</v>
      </c>
      <c r="C503" s="30" t="s">
        <v>2119</v>
      </c>
      <c r="D503" s="30" t="s">
        <v>2091</v>
      </c>
      <c r="E503" s="147"/>
      <c r="F503" s="147"/>
      <c r="G503" s="147"/>
      <c r="H503" s="132">
        <v>50000</v>
      </c>
      <c r="I503" s="147">
        <f t="shared" si="16"/>
        <v>50000</v>
      </c>
      <c r="J503" s="148"/>
      <c r="K503" s="179" t="str">
        <f t="shared" si="15"/>
        <v>K14B</v>
      </c>
      <c r="L503" s="168" t="s">
        <v>5649</v>
      </c>
      <c r="M503" s="30" t="s">
        <v>5769</v>
      </c>
    </row>
    <row r="504" spans="1:13" ht="17.25" customHeight="1">
      <c r="A504" s="185">
        <v>500</v>
      </c>
      <c r="B504" s="30" t="s">
        <v>2120</v>
      </c>
      <c r="C504" s="30" t="s">
        <v>2121</v>
      </c>
      <c r="D504" s="30" t="s">
        <v>2091</v>
      </c>
      <c r="E504" s="147"/>
      <c r="F504" s="147"/>
      <c r="G504" s="147"/>
      <c r="H504" s="132">
        <v>50000</v>
      </c>
      <c r="I504" s="147">
        <f t="shared" si="16"/>
        <v>50000</v>
      </c>
      <c r="J504" s="148"/>
      <c r="K504" s="179" t="str">
        <f t="shared" si="15"/>
        <v>K14B</v>
      </c>
      <c r="L504" s="168" t="s">
        <v>5649</v>
      </c>
      <c r="M504" s="30" t="s">
        <v>5697</v>
      </c>
    </row>
    <row r="505" spans="1:13" ht="17.25" customHeight="1">
      <c r="A505" s="185">
        <v>501</v>
      </c>
      <c r="B505" s="30" t="s">
        <v>2122</v>
      </c>
      <c r="C505" s="30" t="s">
        <v>2123</v>
      </c>
      <c r="D505" s="30" t="s">
        <v>2091</v>
      </c>
      <c r="E505" s="147"/>
      <c r="F505" s="147"/>
      <c r="G505" s="147"/>
      <c r="H505" s="132">
        <v>100000</v>
      </c>
      <c r="I505" s="147">
        <f t="shared" si="16"/>
        <v>100000</v>
      </c>
      <c r="J505" s="148"/>
      <c r="K505" s="179" t="str">
        <f t="shared" si="15"/>
        <v>K14B</v>
      </c>
      <c r="L505" s="168" t="s">
        <v>5649</v>
      </c>
      <c r="M505" s="30" t="s">
        <v>5697</v>
      </c>
    </row>
    <row r="506" spans="1:13" ht="17.25" customHeight="1">
      <c r="A506" s="185">
        <v>502</v>
      </c>
      <c r="B506" s="30" t="s">
        <v>2124</v>
      </c>
      <c r="C506" s="30" t="s">
        <v>2125</v>
      </c>
      <c r="D506" s="30" t="s">
        <v>2091</v>
      </c>
      <c r="E506" s="147"/>
      <c r="F506" s="147"/>
      <c r="G506" s="147"/>
      <c r="H506" s="132">
        <v>50000</v>
      </c>
      <c r="I506" s="147">
        <f t="shared" si="16"/>
        <v>50000</v>
      </c>
      <c r="J506" s="148"/>
      <c r="K506" s="179" t="str">
        <f t="shared" si="15"/>
        <v>K14B</v>
      </c>
      <c r="L506" s="168" t="s">
        <v>5649</v>
      </c>
      <c r="M506" s="30" t="s">
        <v>5697</v>
      </c>
    </row>
    <row r="507" spans="1:13" ht="17.25" customHeight="1">
      <c r="A507" s="185">
        <v>503</v>
      </c>
      <c r="B507" s="30" t="s">
        <v>2126</v>
      </c>
      <c r="C507" s="30" t="s">
        <v>2036</v>
      </c>
      <c r="D507" s="30" t="s">
        <v>2091</v>
      </c>
      <c r="E507" s="147"/>
      <c r="F507" s="147"/>
      <c r="G507" s="147"/>
      <c r="H507" s="132">
        <v>50000</v>
      </c>
      <c r="I507" s="147">
        <f t="shared" si="16"/>
        <v>50000</v>
      </c>
      <c r="J507" s="148"/>
      <c r="K507" s="179" t="str">
        <f t="shared" si="15"/>
        <v>K14B</v>
      </c>
      <c r="L507" s="168" t="s">
        <v>5649</v>
      </c>
      <c r="M507" s="30" t="s">
        <v>5697</v>
      </c>
    </row>
    <row r="508" spans="1:13" ht="17.25" customHeight="1">
      <c r="A508" s="185">
        <v>504</v>
      </c>
      <c r="B508" s="30" t="s">
        <v>2127</v>
      </c>
      <c r="C508" s="30" t="s">
        <v>2128</v>
      </c>
      <c r="D508" s="30" t="s">
        <v>2091</v>
      </c>
      <c r="E508" s="147"/>
      <c r="F508" s="147"/>
      <c r="G508" s="147"/>
      <c r="H508" s="132">
        <v>100000</v>
      </c>
      <c r="I508" s="147">
        <f t="shared" si="16"/>
        <v>100000</v>
      </c>
      <c r="J508" s="148"/>
      <c r="K508" s="179" t="str">
        <f t="shared" si="15"/>
        <v>K14B</v>
      </c>
      <c r="L508" s="168" t="s">
        <v>5649</v>
      </c>
      <c r="M508" s="30" t="s">
        <v>5697</v>
      </c>
    </row>
    <row r="509" spans="1:13" ht="17.25" customHeight="1">
      <c r="A509" s="185">
        <v>505</v>
      </c>
      <c r="B509" s="30" t="s">
        <v>2129</v>
      </c>
      <c r="C509" s="30" t="s">
        <v>2130</v>
      </c>
      <c r="D509" s="30" t="s">
        <v>2091</v>
      </c>
      <c r="E509" s="147"/>
      <c r="F509" s="147"/>
      <c r="G509" s="147">
        <f>VLOOKUP(B509,'Lệ phí thi lại'!$B$8:$F$434,5,0)</f>
        <v>90000</v>
      </c>
      <c r="H509" s="132">
        <v>100000</v>
      </c>
      <c r="I509" s="147">
        <f t="shared" si="16"/>
        <v>190000</v>
      </c>
      <c r="J509" s="148"/>
      <c r="K509" s="179" t="str">
        <f t="shared" si="15"/>
        <v>K14B</v>
      </c>
      <c r="L509" s="168" t="s">
        <v>5649</v>
      </c>
      <c r="M509" s="30" t="s">
        <v>5660</v>
      </c>
    </row>
    <row r="510" spans="1:13" ht="17.25" customHeight="1">
      <c r="A510" s="185">
        <v>506</v>
      </c>
      <c r="B510" s="30" t="s">
        <v>2131</v>
      </c>
      <c r="C510" s="30" t="s">
        <v>2132</v>
      </c>
      <c r="D510" s="30" t="s">
        <v>2091</v>
      </c>
      <c r="E510" s="147"/>
      <c r="F510" s="147"/>
      <c r="G510" s="147"/>
      <c r="H510" s="132">
        <v>50000</v>
      </c>
      <c r="I510" s="147">
        <f t="shared" si="16"/>
        <v>50000</v>
      </c>
      <c r="J510" s="148"/>
      <c r="K510" s="179" t="str">
        <f t="shared" si="15"/>
        <v>K14B</v>
      </c>
      <c r="L510" s="168" t="s">
        <v>5649</v>
      </c>
      <c r="M510" s="30" t="s">
        <v>5666</v>
      </c>
    </row>
    <row r="511" spans="1:13" ht="17.25" customHeight="1">
      <c r="A511" s="185">
        <v>507</v>
      </c>
      <c r="B511" s="30" t="s">
        <v>2133</v>
      </c>
      <c r="C511" s="30" t="s">
        <v>2134</v>
      </c>
      <c r="D511" s="30" t="s">
        <v>2091</v>
      </c>
      <c r="E511" s="147"/>
      <c r="F511" s="147"/>
      <c r="G511" s="147"/>
      <c r="H511" s="132">
        <v>50000</v>
      </c>
      <c r="I511" s="147">
        <f t="shared" si="16"/>
        <v>50000</v>
      </c>
      <c r="J511" s="148"/>
      <c r="K511" s="179" t="str">
        <f t="shared" si="15"/>
        <v>K14B</v>
      </c>
      <c r="L511" s="168" t="s">
        <v>5649</v>
      </c>
      <c r="M511" s="30" t="s">
        <v>5710</v>
      </c>
    </row>
    <row r="512" spans="1:13" ht="17.25" customHeight="1">
      <c r="A512" s="185">
        <v>508</v>
      </c>
      <c r="B512" s="30" t="s">
        <v>2135</v>
      </c>
      <c r="C512" s="30" t="s">
        <v>2136</v>
      </c>
      <c r="D512" s="30" t="s">
        <v>2091</v>
      </c>
      <c r="E512" s="147"/>
      <c r="F512" s="147"/>
      <c r="G512" s="147"/>
      <c r="H512" s="132">
        <v>50000</v>
      </c>
      <c r="I512" s="147">
        <f t="shared" si="16"/>
        <v>50000</v>
      </c>
      <c r="J512" s="148"/>
      <c r="K512" s="179" t="str">
        <f t="shared" si="15"/>
        <v>K14B</v>
      </c>
      <c r="L512" s="168" t="s">
        <v>5649</v>
      </c>
      <c r="M512" s="30" t="s">
        <v>5943</v>
      </c>
    </row>
    <row r="513" spans="1:13" ht="17.25" customHeight="1">
      <c r="A513" s="185">
        <v>509</v>
      </c>
      <c r="B513" s="30" t="s">
        <v>2137</v>
      </c>
      <c r="C513" s="30" t="s">
        <v>2138</v>
      </c>
      <c r="D513" s="30" t="s">
        <v>2091</v>
      </c>
      <c r="E513" s="147"/>
      <c r="F513" s="147"/>
      <c r="G513" s="147"/>
      <c r="H513" s="132">
        <v>50000</v>
      </c>
      <c r="I513" s="147">
        <f t="shared" si="16"/>
        <v>50000</v>
      </c>
      <c r="J513" s="148"/>
      <c r="K513" s="179" t="str">
        <f t="shared" si="15"/>
        <v>K14B</v>
      </c>
      <c r="L513" s="168" t="s">
        <v>5649</v>
      </c>
      <c r="M513" s="30" t="s">
        <v>5687</v>
      </c>
    </row>
    <row r="514" spans="1:13" ht="17.25" customHeight="1">
      <c r="A514" s="185">
        <v>510</v>
      </c>
      <c r="B514" s="30" t="s">
        <v>2139</v>
      </c>
      <c r="C514" s="30" t="s">
        <v>2140</v>
      </c>
      <c r="D514" s="30" t="s">
        <v>2091</v>
      </c>
      <c r="E514" s="147"/>
      <c r="F514" s="147"/>
      <c r="G514" s="147"/>
      <c r="H514" s="132">
        <v>50000</v>
      </c>
      <c r="I514" s="147">
        <f t="shared" si="16"/>
        <v>50000</v>
      </c>
      <c r="J514" s="148"/>
      <c r="K514" s="179" t="str">
        <f t="shared" si="15"/>
        <v>K14B</v>
      </c>
      <c r="L514" s="168" t="s">
        <v>5649</v>
      </c>
      <c r="M514" s="30" t="s">
        <v>5989</v>
      </c>
    </row>
    <row r="515" spans="1:13" ht="17.25" customHeight="1">
      <c r="A515" s="185">
        <v>511</v>
      </c>
      <c r="B515" s="30" t="s">
        <v>2141</v>
      </c>
      <c r="C515" s="30" t="s">
        <v>2142</v>
      </c>
      <c r="D515" s="30" t="s">
        <v>2091</v>
      </c>
      <c r="E515" s="147"/>
      <c r="F515" s="147"/>
      <c r="G515" s="147"/>
      <c r="H515" s="132">
        <v>50000</v>
      </c>
      <c r="I515" s="147">
        <f t="shared" si="16"/>
        <v>50000</v>
      </c>
      <c r="J515" s="148"/>
      <c r="K515" s="179" t="str">
        <f t="shared" si="15"/>
        <v>K14B</v>
      </c>
      <c r="L515" s="168" t="s">
        <v>5649</v>
      </c>
      <c r="M515" s="30" t="s">
        <v>5989</v>
      </c>
    </row>
    <row r="516" spans="1:13" ht="17.25" customHeight="1">
      <c r="A516" s="185">
        <v>512</v>
      </c>
      <c r="B516" s="30" t="s">
        <v>2143</v>
      </c>
      <c r="C516" s="30" t="s">
        <v>2144</v>
      </c>
      <c r="D516" s="30" t="s">
        <v>2091</v>
      </c>
      <c r="E516" s="147"/>
      <c r="F516" s="147"/>
      <c r="G516" s="147"/>
      <c r="H516" s="132">
        <v>50000</v>
      </c>
      <c r="I516" s="147">
        <f t="shared" si="16"/>
        <v>50000</v>
      </c>
      <c r="J516" s="148"/>
      <c r="K516" s="179" t="str">
        <f t="shared" si="15"/>
        <v>K14B</v>
      </c>
      <c r="L516" s="168" t="s">
        <v>5649</v>
      </c>
      <c r="M516" s="30" t="s">
        <v>5665</v>
      </c>
    </row>
    <row r="517" spans="1:13" ht="17.25" customHeight="1">
      <c r="A517" s="185">
        <v>513</v>
      </c>
      <c r="B517" s="30" t="s">
        <v>2145</v>
      </c>
      <c r="C517" s="30" t="s">
        <v>2146</v>
      </c>
      <c r="D517" s="30" t="s">
        <v>2091</v>
      </c>
      <c r="E517" s="147"/>
      <c r="F517" s="147"/>
      <c r="G517" s="147"/>
      <c r="H517" s="132">
        <v>50000</v>
      </c>
      <c r="I517" s="147">
        <f t="shared" si="16"/>
        <v>50000</v>
      </c>
      <c r="J517" s="148"/>
      <c r="K517" s="179" t="str">
        <f t="shared" ref="K517:K580" si="17">RIGHT(D517,4)</f>
        <v>K14B</v>
      </c>
      <c r="L517" s="168" t="s">
        <v>5649</v>
      </c>
      <c r="M517" s="30" t="s">
        <v>5665</v>
      </c>
    </row>
    <row r="518" spans="1:13" ht="17.25" customHeight="1">
      <c r="A518" s="185">
        <v>514</v>
      </c>
      <c r="B518" s="30" t="s">
        <v>2147</v>
      </c>
      <c r="C518" s="30" t="s">
        <v>2148</v>
      </c>
      <c r="D518" s="30" t="s">
        <v>2091</v>
      </c>
      <c r="E518" s="147"/>
      <c r="F518" s="147"/>
      <c r="G518" s="147"/>
      <c r="H518" s="132">
        <v>50000</v>
      </c>
      <c r="I518" s="147">
        <f t="shared" si="16"/>
        <v>50000</v>
      </c>
      <c r="J518" s="148"/>
      <c r="K518" s="179" t="str">
        <f t="shared" si="17"/>
        <v>K14B</v>
      </c>
      <c r="L518" s="168" t="s">
        <v>5649</v>
      </c>
      <c r="M518" s="30" t="s">
        <v>5963</v>
      </c>
    </row>
    <row r="519" spans="1:13" ht="17.25" customHeight="1">
      <c r="A519" s="185">
        <v>515</v>
      </c>
      <c r="B519" s="30" t="s">
        <v>2149</v>
      </c>
      <c r="C519" s="30" t="s">
        <v>2150</v>
      </c>
      <c r="D519" s="30" t="s">
        <v>2091</v>
      </c>
      <c r="E519" s="147"/>
      <c r="F519" s="147"/>
      <c r="G519" s="147"/>
      <c r="H519" s="132">
        <v>100000</v>
      </c>
      <c r="I519" s="147">
        <f t="shared" si="16"/>
        <v>100000</v>
      </c>
      <c r="J519" s="148"/>
      <c r="K519" s="179" t="str">
        <f t="shared" si="17"/>
        <v>K14B</v>
      </c>
      <c r="L519" s="168" t="s">
        <v>5649</v>
      </c>
      <c r="M519" s="30" t="s">
        <v>5718</v>
      </c>
    </row>
    <row r="520" spans="1:13" ht="17.25" customHeight="1">
      <c r="A520" s="185">
        <v>516</v>
      </c>
      <c r="B520" s="30" t="s">
        <v>2151</v>
      </c>
      <c r="C520" s="30" t="s">
        <v>2152</v>
      </c>
      <c r="D520" s="30" t="s">
        <v>2091</v>
      </c>
      <c r="E520" s="147"/>
      <c r="F520" s="147"/>
      <c r="G520" s="147"/>
      <c r="H520" s="132">
        <v>100000</v>
      </c>
      <c r="I520" s="147">
        <f t="shared" si="16"/>
        <v>100000</v>
      </c>
      <c r="J520" s="148"/>
      <c r="K520" s="179" t="str">
        <f t="shared" si="17"/>
        <v>K14B</v>
      </c>
      <c r="L520" s="168" t="s">
        <v>5649</v>
      </c>
      <c r="M520" s="30" t="s">
        <v>5708</v>
      </c>
    </row>
    <row r="521" spans="1:13" ht="17.25" customHeight="1">
      <c r="A521" s="185">
        <v>517</v>
      </c>
      <c r="B521" s="30" t="s">
        <v>2153</v>
      </c>
      <c r="C521" s="30" t="s">
        <v>2154</v>
      </c>
      <c r="D521" s="30" t="s">
        <v>2091</v>
      </c>
      <c r="E521" s="147"/>
      <c r="F521" s="147"/>
      <c r="G521" s="147">
        <f>VLOOKUP(B521,'Lệ phí thi lại'!$B$8:$F$434,5,0)</f>
        <v>120000</v>
      </c>
      <c r="H521" s="132">
        <v>100000</v>
      </c>
      <c r="I521" s="147">
        <f t="shared" ref="I521:I584" si="18">SUM(E521:H521)</f>
        <v>220000</v>
      </c>
      <c r="J521" s="148"/>
      <c r="K521" s="179" t="str">
        <f t="shared" si="17"/>
        <v>K14B</v>
      </c>
      <c r="L521" s="168" t="s">
        <v>5649</v>
      </c>
      <c r="M521" s="30" t="s">
        <v>5656</v>
      </c>
    </row>
    <row r="522" spans="1:13" ht="17.25" customHeight="1">
      <c r="A522" s="185">
        <v>518</v>
      </c>
      <c r="B522" s="30" t="s">
        <v>2155</v>
      </c>
      <c r="C522" s="30" t="s">
        <v>2156</v>
      </c>
      <c r="D522" s="30" t="s">
        <v>2091</v>
      </c>
      <c r="E522" s="147"/>
      <c r="F522" s="147"/>
      <c r="G522" s="147"/>
      <c r="H522" s="132">
        <v>50000</v>
      </c>
      <c r="I522" s="147">
        <f t="shared" si="18"/>
        <v>50000</v>
      </c>
      <c r="J522" s="148"/>
      <c r="K522" s="179" t="str">
        <f t="shared" si="17"/>
        <v>K14B</v>
      </c>
      <c r="L522" s="168" t="s">
        <v>5649</v>
      </c>
      <c r="M522" s="30" t="s">
        <v>5656</v>
      </c>
    </row>
    <row r="523" spans="1:13" ht="17.25" customHeight="1">
      <c r="A523" s="185">
        <v>519</v>
      </c>
      <c r="B523" s="30" t="s">
        <v>2157</v>
      </c>
      <c r="C523" s="30" t="s">
        <v>1489</v>
      </c>
      <c r="D523" s="30" t="s">
        <v>2091</v>
      </c>
      <c r="E523" s="147"/>
      <c r="F523" s="147"/>
      <c r="G523" s="147"/>
      <c r="H523" s="132">
        <v>100000</v>
      </c>
      <c r="I523" s="147">
        <f t="shared" si="18"/>
        <v>100000</v>
      </c>
      <c r="J523" s="148"/>
      <c r="K523" s="179" t="str">
        <f t="shared" si="17"/>
        <v>K14B</v>
      </c>
      <c r="L523" s="168" t="s">
        <v>5649</v>
      </c>
      <c r="M523" s="30" t="s">
        <v>5656</v>
      </c>
    </row>
    <row r="524" spans="1:13" ht="17.25" customHeight="1">
      <c r="A524" s="185">
        <v>520</v>
      </c>
      <c r="B524" s="30" t="s">
        <v>2158</v>
      </c>
      <c r="C524" s="30" t="s">
        <v>2159</v>
      </c>
      <c r="D524" s="30" t="s">
        <v>2091</v>
      </c>
      <c r="E524" s="147"/>
      <c r="F524" s="147"/>
      <c r="G524" s="147"/>
      <c r="H524" s="132">
        <v>50000</v>
      </c>
      <c r="I524" s="147">
        <f t="shared" si="18"/>
        <v>50000</v>
      </c>
      <c r="J524" s="148"/>
      <c r="K524" s="179" t="str">
        <f t="shared" si="17"/>
        <v>K14B</v>
      </c>
      <c r="L524" s="168" t="s">
        <v>5649</v>
      </c>
      <c r="M524" s="30" t="s">
        <v>5662</v>
      </c>
    </row>
    <row r="525" spans="1:13" ht="17.25" customHeight="1">
      <c r="A525" s="185">
        <v>521</v>
      </c>
      <c r="B525" s="30" t="s">
        <v>2160</v>
      </c>
      <c r="C525" s="30" t="s">
        <v>2161</v>
      </c>
      <c r="D525" s="30" t="s">
        <v>2091</v>
      </c>
      <c r="E525" s="147"/>
      <c r="F525" s="147"/>
      <c r="G525" s="147"/>
      <c r="H525" s="132">
        <v>50000</v>
      </c>
      <c r="I525" s="147">
        <f t="shared" si="18"/>
        <v>50000</v>
      </c>
      <c r="J525" s="148"/>
      <c r="K525" s="179" t="str">
        <f t="shared" si="17"/>
        <v>K14B</v>
      </c>
      <c r="L525" s="168" t="s">
        <v>5649</v>
      </c>
      <c r="M525" s="30" t="s">
        <v>5709</v>
      </c>
    </row>
    <row r="526" spans="1:13" ht="17.25" customHeight="1">
      <c r="A526" s="185">
        <v>522</v>
      </c>
      <c r="B526" s="30" t="s">
        <v>2162</v>
      </c>
      <c r="C526" s="30" t="s">
        <v>1559</v>
      </c>
      <c r="D526" s="30" t="s">
        <v>2091</v>
      </c>
      <c r="E526" s="147"/>
      <c r="F526" s="147"/>
      <c r="G526" s="147"/>
      <c r="H526" s="132">
        <v>100000</v>
      </c>
      <c r="I526" s="147">
        <f t="shared" si="18"/>
        <v>100000</v>
      </c>
      <c r="J526" s="148"/>
      <c r="K526" s="179" t="str">
        <f t="shared" si="17"/>
        <v>K14B</v>
      </c>
      <c r="L526" s="168" t="s">
        <v>5649</v>
      </c>
      <c r="M526" s="30" t="s">
        <v>5765</v>
      </c>
    </row>
    <row r="527" spans="1:13" ht="17.25" customHeight="1">
      <c r="A527" s="185">
        <v>523</v>
      </c>
      <c r="B527" s="30" t="s">
        <v>2163</v>
      </c>
      <c r="C527" s="30" t="s">
        <v>2164</v>
      </c>
      <c r="D527" s="30" t="s">
        <v>2091</v>
      </c>
      <c r="E527" s="147"/>
      <c r="F527" s="147"/>
      <c r="G527" s="147"/>
      <c r="H527" s="132">
        <v>50000</v>
      </c>
      <c r="I527" s="147">
        <f t="shared" si="18"/>
        <v>50000</v>
      </c>
      <c r="J527" s="148"/>
      <c r="K527" s="179" t="str">
        <f t="shared" si="17"/>
        <v>K14B</v>
      </c>
      <c r="L527" s="168" t="s">
        <v>5649</v>
      </c>
      <c r="M527" s="30" t="s">
        <v>5761</v>
      </c>
    </row>
    <row r="528" spans="1:13" ht="17.25" customHeight="1">
      <c r="A528" s="185">
        <v>524</v>
      </c>
      <c r="B528" s="30" t="s">
        <v>2165</v>
      </c>
      <c r="C528" s="30" t="s">
        <v>2166</v>
      </c>
      <c r="D528" s="30" t="s">
        <v>2091</v>
      </c>
      <c r="E528" s="147"/>
      <c r="F528" s="147"/>
      <c r="G528" s="147"/>
      <c r="H528" s="132">
        <v>50000</v>
      </c>
      <c r="I528" s="147">
        <f t="shared" si="18"/>
        <v>50000</v>
      </c>
      <c r="J528" s="148"/>
      <c r="K528" s="179" t="str">
        <f t="shared" si="17"/>
        <v>K14B</v>
      </c>
      <c r="L528" s="168" t="s">
        <v>5649</v>
      </c>
      <c r="M528" s="30" t="s">
        <v>5784</v>
      </c>
    </row>
    <row r="529" spans="1:13" ht="17.25" customHeight="1">
      <c r="A529" s="185">
        <v>525</v>
      </c>
      <c r="B529" s="30" t="s">
        <v>2167</v>
      </c>
      <c r="C529" s="30" t="s">
        <v>197</v>
      </c>
      <c r="D529" s="30" t="s">
        <v>2091</v>
      </c>
      <c r="E529" s="147"/>
      <c r="F529" s="147"/>
      <c r="G529" s="147"/>
      <c r="H529" s="132">
        <v>100000</v>
      </c>
      <c r="I529" s="147">
        <f t="shared" si="18"/>
        <v>100000</v>
      </c>
      <c r="J529" s="148"/>
      <c r="K529" s="179" t="str">
        <f t="shared" si="17"/>
        <v>K14B</v>
      </c>
      <c r="L529" s="168" t="s">
        <v>5649</v>
      </c>
      <c r="M529" s="30" t="s">
        <v>5688</v>
      </c>
    </row>
    <row r="530" spans="1:13" ht="17.25" customHeight="1">
      <c r="A530" s="185">
        <v>526</v>
      </c>
      <c r="B530" s="30" t="s">
        <v>2168</v>
      </c>
      <c r="C530" s="30" t="s">
        <v>2169</v>
      </c>
      <c r="D530" s="30" t="s">
        <v>2091</v>
      </c>
      <c r="E530" s="147"/>
      <c r="F530" s="147"/>
      <c r="G530" s="147"/>
      <c r="H530" s="132">
        <v>50000</v>
      </c>
      <c r="I530" s="147">
        <f t="shared" si="18"/>
        <v>50000</v>
      </c>
      <c r="J530" s="148"/>
      <c r="K530" s="179" t="str">
        <f t="shared" si="17"/>
        <v>K14B</v>
      </c>
      <c r="L530" s="168" t="s">
        <v>5649</v>
      </c>
      <c r="M530" s="30" t="s">
        <v>5865</v>
      </c>
    </row>
    <row r="531" spans="1:13" ht="17.25" customHeight="1">
      <c r="A531" s="185">
        <v>527</v>
      </c>
      <c r="B531" s="30" t="s">
        <v>2170</v>
      </c>
      <c r="C531" s="30" t="s">
        <v>2171</v>
      </c>
      <c r="D531" s="30" t="s">
        <v>2091</v>
      </c>
      <c r="E531" s="147"/>
      <c r="F531" s="147"/>
      <c r="G531" s="147">
        <f>VLOOKUP(B531,'Lệ phí thi lại'!$B$8:$F$434,5,0)</f>
        <v>180000</v>
      </c>
      <c r="H531" s="132">
        <v>100000</v>
      </c>
      <c r="I531" s="147">
        <f t="shared" si="18"/>
        <v>280000</v>
      </c>
      <c r="J531" s="148"/>
      <c r="K531" s="179" t="str">
        <f t="shared" si="17"/>
        <v>K14B</v>
      </c>
      <c r="L531" s="168" t="s">
        <v>5649</v>
      </c>
      <c r="M531" s="30" t="s">
        <v>5785</v>
      </c>
    </row>
    <row r="532" spans="1:13" ht="17.25" customHeight="1">
      <c r="A532" s="185">
        <v>528</v>
      </c>
      <c r="B532" s="30" t="s">
        <v>2286</v>
      </c>
      <c r="C532" s="30" t="s">
        <v>2287</v>
      </c>
      <c r="D532" s="30" t="s">
        <v>2288</v>
      </c>
      <c r="E532" s="147"/>
      <c r="F532" s="147"/>
      <c r="G532" s="147"/>
      <c r="H532" s="132">
        <v>150000</v>
      </c>
      <c r="I532" s="147">
        <f t="shared" si="18"/>
        <v>150000</v>
      </c>
      <c r="J532" s="148"/>
      <c r="K532" s="179" t="str">
        <f t="shared" si="17"/>
        <v>K14B</v>
      </c>
      <c r="L532" s="168" t="s">
        <v>5651</v>
      </c>
      <c r="M532" s="30" t="s">
        <v>5971</v>
      </c>
    </row>
    <row r="533" spans="1:13" ht="17.25" customHeight="1">
      <c r="A533" s="185">
        <v>529</v>
      </c>
      <c r="B533" s="30" t="s">
        <v>2289</v>
      </c>
      <c r="C533" s="30" t="s">
        <v>2107</v>
      </c>
      <c r="D533" s="30" t="s">
        <v>2288</v>
      </c>
      <c r="E533" s="147"/>
      <c r="F533" s="147"/>
      <c r="G533" s="147"/>
      <c r="H533" s="132">
        <v>50000</v>
      </c>
      <c r="I533" s="147">
        <f t="shared" si="18"/>
        <v>50000</v>
      </c>
      <c r="J533" s="148"/>
      <c r="K533" s="179" t="str">
        <f t="shared" si="17"/>
        <v>K14B</v>
      </c>
      <c r="L533" s="168" t="s">
        <v>5651</v>
      </c>
      <c r="M533" s="30" t="s">
        <v>5668</v>
      </c>
    </row>
    <row r="534" spans="1:13" ht="17.25" customHeight="1">
      <c r="A534" s="185">
        <v>530</v>
      </c>
      <c r="B534" s="30" t="s">
        <v>2290</v>
      </c>
      <c r="C534" s="30" t="s">
        <v>2291</v>
      </c>
      <c r="D534" s="30" t="s">
        <v>2288</v>
      </c>
      <c r="E534" s="147"/>
      <c r="F534" s="147"/>
      <c r="G534" s="147"/>
      <c r="H534" s="132">
        <v>50000</v>
      </c>
      <c r="I534" s="147">
        <f t="shared" si="18"/>
        <v>50000</v>
      </c>
      <c r="J534" s="148"/>
      <c r="K534" s="179" t="str">
        <f t="shared" si="17"/>
        <v>K14B</v>
      </c>
      <c r="L534" s="168" t="s">
        <v>5651</v>
      </c>
      <c r="M534" s="30" t="s">
        <v>5681</v>
      </c>
    </row>
    <row r="535" spans="1:13" ht="17.25" customHeight="1">
      <c r="A535" s="185">
        <v>531</v>
      </c>
      <c r="B535" s="30" t="s">
        <v>2292</v>
      </c>
      <c r="C535" s="30" t="s">
        <v>2293</v>
      </c>
      <c r="D535" s="30" t="s">
        <v>2288</v>
      </c>
      <c r="E535" s="147"/>
      <c r="F535" s="147"/>
      <c r="G535" s="147">
        <f>VLOOKUP(B535,'Lệ phí thi lại'!$B$8:$F$434,5,0)</f>
        <v>60000</v>
      </c>
      <c r="H535" s="132">
        <v>50000</v>
      </c>
      <c r="I535" s="147">
        <f t="shared" si="18"/>
        <v>110000</v>
      </c>
      <c r="J535" s="148"/>
      <c r="K535" s="179" t="str">
        <f t="shared" si="17"/>
        <v>K14B</v>
      </c>
      <c r="L535" s="168" t="s">
        <v>5651</v>
      </c>
      <c r="M535" s="30" t="s">
        <v>5697</v>
      </c>
    </row>
    <row r="536" spans="1:13" ht="17.25" customHeight="1">
      <c r="A536" s="185">
        <v>532</v>
      </c>
      <c r="B536" s="30" t="s">
        <v>2294</v>
      </c>
      <c r="C536" s="30" t="s">
        <v>2295</v>
      </c>
      <c r="D536" s="30" t="s">
        <v>2288</v>
      </c>
      <c r="E536" s="147"/>
      <c r="F536" s="147"/>
      <c r="G536" s="147"/>
      <c r="H536" s="132">
        <v>50000</v>
      </c>
      <c r="I536" s="147">
        <f t="shared" si="18"/>
        <v>50000</v>
      </c>
      <c r="J536" s="148"/>
      <c r="K536" s="179" t="str">
        <f t="shared" si="17"/>
        <v>K14B</v>
      </c>
      <c r="L536" s="168" t="s">
        <v>5651</v>
      </c>
      <c r="M536" s="30" t="s">
        <v>5840</v>
      </c>
    </row>
    <row r="537" spans="1:13" ht="17.25" customHeight="1">
      <c r="A537" s="185">
        <v>533</v>
      </c>
      <c r="B537" s="30" t="s">
        <v>2296</v>
      </c>
      <c r="C537" s="30" t="s">
        <v>2297</v>
      </c>
      <c r="D537" s="30" t="s">
        <v>2288</v>
      </c>
      <c r="E537" s="147">
        <f>VLOOKUP(B537,'Học phí'!$B$8:$F$395,5,0)</f>
        <v>22500000</v>
      </c>
      <c r="F537" s="147"/>
      <c r="G537" s="147">
        <f>VLOOKUP(B537,'Lệ phí thi lại'!$B$8:$F$434,5,0)</f>
        <v>60000</v>
      </c>
      <c r="H537" s="132">
        <v>100000</v>
      </c>
      <c r="I537" s="147">
        <f t="shared" si="18"/>
        <v>22660000</v>
      </c>
      <c r="J537" s="148"/>
      <c r="K537" s="179" t="str">
        <f t="shared" si="17"/>
        <v>K14B</v>
      </c>
      <c r="L537" s="168" t="s">
        <v>5651</v>
      </c>
      <c r="M537" s="30" t="s">
        <v>5990</v>
      </c>
    </row>
    <row r="538" spans="1:13" ht="17.25" customHeight="1">
      <c r="A538" s="185">
        <v>534</v>
      </c>
      <c r="B538" s="30" t="s">
        <v>2298</v>
      </c>
      <c r="C538" s="30" t="s">
        <v>2299</v>
      </c>
      <c r="D538" s="30" t="s">
        <v>2288</v>
      </c>
      <c r="E538" s="147"/>
      <c r="F538" s="147"/>
      <c r="G538" s="147">
        <f>VLOOKUP(B538,'Lệ phí thi lại'!$B$8:$F$434,5,0)</f>
        <v>210000</v>
      </c>
      <c r="H538" s="132">
        <v>100000</v>
      </c>
      <c r="I538" s="147">
        <f t="shared" si="18"/>
        <v>310000</v>
      </c>
      <c r="J538" s="148"/>
      <c r="K538" s="179" t="str">
        <f t="shared" si="17"/>
        <v>K14B</v>
      </c>
      <c r="L538" s="168" t="s">
        <v>5651</v>
      </c>
      <c r="M538" s="30" t="s">
        <v>5943</v>
      </c>
    </row>
    <row r="539" spans="1:13" ht="17.25" customHeight="1">
      <c r="A539" s="185">
        <v>535</v>
      </c>
      <c r="B539" s="30" t="s">
        <v>2300</v>
      </c>
      <c r="C539" s="30" t="s">
        <v>2301</v>
      </c>
      <c r="D539" s="30" t="s">
        <v>2288</v>
      </c>
      <c r="E539" s="147"/>
      <c r="F539" s="147"/>
      <c r="G539" s="147"/>
      <c r="H539" s="132">
        <v>50000</v>
      </c>
      <c r="I539" s="147">
        <f t="shared" si="18"/>
        <v>50000</v>
      </c>
      <c r="J539" s="148"/>
      <c r="K539" s="179" t="str">
        <f t="shared" si="17"/>
        <v>K14B</v>
      </c>
      <c r="L539" s="168" t="s">
        <v>5651</v>
      </c>
      <c r="M539" s="30" t="s">
        <v>5672</v>
      </c>
    </row>
    <row r="540" spans="1:13" ht="17.25" customHeight="1">
      <c r="A540" s="185">
        <v>536</v>
      </c>
      <c r="B540" s="30" t="s">
        <v>2302</v>
      </c>
      <c r="C540" s="30" t="s">
        <v>2303</v>
      </c>
      <c r="D540" s="30" t="s">
        <v>2288</v>
      </c>
      <c r="E540" s="147"/>
      <c r="F540" s="147"/>
      <c r="G540" s="147">
        <f>VLOOKUP(B540,'Lệ phí thi lại'!$B$8:$F$434,5,0)</f>
        <v>120000</v>
      </c>
      <c r="H540" s="132">
        <v>50000</v>
      </c>
      <c r="I540" s="147">
        <f t="shared" si="18"/>
        <v>170000</v>
      </c>
      <c r="J540" s="148"/>
      <c r="K540" s="179" t="str">
        <f t="shared" si="17"/>
        <v>K14B</v>
      </c>
      <c r="L540" s="168" t="s">
        <v>5651</v>
      </c>
      <c r="M540" s="30" t="s">
        <v>5671</v>
      </c>
    </row>
    <row r="541" spans="1:13" ht="17.25" customHeight="1">
      <c r="A541" s="185">
        <v>537</v>
      </c>
      <c r="B541" s="30" t="s">
        <v>2304</v>
      </c>
      <c r="C541" s="30" t="s">
        <v>2305</v>
      </c>
      <c r="D541" s="30" t="s">
        <v>2288</v>
      </c>
      <c r="E541" s="147"/>
      <c r="F541" s="147"/>
      <c r="G541" s="147"/>
      <c r="H541" s="132">
        <v>100000</v>
      </c>
      <c r="I541" s="147">
        <f t="shared" si="18"/>
        <v>100000</v>
      </c>
      <c r="J541" s="148"/>
      <c r="K541" s="179" t="str">
        <f t="shared" si="17"/>
        <v>K14B</v>
      </c>
      <c r="L541" s="168" t="s">
        <v>5651</v>
      </c>
      <c r="M541" s="30" t="s">
        <v>5702</v>
      </c>
    </row>
    <row r="542" spans="1:13" ht="17.25" customHeight="1">
      <c r="A542" s="185">
        <v>538</v>
      </c>
      <c r="B542" s="30" t="s">
        <v>2306</v>
      </c>
      <c r="C542" s="30" t="s">
        <v>2307</v>
      </c>
      <c r="D542" s="30" t="s">
        <v>2288</v>
      </c>
      <c r="E542" s="147"/>
      <c r="F542" s="147"/>
      <c r="G542" s="147">
        <f>VLOOKUP(B542,'Lệ phí thi lại'!$B$8:$F$434,5,0)</f>
        <v>180000</v>
      </c>
      <c r="H542" s="132">
        <v>100000</v>
      </c>
      <c r="I542" s="147">
        <f t="shared" si="18"/>
        <v>280000</v>
      </c>
      <c r="J542" s="148"/>
      <c r="K542" s="179" t="str">
        <f t="shared" si="17"/>
        <v>K14B</v>
      </c>
      <c r="L542" s="168" t="s">
        <v>5651</v>
      </c>
      <c r="M542" s="30" t="s">
        <v>5656</v>
      </c>
    </row>
    <row r="543" spans="1:13" ht="17.25" customHeight="1">
      <c r="A543" s="185">
        <v>539</v>
      </c>
      <c r="B543" s="30" t="s">
        <v>2308</v>
      </c>
      <c r="C543" s="30" t="s">
        <v>2309</v>
      </c>
      <c r="D543" s="30" t="s">
        <v>2288</v>
      </c>
      <c r="E543" s="147"/>
      <c r="F543" s="147"/>
      <c r="G543" s="147"/>
      <c r="H543" s="132">
        <v>50000</v>
      </c>
      <c r="I543" s="147">
        <f t="shared" si="18"/>
        <v>50000</v>
      </c>
      <c r="J543" s="148"/>
      <c r="K543" s="179" t="str">
        <f t="shared" si="17"/>
        <v>K14B</v>
      </c>
      <c r="L543" s="168" t="s">
        <v>5651</v>
      </c>
      <c r="M543" s="30" t="s">
        <v>5750</v>
      </c>
    </row>
    <row r="544" spans="1:13" ht="17.25" customHeight="1">
      <c r="A544" s="185">
        <v>540</v>
      </c>
      <c r="B544" s="30" t="s">
        <v>2310</v>
      </c>
      <c r="C544" s="30" t="s">
        <v>2311</v>
      </c>
      <c r="D544" s="30" t="s">
        <v>2288</v>
      </c>
      <c r="E544" s="147"/>
      <c r="F544" s="147"/>
      <c r="G544" s="147"/>
      <c r="H544" s="132">
        <v>50000</v>
      </c>
      <c r="I544" s="147">
        <f t="shared" si="18"/>
        <v>50000</v>
      </c>
      <c r="J544" s="148"/>
      <c r="K544" s="179" t="str">
        <f t="shared" si="17"/>
        <v>K14B</v>
      </c>
      <c r="L544" s="168" t="s">
        <v>5651</v>
      </c>
      <c r="M544" s="30" t="s">
        <v>5750</v>
      </c>
    </row>
    <row r="545" spans="1:13" ht="17.25" customHeight="1">
      <c r="A545" s="185">
        <v>541</v>
      </c>
      <c r="B545" s="30" t="s">
        <v>2312</v>
      </c>
      <c r="C545" s="30" t="s">
        <v>2313</v>
      </c>
      <c r="D545" s="30" t="s">
        <v>2288</v>
      </c>
      <c r="E545" s="147"/>
      <c r="F545" s="147"/>
      <c r="G545" s="147"/>
      <c r="H545" s="132">
        <v>100000</v>
      </c>
      <c r="I545" s="147">
        <f t="shared" si="18"/>
        <v>100000</v>
      </c>
      <c r="J545" s="148"/>
      <c r="K545" s="179" t="str">
        <f t="shared" si="17"/>
        <v>K14B</v>
      </c>
      <c r="L545" s="168" t="s">
        <v>5651</v>
      </c>
      <c r="M545" s="30" t="s">
        <v>5662</v>
      </c>
    </row>
    <row r="546" spans="1:13" ht="17.25" customHeight="1">
      <c r="A546" s="185">
        <v>542</v>
      </c>
      <c r="B546" s="30" t="s">
        <v>2314</v>
      </c>
      <c r="C546" s="30" t="s">
        <v>2315</v>
      </c>
      <c r="D546" s="30" t="s">
        <v>2288</v>
      </c>
      <c r="E546" s="147"/>
      <c r="F546" s="147"/>
      <c r="G546" s="147"/>
      <c r="H546" s="132">
        <v>150000</v>
      </c>
      <c r="I546" s="147">
        <f t="shared" si="18"/>
        <v>150000</v>
      </c>
      <c r="J546" s="148"/>
      <c r="K546" s="179" t="str">
        <f t="shared" si="17"/>
        <v>K14B</v>
      </c>
      <c r="L546" s="168" t="s">
        <v>5651</v>
      </c>
      <c r="M546" s="30" t="s">
        <v>5809</v>
      </c>
    </row>
    <row r="547" spans="1:13" ht="17.25" customHeight="1">
      <c r="A547" s="185">
        <v>543</v>
      </c>
      <c r="B547" s="30" t="s">
        <v>2316</v>
      </c>
      <c r="C547" s="30" t="s">
        <v>2317</v>
      </c>
      <c r="D547" s="30" t="s">
        <v>2288</v>
      </c>
      <c r="E547" s="147"/>
      <c r="F547" s="147"/>
      <c r="G547" s="147">
        <f>VLOOKUP(B547,'Lệ phí thi lại'!$B$8:$F$434,5,0)</f>
        <v>180000</v>
      </c>
      <c r="H547" s="132">
        <v>150000</v>
      </c>
      <c r="I547" s="147">
        <f t="shared" si="18"/>
        <v>330000</v>
      </c>
      <c r="J547" s="148"/>
      <c r="K547" s="179" t="str">
        <f t="shared" si="17"/>
        <v>K14B</v>
      </c>
      <c r="L547" s="168" t="s">
        <v>5651</v>
      </c>
      <c r="M547" s="30" t="s">
        <v>5991</v>
      </c>
    </row>
    <row r="548" spans="1:13" ht="17.25" customHeight="1">
      <c r="A548" s="185">
        <v>544</v>
      </c>
      <c r="B548" s="30" t="s">
        <v>2318</v>
      </c>
      <c r="C548" s="30" t="s">
        <v>2319</v>
      </c>
      <c r="D548" s="30" t="s">
        <v>2288</v>
      </c>
      <c r="E548" s="147"/>
      <c r="F548" s="147"/>
      <c r="G548" s="147"/>
      <c r="H548" s="132">
        <v>50000</v>
      </c>
      <c r="I548" s="147">
        <f t="shared" si="18"/>
        <v>50000</v>
      </c>
      <c r="J548" s="148"/>
      <c r="K548" s="179" t="str">
        <f t="shared" si="17"/>
        <v>K14B</v>
      </c>
      <c r="L548" s="168" t="s">
        <v>5651</v>
      </c>
      <c r="M548" s="30" t="s">
        <v>5992</v>
      </c>
    </row>
    <row r="549" spans="1:13" ht="17.25" customHeight="1">
      <c r="A549" s="185">
        <v>545</v>
      </c>
      <c r="B549" s="30" t="s">
        <v>2410</v>
      </c>
      <c r="C549" s="30" t="s">
        <v>2411</v>
      </c>
      <c r="D549" s="30" t="s">
        <v>2412</v>
      </c>
      <c r="E549" s="147"/>
      <c r="F549" s="147"/>
      <c r="G549" s="147"/>
      <c r="H549" s="132">
        <v>50000</v>
      </c>
      <c r="I549" s="147">
        <f t="shared" si="18"/>
        <v>50000</v>
      </c>
      <c r="J549" s="148"/>
      <c r="K549" s="179" t="str">
        <f t="shared" si="17"/>
        <v>K14B</v>
      </c>
      <c r="L549" s="168" t="s">
        <v>5654</v>
      </c>
      <c r="M549" s="30" t="s">
        <v>5664</v>
      </c>
    </row>
    <row r="550" spans="1:13" ht="17.25" customHeight="1">
      <c r="A550" s="185">
        <v>546</v>
      </c>
      <c r="B550" s="30" t="s">
        <v>2413</v>
      </c>
      <c r="C550" s="30" t="s">
        <v>2414</v>
      </c>
      <c r="D550" s="30" t="s">
        <v>2412</v>
      </c>
      <c r="E550" s="147"/>
      <c r="F550" s="147"/>
      <c r="G550" s="147"/>
      <c r="H550" s="132">
        <v>50000</v>
      </c>
      <c r="I550" s="147">
        <f t="shared" si="18"/>
        <v>50000</v>
      </c>
      <c r="J550" s="148"/>
      <c r="K550" s="179" t="str">
        <f t="shared" si="17"/>
        <v>K14B</v>
      </c>
      <c r="L550" s="168" t="s">
        <v>5654</v>
      </c>
      <c r="M550" s="30" t="s">
        <v>5787</v>
      </c>
    </row>
    <row r="551" spans="1:13" ht="17.25" customHeight="1">
      <c r="A551" s="185">
        <v>547</v>
      </c>
      <c r="B551" s="30" t="s">
        <v>2415</v>
      </c>
      <c r="C551" s="30" t="s">
        <v>2416</v>
      </c>
      <c r="D551" s="30" t="s">
        <v>2412</v>
      </c>
      <c r="E551" s="147"/>
      <c r="F551" s="147"/>
      <c r="G551" s="147"/>
      <c r="H551" s="132">
        <v>50000</v>
      </c>
      <c r="I551" s="147">
        <f t="shared" si="18"/>
        <v>50000</v>
      </c>
      <c r="J551" s="148"/>
      <c r="K551" s="179" t="str">
        <f t="shared" si="17"/>
        <v>K14B</v>
      </c>
      <c r="L551" s="168" t="s">
        <v>5654</v>
      </c>
      <c r="M551" s="30" t="s">
        <v>5756</v>
      </c>
    </row>
    <row r="552" spans="1:13" ht="17.25" customHeight="1">
      <c r="A552" s="185">
        <v>548</v>
      </c>
      <c r="B552" s="30" t="s">
        <v>2417</v>
      </c>
      <c r="C552" s="30" t="s">
        <v>2418</v>
      </c>
      <c r="D552" s="30" t="s">
        <v>2412</v>
      </c>
      <c r="E552" s="147"/>
      <c r="F552" s="147"/>
      <c r="G552" s="147"/>
      <c r="H552" s="132">
        <v>50000</v>
      </c>
      <c r="I552" s="147">
        <f t="shared" si="18"/>
        <v>50000</v>
      </c>
      <c r="J552" s="148"/>
      <c r="K552" s="179" t="str">
        <f t="shared" si="17"/>
        <v>K14B</v>
      </c>
      <c r="L552" s="168" t="s">
        <v>5654</v>
      </c>
      <c r="M552" s="30" t="s">
        <v>5993</v>
      </c>
    </row>
    <row r="553" spans="1:13" ht="17.25" customHeight="1">
      <c r="A553" s="185">
        <v>549</v>
      </c>
      <c r="B553" s="30" t="s">
        <v>2419</v>
      </c>
      <c r="C553" s="30" t="s">
        <v>2420</v>
      </c>
      <c r="D553" s="30" t="s">
        <v>2412</v>
      </c>
      <c r="E553" s="147"/>
      <c r="F553" s="147"/>
      <c r="G553" s="147"/>
      <c r="H553" s="132">
        <v>50000</v>
      </c>
      <c r="I553" s="147">
        <f t="shared" si="18"/>
        <v>50000</v>
      </c>
      <c r="J553" s="148"/>
      <c r="K553" s="179" t="str">
        <f t="shared" si="17"/>
        <v>K14B</v>
      </c>
      <c r="L553" s="168" t="s">
        <v>5654</v>
      </c>
      <c r="M553" s="30" t="s">
        <v>5659</v>
      </c>
    </row>
    <row r="554" spans="1:13" ht="17.25" customHeight="1">
      <c r="A554" s="185">
        <v>550</v>
      </c>
      <c r="B554" s="30" t="s">
        <v>2421</v>
      </c>
      <c r="C554" s="30" t="s">
        <v>2422</v>
      </c>
      <c r="D554" s="30" t="s">
        <v>2412</v>
      </c>
      <c r="E554" s="147"/>
      <c r="F554" s="147"/>
      <c r="G554" s="147"/>
      <c r="H554" s="132">
        <v>50000</v>
      </c>
      <c r="I554" s="147">
        <f t="shared" si="18"/>
        <v>50000</v>
      </c>
      <c r="J554" s="148"/>
      <c r="K554" s="179" t="str">
        <f t="shared" si="17"/>
        <v>K14B</v>
      </c>
      <c r="L554" s="168" t="s">
        <v>5654</v>
      </c>
      <c r="M554" s="30" t="s">
        <v>5838</v>
      </c>
    </row>
    <row r="555" spans="1:13" ht="17.25" customHeight="1">
      <c r="A555" s="185">
        <v>551</v>
      </c>
      <c r="B555" s="30" t="s">
        <v>2423</v>
      </c>
      <c r="C555" s="30" t="s">
        <v>2424</v>
      </c>
      <c r="D555" s="30" t="s">
        <v>2412</v>
      </c>
      <c r="E555" s="147"/>
      <c r="F555" s="147"/>
      <c r="G555" s="147"/>
      <c r="H555" s="132">
        <v>50000</v>
      </c>
      <c r="I555" s="147">
        <f t="shared" si="18"/>
        <v>50000</v>
      </c>
      <c r="J555" s="148"/>
      <c r="K555" s="179" t="str">
        <f t="shared" si="17"/>
        <v>K14B</v>
      </c>
      <c r="L555" s="168" t="s">
        <v>5654</v>
      </c>
      <c r="M555" s="30" t="s">
        <v>5681</v>
      </c>
    </row>
    <row r="556" spans="1:13" ht="17.25" customHeight="1">
      <c r="A556" s="185">
        <v>552</v>
      </c>
      <c r="B556" s="30" t="s">
        <v>2425</v>
      </c>
      <c r="C556" s="30" t="s">
        <v>2426</v>
      </c>
      <c r="D556" s="30" t="s">
        <v>2412</v>
      </c>
      <c r="E556" s="147"/>
      <c r="F556" s="147"/>
      <c r="G556" s="147"/>
      <c r="H556" s="132">
        <v>50000</v>
      </c>
      <c r="I556" s="147">
        <f t="shared" si="18"/>
        <v>50000</v>
      </c>
      <c r="J556" s="148"/>
      <c r="K556" s="179" t="str">
        <f t="shared" si="17"/>
        <v>K14B</v>
      </c>
      <c r="L556" s="168" t="s">
        <v>5654</v>
      </c>
      <c r="M556" s="30" t="s">
        <v>5771</v>
      </c>
    </row>
    <row r="557" spans="1:13" ht="17.25" customHeight="1">
      <c r="A557" s="185">
        <v>553</v>
      </c>
      <c r="B557" s="30" t="s">
        <v>2427</v>
      </c>
      <c r="C557" s="30" t="s">
        <v>2428</v>
      </c>
      <c r="D557" s="30" t="s">
        <v>2412</v>
      </c>
      <c r="E557" s="147"/>
      <c r="F557" s="147"/>
      <c r="G557" s="147"/>
      <c r="H557" s="132">
        <v>50000</v>
      </c>
      <c r="I557" s="147">
        <f t="shared" si="18"/>
        <v>50000</v>
      </c>
      <c r="J557" s="148"/>
      <c r="K557" s="179" t="str">
        <f t="shared" si="17"/>
        <v>K14B</v>
      </c>
      <c r="L557" s="168" t="s">
        <v>5654</v>
      </c>
      <c r="M557" s="30" t="s">
        <v>5689</v>
      </c>
    </row>
    <row r="558" spans="1:13" ht="17.25" customHeight="1">
      <c r="A558" s="185">
        <v>554</v>
      </c>
      <c r="B558" s="30" t="s">
        <v>2429</v>
      </c>
      <c r="C558" s="30" t="s">
        <v>2430</v>
      </c>
      <c r="D558" s="30" t="s">
        <v>2412</v>
      </c>
      <c r="E558" s="147"/>
      <c r="F558" s="147"/>
      <c r="G558" s="147"/>
      <c r="H558" s="132">
        <v>50000</v>
      </c>
      <c r="I558" s="147">
        <f t="shared" si="18"/>
        <v>50000</v>
      </c>
      <c r="J558" s="148"/>
      <c r="K558" s="179" t="str">
        <f t="shared" si="17"/>
        <v>K14B</v>
      </c>
      <c r="L558" s="168" t="s">
        <v>5654</v>
      </c>
      <c r="M558" s="30" t="s">
        <v>5769</v>
      </c>
    </row>
    <row r="559" spans="1:13" ht="17.25" customHeight="1">
      <c r="A559" s="185">
        <v>555</v>
      </c>
      <c r="B559" s="30" t="s">
        <v>2431</v>
      </c>
      <c r="C559" s="30" t="s">
        <v>2432</v>
      </c>
      <c r="D559" s="30" t="s">
        <v>2412</v>
      </c>
      <c r="E559" s="147"/>
      <c r="F559" s="147"/>
      <c r="G559" s="147"/>
      <c r="H559" s="132">
        <v>50000</v>
      </c>
      <c r="I559" s="147">
        <f t="shared" si="18"/>
        <v>50000</v>
      </c>
      <c r="J559" s="148"/>
      <c r="K559" s="179" t="str">
        <f t="shared" si="17"/>
        <v>K14B</v>
      </c>
      <c r="L559" s="168" t="s">
        <v>5654</v>
      </c>
      <c r="M559" s="30" t="s">
        <v>5829</v>
      </c>
    </row>
    <row r="560" spans="1:13" ht="17.25" customHeight="1">
      <c r="A560" s="185">
        <v>556</v>
      </c>
      <c r="B560" s="30" t="s">
        <v>2433</v>
      </c>
      <c r="C560" s="30" t="s">
        <v>2434</v>
      </c>
      <c r="D560" s="30" t="s">
        <v>2412</v>
      </c>
      <c r="E560" s="147"/>
      <c r="F560" s="147"/>
      <c r="G560" s="147"/>
      <c r="H560" s="132">
        <v>100000</v>
      </c>
      <c r="I560" s="147">
        <f t="shared" si="18"/>
        <v>100000</v>
      </c>
      <c r="J560" s="148"/>
      <c r="K560" s="179" t="str">
        <f t="shared" si="17"/>
        <v>K14B</v>
      </c>
      <c r="L560" s="168" t="s">
        <v>5654</v>
      </c>
      <c r="M560" s="30" t="s">
        <v>5697</v>
      </c>
    </row>
    <row r="561" spans="1:13" ht="17.25" customHeight="1">
      <c r="A561" s="185">
        <v>557</v>
      </c>
      <c r="B561" s="30" t="s">
        <v>2435</v>
      </c>
      <c r="C561" s="30" t="s">
        <v>2436</v>
      </c>
      <c r="D561" s="30" t="s">
        <v>2412</v>
      </c>
      <c r="E561" s="147"/>
      <c r="F561" s="147"/>
      <c r="G561" s="147"/>
      <c r="H561" s="132">
        <v>50000</v>
      </c>
      <c r="I561" s="147">
        <f t="shared" si="18"/>
        <v>50000</v>
      </c>
      <c r="J561" s="148"/>
      <c r="K561" s="179" t="str">
        <f t="shared" si="17"/>
        <v>K14B</v>
      </c>
      <c r="L561" s="168" t="s">
        <v>5654</v>
      </c>
      <c r="M561" s="30" t="s">
        <v>5697</v>
      </c>
    </row>
    <row r="562" spans="1:13" ht="17.25" customHeight="1">
      <c r="A562" s="185">
        <v>558</v>
      </c>
      <c r="B562" s="30" t="s">
        <v>2437</v>
      </c>
      <c r="C562" s="30" t="s">
        <v>2438</v>
      </c>
      <c r="D562" s="30" t="s">
        <v>2412</v>
      </c>
      <c r="E562" s="147"/>
      <c r="F562" s="147"/>
      <c r="G562" s="147"/>
      <c r="H562" s="132">
        <v>50000</v>
      </c>
      <c r="I562" s="147">
        <f t="shared" si="18"/>
        <v>50000</v>
      </c>
      <c r="J562" s="148"/>
      <c r="K562" s="179" t="str">
        <f t="shared" si="17"/>
        <v>K14B</v>
      </c>
      <c r="L562" s="168" t="s">
        <v>5654</v>
      </c>
      <c r="M562" s="30" t="s">
        <v>5754</v>
      </c>
    </row>
    <row r="563" spans="1:13" ht="17.25" customHeight="1">
      <c r="A563" s="185">
        <v>559</v>
      </c>
      <c r="B563" s="30" t="s">
        <v>2439</v>
      </c>
      <c r="C563" s="30" t="s">
        <v>2440</v>
      </c>
      <c r="D563" s="30" t="s">
        <v>2412</v>
      </c>
      <c r="E563" s="147"/>
      <c r="F563" s="147"/>
      <c r="G563" s="147"/>
      <c r="H563" s="132">
        <v>100000</v>
      </c>
      <c r="I563" s="147">
        <f t="shared" si="18"/>
        <v>100000</v>
      </c>
      <c r="J563" s="148"/>
      <c r="K563" s="179" t="str">
        <f t="shared" si="17"/>
        <v>K14B</v>
      </c>
      <c r="L563" s="168" t="s">
        <v>5654</v>
      </c>
      <c r="M563" s="30" t="s">
        <v>5660</v>
      </c>
    </row>
    <row r="564" spans="1:13" ht="17.25" customHeight="1">
      <c r="A564" s="185">
        <v>560</v>
      </c>
      <c r="B564" s="30" t="s">
        <v>2441</v>
      </c>
      <c r="C564" s="30" t="s">
        <v>2442</v>
      </c>
      <c r="D564" s="30" t="s">
        <v>2412</v>
      </c>
      <c r="E564" s="147"/>
      <c r="F564" s="147"/>
      <c r="G564" s="147">
        <f>VLOOKUP(B564,'Lệ phí thi lại'!$B$8:$F$434,5,0)</f>
        <v>60000</v>
      </c>
      <c r="H564" s="132">
        <v>100000</v>
      </c>
      <c r="I564" s="147">
        <f t="shared" si="18"/>
        <v>160000</v>
      </c>
      <c r="J564" s="148"/>
      <c r="K564" s="179" t="str">
        <f t="shared" si="17"/>
        <v>K14B</v>
      </c>
      <c r="L564" s="168" t="s">
        <v>5654</v>
      </c>
      <c r="M564" s="30" t="s">
        <v>5666</v>
      </c>
    </row>
    <row r="565" spans="1:13" ht="17.25" customHeight="1">
      <c r="A565" s="185">
        <v>561</v>
      </c>
      <c r="B565" s="30" t="s">
        <v>2443</v>
      </c>
      <c r="C565" s="30" t="s">
        <v>2444</v>
      </c>
      <c r="D565" s="30" t="s">
        <v>2412</v>
      </c>
      <c r="E565" s="147"/>
      <c r="F565" s="147"/>
      <c r="G565" s="147"/>
      <c r="H565" s="132">
        <v>50000</v>
      </c>
      <c r="I565" s="147">
        <f t="shared" si="18"/>
        <v>50000</v>
      </c>
      <c r="J565" s="148"/>
      <c r="K565" s="179" t="str">
        <f t="shared" si="17"/>
        <v>K14B</v>
      </c>
      <c r="L565" s="168" t="s">
        <v>5654</v>
      </c>
      <c r="M565" s="30" t="s">
        <v>5692</v>
      </c>
    </row>
    <row r="566" spans="1:13" ht="17.25" customHeight="1">
      <c r="A566" s="185">
        <v>562</v>
      </c>
      <c r="B566" s="30" t="s">
        <v>2445</v>
      </c>
      <c r="C566" s="30" t="s">
        <v>2446</v>
      </c>
      <c r="D566" s="30" t="s">
        <v>2412</v>
      </c>
      <c r="E566" s="147"/>
      <c r="F566" s="147"/>
      <c r="G566" s="147"/>
      <c r="H566" s="132">
        <v>100000</v>
      </c>
      <c r="I566" s="147">
        <f t="shared" si="18"/>
        <v>100000</v>
      </c>
      <c r="J566" s="148"/>
      <c r="K566" s="179" t="str">
        <f t="shared" si="17"/>
        <v>K14B</v>
      </c>
      <c r="L566" s="168" t="s">
        <v>5654</v>
      </c>
      <c r="M566" s="30" t="s">
        <v>5692</v>
      </c>
    </row>
    <row r="567" spans="1:13" ht="17.25" customHeight="1">
      <c r="A567" s="185">
        <v>563</v>
      </c>
      <c r="B567" s="30" t="s">
        <v>2447</v>
      </c>
      <c r="C567" s="30" t="s">
        <v>2448</v>
      </c>
      <c r="D567" s="30" t="s">
        <v>2412</v>
      </c>
      <c r="E567" s="147"/>
      <c r="F567" s="147"/>
      <c r="G567" s="147"/>
      <c r="H567" s="132">
        <v>50000</v>
      </c>
      <c r="I567" s="147">
        <f t="shared" si="18"/>
        <v>50000</v>
      </c>
      <c r="J567" s="148"/>
      <c r="K567" s="179" t="str">
        <f t="shared" si="17"/>
        <v>K14B</v>
      </c>
      <c r="L567" s="168" t="s">
        <v>5654</v>
      </c>
      <c r="M567" s="30" t="s">
        <v>5701</v>
      </c>
    </row>
    <row r="568" spans="1:13" ht="17.25" customHeight="1">
      <c r="A568" s="185">
        <v>564</v>
      </c>
      <c r="B568" s="30" t="s">
        <v>2449</v>
      </c>
      <c r="C568" s="30" t="s">
        <v>2450</v>
      </c>
      <c r="D568" s="30" t="s">
        <v>2412</v>
      </c>
      <c r="E568" s="147"/>
      <c r="F568" s="147"/>
      <c r="G568" s="147"/>
      <c r="H568" s="132">
        <v>50000</v>
      </c>
      <c r="I568" s="147">
        <f t="shared" si="18"/>
        <v>50000</v>
      </c>
      <c r="J568" s="148"/>
      <c r="K568" s="179" t="str">
        <f t="shared" si="17"/>
        <v>K14B</v>
      </c>
      <c r="L568" s="168" t="s">
        <v>5654</v>
      </c>
      <c r="M568" s="30" t="s">
        <v>5994</v>
      </c>
    </row>
    <row r="569" spans="1:13" ht="17.25" customHeight="1">
      <c r="A569" s="185">
        <v>565</v>
      </c>
      <c r="B569" s="30" t="s">
        <v>2451</v>
      </c>
      <c r="C569" s="30" t="s">
        <v>2452</v>
      </c>
      <c r="D569" s="30" t="s">
        <v>2412</v>
      </c>
      <c r="E569" s="147"/>
      <c r="F569" s="147"/>
      <c r="G569" s="147"/>
      <c r="H569" s="132">
        <v>50000</v>
      </c>
      <c r="I569" s="147">
        <f t="shared" si="18"/>
        <v>50000</v>
      </c>
      <c r="J569" s="148"/>
      <c r="K569" s="179" t="str">
        <f t="shared" si="17"/>
        <v>K14B</v>
      </c>
      <c r="L569" s="168" t="s">
        <v>5654</v>
      </c>
      <c r="M569" s="30" t="s">
        <v>5743</v>
      </c>
    </row>
    <row r="570" spans="1:13" ht="17.25" customHeight="1">
      <c r="A570" s="185">
        <v>566</v>
      </c>
      <c r="B570" s="30" t="s">
        <v>2453</v>
      </c>
      <c r="C570" s="30" t="s">
        <v>2454</v>
      </c>
      <c r="D570" s="30" t="s">
        <v>2412</v>
      </c>
      <c r="E570" s="147"/>
      <c r="F570" s="147"/>
      <c r="G570" s="147"/>
      <c r="H570" s="132">
        <v>100000</v>
      </c>
      <c r="I570" s="147">
        <f t="shared" si="18"/>
        <v>100000</v>
      </c>
      <c r="J570" s="148"/>
      <c r="K570" s="179" t="str">
        <f t="shared" si="17"/>
        <v>K14B</v>
      </c>
      <c r="L570" s="168" t="s">
        <v>5654</v>
      </c>
      <c r="M570" s="30" t="s">
        <v>5995</v>
      </c>
    </row>
    <row r="571" spans="1:13" ht="17.25" customHeight="1">
      <c r="A571" s="185">
        <v>567</v>
      </c>
      <c r="B571" s="30" t="s">
        <v>2455</v>
      </c>
      <c r="C571" s="30" t="s">
        <v>2456</v>
      </c>
      <c r="D571" s="30" t="s">
        <v>2412</v>
      </c>
      <c r="E571" s="147"/>
      <c r="F571" s="147"/>
      <c r="G571" s="147"/>
      <c r="H571" s="132">
        <v>100000</v>
      </c>
      <c r="I571" s="147">
        <f t="shared" si="18"/>
        <v>100000</v>
      </c>
      <c r="J571" s="148"/>
      <c r="K571" s="179" t="str">
        <f t="shared" si="17"/>
        <v>K14B</v>
      </c>
      <c r="L571" s="168" t="s">
        <v>5654</v>
      </c>
      <c r="M571" s="30" t="s">
        <v>5665</v>
      </c>
    </row>
    <row r="572" spans="1:13" ht="17.25" customHeight="1">
      <c r="A572" s="185">
        <v>568</v>
      </c>
      <c r="B572" s="30" t="s">
        <v>2457</v>
      </c>
      <c r="C572" s="30" t="s">
        <v>2458</v>
      </c>
      <c r="D572" s="30" t="s">
        <v>2412</v>
      </c>
      <c r="E572" s="147"/>
      <c r="F572" s="147"/>
      <c r="G572" s="147"/>
      <c r="H572" s="132">
        <v>100000</v>
      </c>
      <c r="I572" s="147">
        <f t="shared" si="18"/>
        <v>100000</v>
      </c>
      <c r="J572" s="148"/>
      <c r="K572" s="179" t="str">
        <f t="shared" si="17"/>
        <v>K14B</v>
      </c>
      <c r="L572" s="168" t="s">
        <v>5654</v>
      </c>
      <c r="M572" s="30" t="s">
        <v>5665</v>
      </c>
    </row>
    <row r="573" spans="1:13" ht="17.25" customHeight="1">
      <c r="A573" s="185">
        <v>569</v>
      </c>
      <c r="B573" s="30" t="s">
        <v>2459</v>
      </c>
      <c r="C573" s="30" t="s">
        <v>2460</v>
      </c>
      <c r="D573" s="30" t="s">
        <v>2412</v>
      </c>
      <c r="E573" s="147"/>
      <c r="F573" s="147"/>
      <c r="G573" s="147">
        <f>VLOOKUP(B573,'Lệ phí thi lại'!$B$8:$F$434,5,0)</f>
        <v>180000</v>
      </c>
      <c r="H573" s="132">
        <v>50000</v>
      </c>
      <c r="I573" s="147">
        <f t="shared" si="18"/>
        <v>230000</v>
      </c>
      <c r="J573" s="148"/>
      <c r="K573" s="179" t="str">
        <f t="shared" si="17"/>
        <v>K14B</v>
      </c>
      <c r="L573" s="168" t="s">
        <v>5654</v>
      </c>
      <c r="M573" s="30" t="s">
        <v>5799</v>
      </c>
    </row>
    <row r="574" spans="1:13" ht="17.25" customHeight="1">
      <c r="A574" s="185">
        <v>570</v>
      </c>
      <c r="B574" s="30" t="s">
        <v>2461</v>
      </c>
      <c r="C574" s="30" t="s">
        <v>2462</v>
      </c>
      <c r="D574" s="30" t="s">
        <v>2412</v>
      </c>
      <c r="E574" s="147"/>
      <c r="F574" s="147"/>
      <c r="G574" s="147">
        <f>VLOOKUP(B574,'Lệ phí thi lại'!$B$8:$F$434,5,0)</f>
        <v>240000</v>
      </c>
      <c r="H574" s="132">
        <v>100000</v>
      </c>
      <c r="I574" s="147">
        <f t="shared" si="18"/>
        <v>340000</v>
      </c>
      <c r="J574" s="148"/>
      <c r="K574" s="179" t="str">
        <f t="shared" si="17"/>
        <v>K14B</v>
      </c>
      <c r="L574" s="168" t="s">
        <v>5654</v>
      </c>
      <c r="M574" s="30" t="s">
        <v>5706</v>
      </c>
    </row>
    <row r="575" spans="1:13" ht="17.25" customHeight="1">
      <c r="A575" s="185">
        <v>571</v>
      </c>
      <c r="B575" s="30" t="s">
        <v>2463</v>
      </c>
      <c r="C575" s="30" t="s">
        <v>2464</v>
      </c>
      <c r="D575" s="30" t="s">
        <v>2412</v>
      </c>
      <c r="E575" s="147"/>
      <c r="F575" s="147"/>
      <c r="G575" s="147"/>
      <c r="H575" s="132">
        <v>50000</v>
      </c>
      <c r="I575" s="147">
        <f t="shared" si="18"/>
        <v>50000</v>
      </c>
      <c r="J575" s="148"/>
      <c r="K575" s="179" t="str">
        <f t="shared" si="17"/>
        <v>K14B</v>
      </c>
      <c r="L575" s="168" t="s">
        <v>5654</v>
      </c>
      <c r="M575" s="30" t="s">
        <v>5718</v>
      </c>
    </row>
    <row r="576" spans="1:13" ht="17.25" customHeight="1">
      <c r="A576" s="185">
        <v>572</v>
      </c>
      <c r="B576" s="30" t="s">
        <v>2465</v>
      </c>
      <c r="C576" s="30" t="s">
        <v>2466</v>
      </c>
      <c r="D576" s="30" t="s">
        <v>2412</v>
      </c>
      <c r="E576" s="147"/>
      <c r="F576" s="147"/>
      <c r="G576" s="147"/>
      <c r="H576" s="132">
        <v>100000</v>
      </c>
      <c r="I576" s="147">
        <f t="shared" si="18"/>
        <v>100000</v>
      </c>
      <c r="J576" s="148"/>
      <c r="K576" s="179" t="str">
        <f t="shared" si="17"/>
        <v>K14B</v>
      </c>
      <c r="L576" s="168" t="s">
        <v>5654</v>
      </c>
      <c r="M576" s="30" t="s">
        <v>5736</v>
      </c>
    </row>
    <row r="577" spans="1:13" ht="17.25" customHeight="1">
      <c r="A577" s="185">
        <v>573</v>
      </c>
      <c r="B577" s="30" t="s">
        <v>2467</v>
      </c>
      <c r="C577" s="30" t="s">
        <v>2468</v>
      </c>
      <c r="D577" s="30" t="s">
        <v>2412</v>
      </c>
      <c r="E577" s="147"/>
      <c r="F577" s="147"/>
      <c r="G577" s="147"/>
      <c r="H577" s="132">
        <v>100000</v>
      </c>
      <c r="I577" s="147">
        <f t="shared" si="18"/>
        <v>100000</v>
      </c>
      <c r="J577" s="148"/>
      <c r="K577" s="179" t="str">
        <f t="shared" si="17"/>
        <v>K14B</v>
      </c>
      <c r="L577" s="168" t="s">
        <v>5654</v>
      </c>
      <c r="M577" s="30" t="s">
        <v>5774</v>
      </c>
    </row>
    <row r="578" spans="1:13" ht="17.25" customHeight="1">
      <c r="A578" s="185">
        <v>574</v>
      </c>
      <c r="B578" s="30" t="s">
        <v>2469</v>
      </c>
      <c r="C578" s="30" t="s">
        <v>2470</v>
      </c>
      <c r="D578" s="30" t="s">
        <v>2412</v>
      </c>
      <c r="E578" s="147"/>
      <c r="F578" s="147"/>
      <c r="G578" s="147"/>
      <c r="H578" s="132">
        <v>50000</v>
      </c>
      <c r="I578" s="147">
        <f t="shared" si="18"/>
        <v>50000</v>
      </c>
      <c r="J578" s="148"/>
      <c r="K578" s="179" t="str">
        <f t="shared" si="17"/>
        <v>K14B</v>
      </c>
      <c r="L578" s="168" t="s">
        <v>5654</v>
      </c>
      <c r="M578" s="30" t="s">
        <v>5719</v>
      </c>
    </row>
    <row r="579" spans="1:13" ht="17.25" customHeight="1">
      <c r="A579" s="185">
        <v>575</v>
      </c>
      <c r="B579" s="30" t="s">
        <v>2471</v>
      </c>
      <c r="C579" s="30" t="s">
        <v>2472</v>
      </c>
      <c r="D579" s="30" t="s">
        <v>2412</v>
      </c>
      <c r="E579" s="147"/>
      <c r="F579" s="147"/>
      <c r="G579" s="147"/>
      <c r="H579" s="132">
        <v>50000</v>
      </c>
      <c r="I579" s="147">
        <f t="shared" si="18"/>
        <v>50000</v>
      </c>
      <c r="J579" s="148"/>
      <c r="K579" s="179" t="str">
        <f t="shared" si="17"/>
        <v>K14B</v>
      </c>
      <c r="L579" s="168" t="s">
        <v>5654</v>
      </c>
      <c r="M579" s="30" t="s">
        <v>5708</v>
      </c>
    </row>
    <row r="580" spans="1:13" ht="17.25" customHeight="1">
      <c r="A580" s="185">
        <v>576</v>
      </c>
      <c r="B580" s="30" t="s">
        <v>2473</v>
      </c>
      <c r="C580" s="30" t="s">
        <v>2474</v>
      </c>
      <c r="D580" s="30" t="s">
        <v>2412</v>
      </c>
      <c r="E580" s="147"/>
      <c r="F580" s="147"/>
      <c r="G580" s="147">
        <f>VLOOKUP(B580,'Lệ phí thi lại'!$B$8:$F$434,5,0)</f>
        <v>150000</v>
      </c>
      <c r="H580" s="132">
        <v>100000</v>
      </c>
      <c r="I580" s="147">
        <f t="shared" si="18"/>
        <v>250000</v>
      </c>
      <c r="J580" s="148"/>
      <c r="K580" s="179" t="str">
        <f t="shared" si="17"/>
        <v>K14B</v>
      </c>
      <c r="L580" s="168" t="s">
        <v>5654</v>
      </c>
      <c r="M580" s="30" t="s">
        <v>5996</v>
      </c>
    </row>
    <row r="581" spans="1:13" ht="17.25" customHeight="1">
      <c r="A581" s="185">
        <v>577</v>
      </c>
      <c r="B581" s="30" t="s">
        <v>2475</v>
      </c>
      <c r="C581" s="30" t="s">
        <v>2476</v>
      </c>
      <c r="D581" s="30" t="s">
        <v>2412</v>
      </c>
      <c r="E581" s="147"/>
      <c r="F581" s="147"/>
      <c r="G581" s="147"/>
      <c r="H581" s="132">
        <v>50000</v>
      </c>
      <c r="I581" s="147">
        <f t="shared" si="18"/>
        <v>50000</v>
      </c>
      <c r="J581" s="148"/>
      <c r="K581" s="179" t="str">
        <f t="shared" ref="K581:K644" si="19">RIGHT(D581,4)</f>
        <v>K14B</v>
      </c>
      <c r="L581" s="168" t="s">
        <v>5654</v>
      </c>
      <c r="M581" s="30" t="s">
        <v>5997</v>
      </c>
    </row>
    <row r="582" spans="1:13" ht="17.25" customHeight="1">
      <c r="A582" s="185">
        <v>578</v>
      </c>
      <c r="B582" s="30" t="s">
        <v>2477</v>
      </c>
      <c r="C582" s="30" t="s">
        <v>2478</v>
      </c>
      <c r="D582" s="30" t="s">
        <v>2412</v>
      </c>
      <c r="E582" s="147"/>
      <c r="F582" s="147"/>
      <c r="G582" s="147"/>
      <c r="H582" s="132">
        <v>50000</v>
      </c>
      <c r="I582" s="147">
        <f t="shared" si="18"/>
        <v>50000</v>
      </c>
      <c r="J582" s="148"/>
      <c r="K582" s="179" t="str">
        <f t="shared" si="19"/>
        <v>K14B</v>
      </c>
      <c r="L582" s="168" t="s">
        <v>5654</v>
      </c>
      <c r="M582" s="30" t="s">
        <v>5998</v>
      </c>
    </row>
    <row r="583" spans="1:13" ht="17.25" customHeight="1">
      <c r="A583" s="185">
        <v>579</v>
      </c>
      <c r="B583" s="30" t="s">
        <v>2479</v>
      </c>
      <c r="C583" s="30" t="s">
        <v>2480</v>
      </c>
      <c r="D583" s="30" t="s">
        <v>2412</v>
      </c>
      <c r="E583" s="147"/>
      <c r="F583" s="147"/>
      <c r="G583" s="147"/>
      <c r="H583" s="132">
        <v>100000</v>
      </c>
      <c r="I583" s="147">
        <f t="shared" si="18"/>
        <v>100000</v>
      </c>
      <c r="J583" s="148"/>
      <c r="K583" s="179" t="str">
        <f t="shared" si="19"/>
        <v>K14B</v>
      </c>
      <c r="L583" s="168" t="s">
        <v>5654</v>
      </c>
      <c r="M583" s="30" t="s">
        <v>5740</v>
      </c>
    </row>
    <row r="584" spans="1:13" ht="17.25" customHeight="1">
      <c r="A584" s="185">
        <v>580</v>
      </c>
      <c r="B584" s="30" t="s">
        <v>2481</v>
      </c>
      <c r="C584" s="30" t="s">
        <v>2482</v>
      </c>
      <c r="D584" s="30" t="s">
        <v>2412</v>
      </c>
      <c r="E584" s="147"/>
      <c r="F584" s="147"/>
      <c r="G584" s="147"/>
      <c r="H584" s="132">
        <v>50000</v>
      </c>
      <c r="I584" s="147">
        <f t="shared" si="18"/>
        <v>50000</v>
      </c>
      <c r="J584" s="148"/>
      <c r="K584" s="179" t="str">
        <f t="shared" si="19"/>
        <v>K14B</v>
      </c>
      <c r="L584" s="168" t="s">
        <v>5654</v>
      </c>
      <c r="M584" s="30" t="s">
        <v>5863</v>
      </c>
    </row>
    <row r="585" spans="1:13" ht="17.25" customHeight="1">
      <c r="A585" s="185">
        <v>581</v>
      </c>
      <c r="B585" s="30" t="s">
        <v>2483</v>
      </c>
      <c r="C585" s="30" t="s">
        <v>2484</v>
      </c>
      <c r="D585" s="30" t="s">
        <v>2412</v>
      </c>
      <c r="E585" s="147"/>
      <c r="F585" s="147"/>
      <c r="G585" s="147">
        <f>VLOOKUP(B585,'Lệ phí thi lại'!$B$8:$F$434,5,0)</f>
        <v>180000</v>
      </c>
      <c r="H585" s="132">
        <v>100000</v>
      </c>
      <c r="I585" s="147">
        <f t="shared" ref="I585:I648" si="20">SUM(E585:H585)</f>
        <v>280000</v>
      </c>
      <c r="J585" s="148"/>
      <c r="K585" s="179" t="str">
        <f t="shared" si="19"/>
        <v>K14B</v>
      </c>
      <c r="L585" s="168" t="s">
        <v>5654</v>
      </c>
      <c r="M585" s="30" t="s">
        <v>5669</v>
      </c>
    </row>
    <row r="586" spans="1:13" ht="17.25" customHeight="1">
      <c r="A586" s="185">
        <v>582</v>
      </c>
      <c r="B586" s="30" t="s">
        <v>2485</v>
      </c>
      <c r="C586" s="30" t="s">
        <v>2486</v>
      </c>
      <c r="D586" s="30" t="s">
        <v>2412</v>
      </c>
      <c r="E586" s="147"/>
      <c r="F586" s="147"/>
      <c r="G586" s="147"/>
      <c r="H586" s="132">
        <v>50000</v>
      </c>
      <c r="I586" s="147">
        <f t="shared" si="20"/>
        <v>50000</v>
      </c>
      <c r="J586" s="148"/>
      <c r="K586" s="179" t="str">
        <f t="shared" si="19"/>
        <v>K14B</v>
      </c>
      <c r="L586" s="168" t="s">
        <v>5654</v>
      </c>
      <c r="M586" s="30" t="s">
        <v>5662</v>
      </c>
    </row>
    <row r="587" spans="1:13" ht="17.25" customHeight="1">
      <c r="A587" s="185">
        <v>583</v>
      </c>
      <c r="B587" s="30" t="s">
        <v>2487</v>
      </c>
      <c r="C587" s="30" t="s">
        <v>2488</v>
      </c>
      <c r="D587" s="30" t="s">
        <v>2412</v>
      </c>
      <c r="E587" s="147"/>
      <c r="F587" s="147"/>
      <c r="G587" s="147"/>
      <c r="H587" s="132">
        <v>50000</v>
      </c>
      <c r="I587" s="147">
        <f t="shared" si="20"/>
        <v>50000</v>
      </c>
      <c r="J587" s="148"/>
      <c r="K587" s="179" t="str">
        <f t="shared" si="19"/>
        <v>K14B</v>
      </c>
      <c r="L587" s="168" t="s">
        <v>5654</v>
      </c>
      <c r="M587" s="30" t="s">
        <v>5662</v>
      </c>
    </row>
    <row r="588" spans="1:13" ht="17.25" customHeight="1">
      <c r="A588" s="185">
        <v>584</v>
      </c>
      <c r="B588" s="30" t="s">
        <v>2489</v>
      </c>
      <c r="C588" s="30" t="s">
        <v>2490</v>
      </c>
      <c r="D588" s="30" t="s">
        <v>2412</v>
      </c>
      <c r="E588" s="147"/>
      <c r="F588" s="147"/>
      <c r="G588" s="147">
        <f>VLOOKUP(B588,'Lệ phí thi lại'!$B$8:$F$434,5,0)</f>
        <v>120000</v>
      </c>
      <c r="H588" s="132">
        <v>100000</v>
      </c>
      <c r="I588" s="147">
        <f t="shared" si="20"/>
        <v>220000</v>
      </c>
      <c r="J588" s="148"/>
      <c r="K588" s="179" t="str">
        <f t="shared" si="19"/>
        <v>K14B</v>
      </c>
      <c r="L588" s="168" t="s">
        <v>5654</v>
      </c>
      <c r="M588" s="30" t="s">
        <v>5999</v>
      </c>
    </row>
    <row r="589" spans="1:13" ht="17.25" customHeight="1">
      <c r="A589" s="185">
        <v>585</v>
      </c>
      <c r="B589" s="30" t="s">
        <v>2491</v>
      </c>
      <c r="C589" s="30" t="s">
        <v>2492</v>
      </c>
      <c r="D589" s="30" t="s">
        <v>2412</v>
      </c>
      <c r="E589" s="147"/>
      <c r="F589" s="147"/>
      <c r="G589" s="147"/>
      <c r="H589" s="132">
        <v>100000</v>
      </c>
      <c r="I589" s="147">
        <f t="shared" si="20"/>
        <v>100000</v>
      </c>
      <c r="J589" s="148"/>
      <c r="K589" s="179" t="str">
        <f t="shared" si="19"/>
        <v>K14B</v>
      </c>
      <c r="L589" s="168" t="s">
        <v>5654</v>
      </c>
      <c r="M589" s="30" t="s">
        <v>5657</v>
      </c>
    </row>
    <row r="590" spans="1:13" ht="17.25" customHeight="1">
      <c r="A590" s="185">
        <v>586</v>
      </c>
      <c r="B590" s="30" t="s">
        <v>2493</v>
      </c>
      <c r="C590" s="30" t="s">
        <v>2494</v>
      </c>
      <c r="D590" s="30" t="s">
        <v>2412</v>
      </c>
      <c r="E590" s="147"/>
      <c r="F590" s="147"/>
      <c r="G590" s="147"/>
      <c r="H590" s="132">
        <v>50000</v>
      </c>
      <c r="I590" s="147">
        <f t="shared" si="20"/>
        <v>50000</v>
      </c>
      <c r="J590" s="148"/>
      <c r="K590" s="179" t="str">
        <f t="shared" si="19"/>
        <v>K14B</v>
      </c>
      <c r="L590" s="168" t="s">
        <v>5654</v>
      </c>
      <c r="M590" s="30" t="s">
        <v>6000</v>
      </c>
    </row>
    <row r="591" spans="1:13" ht="17.25" customHeight="1">
      <c r="A591" s="185">
        <v>587</v>
      </c>
      <c r="B591" s="30" t="s">
        <v>2495</v>
      </c>
      <c r="C591" s="30" t="s">
        <v>2496</v>
      </c>
      <c r="D591" s="30" t="s">
        <v>2412</v>
      </c>
      <c r="E591" s="147"/>
      <c r="F591" s="147"/>
      <c r="G591" s="147"/>
      <c r="H591" s="132">
        <v>100000</v>
      </c>
      <c r="I591" s="147">
        <f t="shared" si="20"/>
        <v>100000</v>
      </c>
      <c r="J591" s="148"/>
      <c r="K591" s="179" t="str">
        <f t="shared" si="19"/>
        <v>K14B</v>
      </c>
      <c r="L591" s="168" t="s">
        <v>5654</v>
      </c>
      <c r="M591" s="30" t="s">
        <v>5761</v>
      </c>
    </row>
    <row r="592" spans="1:13" ht="17.25" customHeight="1">
      <c r="A592" s="185">
        <v>588</v>
      </c>
      <c r="B592" s="30" t="s">
        <v>2497</v>
      </c>
      <c r="C592" s="30" t="s">
        <v>2498</v>
      </c>
      <c r="D592" s="30" t="s">
        <v>2412</v>
      </c>
      <c r="E592" s="147"/>
      <c r="F592" s="147"/>
      <c r="G592" s="147"/>
      <c r="H592" s="132">
        <v>150000</v>
      </c>
      <c r="I592" s="147">
        <f t="shared" si="20"/>
        <v>150000</v>
      </c>
      <c r="J592" s="148"/>
      <c r="K592" s="179" t="str">
        <f t="shared" si="19"/>
        <v>K14B</v>
      </c>
      <c r="L592" s="168" t="s">
        <v>5654</v>
      </c>
      <c r="M592" s="30" t="s">
        <v>5766</v>
      </c>
    </row>
    <row r="593" spans="1:13" ht="17.25" customHeight="1">
      <c r="A593" s="185">
        <v>589</v>
      </c>
      <c r="B593" s="30" t="s">
        <v>2499</v>
      </c>
      <c r="C593" s="30" t="s">
        <v>2500</v>
      </c>
      <c r="D593" s="30" t="s">
        <v>2412</v>
      </c>
      <c r="E593" s="147"/>
      <c r="F593" s="147"/>
      <c r="G593" s="147">
        <f>VLOOKUP(B593,'Lệ phí thi lại'!$B$8:$F$434,5,0)</f>
        <v>180000</v>
      </c>
      <c r="H593" s="132">
        <v>50000</v>
      </c>
      <c r="I593" s="147">
        <f t="shared" si="20"/>
        <v>230000</v>
      </c>
      <c r="J593" s="148"/>
      <c r="K593" s="179" t="str">
        <f t="shared" si="19"/>
        <v>K14B</v>
      </c>
      <c r="L593" s="168" t="s">
        <v>5654</v>
      </c>
      <c r="M593" s="30" t="s">
        <v>5776</v>
      </c>
    </row>
    <row r="594" spans="1:13" ht="17.25" customHeight="1">
      <c r="A594" s="185">
        <v>590</v>
      </c>
      <c r="B594" s="30" t="s">
        <v>2501</v>
      </c>
      <c r="C594" s="30" t="s">
        <v>835</v>
      </c>
      <c r="D594" s="30" t="s">
        <v>2412</v>
      </c>
      <c r="E594" s="147"/>
      <c r="F594" s="147"/>
      <c r="G594" s="147"/>
      <c r="H594" s="132">
        <v>50000</v>
      </c>
      <c r="I594" s="147">
        <f t="shared" si="20"/>
        <v>50000</v>
      </c>
      <c r="J594" s="148"/>
      <c r="K594" s="179" t="str">
        <f t="shared" si="19"/>
        <v>K14B</v>
      </c>
      <c r="L594" s="168" t="s">
        <v>5654</v>
      </c>
      <c r="M594" s="30" t="s">
        <v>5663</v>
      </c>
    </row>
    <row r="595" spans="1:13" ht="17.25" customHeight="1">
      <c r="A595" s="185">
        <v>591</v>
      </c>
      <c r="B595" s="30" t="s">
        <v>2502</v>
      </c>
      <c r="C595" s="30" t="s">
        <v>2503</v>
      </c>
      <c r="D595" s="30" t="s">
        <v>2412</v>
      </c>
      <c r="E595" s="147"/>
      <c r="F595" s="147"/>
      <c r="G595" s="147"/>
      <c r="H595" s="132">
        <v>100000</v>
      </c>
      <c r="I595" s="147">
        <f t="shared" si="20"/>
        <v>100000</v>
      </c>
      <c r="J595" s="148"/>
      <c r="K595" s="179" t="str">
        <f t="shared" si="19"/>
        <v>K14B</v>
      </c>
      <c r="L595" s="168" t="s">
        <v>5654</v>
      </c>
      <c r="M595" s="30" t="s">
        <v>5688</v>
      </c>
    </row>
    <row r="596" spans="1:13" ht="17.25" customHeight="1">
      <c r="A596" s="185">
        <v>592</v>
      </c>
      <c r="B596" s="30" t="s">
        <v>2504</v>
      </c>
      <c r="C596" s="30" t="s">
        <v>2505</v>
      </c>
      <c r="D596" s="30" t="s">
        <v>2412</v>
      </c>
      <c r="E596" s="147"/>
      <c r="F596" s="147"/>
      <c r="G596" s="147"/>
      <c r="H596" s="132">
        <v>50000</v>
      </c>
      <c r="I596" s="147">
        <f t="shared" si="20"/>
        <v>50000</v>
      </c>
      <c r="J596" s="148"/>
      <c r="K596" s="179" t="str">
        <f t="shared" si="19"/>
        <v>K14B</v>
      </c>
      <c r="L596" s="168" t="s">
        <v>5654</v>
      </c>
      <c r="M596" s="30" t="s">
        <v>5688</v>
      </c>
    </row>
    <row r="597" spans="1:13" ht="17.25" customHeight="1">
      <c r="A597" s="185">
        <v>593</v>
      </c>
      <c r="B597" s="30" t="s">
        <v>2506</v>
      </c>
      <c r="C597" s="30" t="s">
        <v>2507</v>
      </c>
      <c r="D597" s="30" t="s">
        <v>2412</v>
      </c>
      <c r="E597" s="147">
        <f>VLOOKUP(B597,'Học phí'!$B$8:$F$395,5,0)</f>
        <v>4310000</v>
      </c>
      <c r="F597" s="147"/>
      <c r="G597" s="147"/>
      <c r="H597" s="132">
        <v>100000</v>
      </c>
      <c r="I597" s="147">
        <f t="shared" si="20"/>
        <v>4410000</v>
      </c>
      <c r="J597" s="148"/>
      <c r="K597" s="179" t="str">
        <f t="shared" si="19"/>
        <v>K14B</v>
      </c>
      <c r="L597" s="168" t="s">
        <v>5654</v>
      </c>
      <c r="M597" s="30" t="s">
        <v>5712</v>
      </c>
    </row>
    <row r="598" spans="1:13" ht="17.25" customHeight="1">
      <c r="A598" s="185">
        <v>594</v>
      </c>
      <c r="B598" s="30" t="s">
        <v>2508</v>
      </c>
      <c r="C598" s="30" t="s">
        <v>2509</v>
      </c>
      <c r="D598" s="30" t="s">
        <v>2412</v>
      </c>
      <c r="E598" s="147"/>
      <c r="F598" s="147"/>
      <c r="G598" s="147"/>
      <c r="H598" s="132">
        <v>50000</v>
      </c>
      <c r="I598" s="147">
        <f t="shared" si="20"/>
        <v>50000</v>
      </c>
      <c r="J598" s="148"/>
      <c r="K598" s="179" t="str">
        <f t="shared" si="19"/>
        <v>K14B</v>
      </c>
      <c r="L598" s="168" t="s">
        <v>5654</v>
      </c>
      <c r="M598" s="30" t="s">
        <v>6001</v>
      </c>
    </row>
    <row r="599" spans="1:13" ht="17.25" customHeight="1">
      <c r="A599" s="185">
        <v>595</v>
      </c>
      <c r="B599" s="30" t="s">
        <v>2608</v>
      </c>
      <c r="C599" s="30" t="s">
        <v>2609</v>
      </c>
      <c r="D599" s="30" t="s">
        <v>2610</v>
      </c>
      <c r="E599" s="147"/>
      <c r="F599" s="147"/>
      <c r="G599" s="147"/>
      <c r="H599" s="132">
        <v>50000</v>
      </c>
      <c r="I599" s="147">
        <f t="shared" si="20"/>
        <v>50000</v>
      </c>
      <c r="J599" s="148"/>
      <c r="K599" s="179" t="str">
        <f t="shared" si="19"/>
        <v>K14B</v>
      </c>
      <c r="L599" s="168" t="s">
        <v>5649</v>
      </c>
      <c r="M599" s="30" t="s">
        <v>5668</v>
      </c>
    </row>
    <row r="600" spans="1:13" ht="17.25" customHeight="1">
      <c r="A600" s="185">
        <v>596</v>
      </c>
      <c r="B600" s="30" t="s">
        <v>2611</v>
      </c>
      <c r="C600" s="30" t="s">
        <v>2612</v>
      </c>
      <c r="D600" s="30" t="s">
        <v>2610</v>
      </c>
      <c r="E600" s="147"/>
      <c r="F600" s="147"/>
      <c r="G600" s="147"/>
      <c r="H600" s="132">
        <v>50000</v>
      </c>
      <c r="I600" s="147">
        <f t="shared" si="20"/>
        <v>50000</v>
      </c>
      <c r="J600" s="148"/>
      <c r="K600" s="179" t="str">
        <f t="shared" si="19"/>
        <v>K14B</v>
      </c>
      <c r="L600" s="168" t="s">
        <v>5649</v>
      </c>
      <c r="M600" s="30" t="s">
        <v>5894</v>
      </c>
    </row>
    <row r="601" spans="1:13" ht="17.25" customHeight="1">
      <c r="A601" s="185">
        <v>597</v>
      </c>
      <c r="B601" s="30" t="s">
        <v>2613</v>
      </c>
      <c r="C601" s="30" t="s">
        <v>2614</v>
      </c>
      <c r="D601" s="30" t="s">
        <v>2610</v>
      </c>
      <c r="E601" s="147"/>
      <c r="F601" s="147"/>
      <c r="G601" s="147">
        <f>VLOOKUP(B601,'Lệ phí thi lại'!$B$8:$F$434,5,0)</f>
        <v>30000</v>
      </c>
      <c r="H601" s="132">
        <v>100000</v>
      </c>
      <c r="I601" s="147">
        <f t="shared" si="20"/>
        <v>130000</v>
      </c>
      <c r="J601" s="148"/>
      <c r="K601" s="179" t="str">
        <f t="shared" si="19"/>
        <v>K14B</v>
      </c>
      <c r="L601" s="168" t="s">
        <v>5649</v>
      </c>
      <c r="M601" s="30" t="s">
        <v>5678</v>
      </c>
    </row>
    <row r="602" spans="1:13" ht="17.25" customHeight="1">
      <c r="A602" s="185">
        <v>598</v>
      </c>
      <c r="B602" s="30" t="s">
        <v>2615</v>
      </c>
      <c r="C602" s="30" t="s">
        <v>2616</v>
      </c>
      <c r="D602" s="30" t="s">
        <v>2610</v>
      </c>
      <c r="E602" s="147"/>
      <c r="F602" s="147"/>
      <c r="G602" s="147"/>
      <c r="H602" s="132">
        <v>50000</v>
      </c>
      <c r="I602" s="147">
        <f t="shared" si="20"/>
        <v>50000</v>
      </c>
      <c r="J602" s="148"/>
      <c r="K602" s="179" t="str">
        <f t="shared" si="19"/>
        <v>K14B</v>
      </c>
      <c r="L602" s="168" t="s">
        <v>5649</v>
      </c>
      <c r="M602" s="30" t="s">
        <v>5674</v>
      </c>
    </row>
    <row r="603" spans="1:13" ht="17.25" customHeight="1">
      <c r="A603" s="185">
        <v>599</v>
      </c>
      <c r="B603" s="30" t="s">
        <v>2617</v>
      </c>
      <c r="C603" s="30" t="s">
        <v>2618</v>
      </c>
      <c r="D603" s="30" t="s">
        <v>2610</v>
      </c>
      <c r="E603" s="147"/>
      <c r="F603" s="147"/>
      <c r="G603" s="147"/>
      <c r="H603" s="132">
        <v>100000</v>
      </c>
      <c r="I603" s="147">
        <f t="shared" si="20"/>
        <v>100000</v>
      </c>
      <c r="J603" s="148"/>
      <c r="K603" s="179" t="str">
        <f t="shared" si="19"/>
        <v>K14B</v>
      </c>
      <c r="L603" s="168" t="s">
        <v>5649</v>
      </c>
      <c r="M603" s="30" t="s">
        <v>5674</v>
      </c>
    </row>
    <row r="604" spans="1:13" ht="17.25" customHeight="1">
      <c r="A604" s="185">
        <v>600</v>
      </c>
      <c r="B604" s="30" t="s">
        <v>2619</v>
      </c>
      <c r="C604" s="30" t="s">
        <v>2620</v>
      </c>
      <c r="D604" s="30" t="s">
        <v>2610</v>
      </c>
      <c r="E604" s="147"/>
      <c r="F604" s="147"/>
      <c r="G604" s="147"/>
      <c r="H604" s="132">
        <v>50000</v>
      </c>
      <c r="I604" s="147">
        <f t="shared" si="20"/>
        <v>50000</v>
      </c>
      <c r="J604" s="148"/>
      <c r="K604" s="179" t="str">
        <f t="shared" si="19"/>
        <v>K14B</v>
      </c>
      <c r="L604" s="168" t="s">
        <v>5649</v>
      </c>
      <c r="M604" s="30" t="s">
        <v>5757</v>
      </c>
    </row>
    <row r="605" spans="1:13" ht="17.25" customHeight="1">
      <c r="A605" s="185">
        <v>601</v>
      </c>
      <c r="B605" s="30" t="s">
        <v>2621</v>
      </c>
      <c r="C605" s="30" t="s">
        <v>2622</v>
      </c>
      <c r="D605" s="30" t="s">
        <v>2610</v>
      </c>
      <c r="E605" s="147"/>
      <c r="F605" s="147"/>
      <c r="G605" s="147"/>
      <c r="H605" s="132">
        <v>50000</v>
      </c>
      <c r="I605" s="147">
        <f t="shared" si="20"/>
        <v>50000</v>
      </c>
      <c r="J605" s="148"/>
      <c r="K605" s="179" t="str">
        <f t="shared" si="19"/>
        <v>K14B</v>
      </c>
      <c r="L605" s="168" t="s">
        <v>5649</v>
      </c>
      <c r="M605" s="30" t="s">
        <v>5757</v>
      </c>
    </row>
    <row r="606" spans="1:13" ht="17.25" customHeight="1">
      <c r="A606" s="185">
        <v>602</v>
      </c>
      <c r="B606" s="30" t="s">
        <v>2623</v>
      </c>
      <c r="C606" s="30" t="s">
        <v>2624</v>
      </c>
      <c r="D606" s="30" t="s">
        <v>2610</v>
      </c>
      <c r="E606" s="147"/>
      <c r="F606" s="147"/>
      <c r="G606" s="147">
        <f>VLOOKUP(B606,'Lệ phí thi lại'!$B$8:$F$434,5,0)</f>
        <v>60000</v>
      </c>
      <c r="H606" s="132">
        <v>50000</v>
      </c>
      <c r="I606" s="147">
        <f t="shared" si="20"/>
        <v>110000</v>
      </c>
      <c r="J606" s="148"/>
      <c r="K606" s="179" t="str">
        <f t="shared" si="19"/>
        <v>K14B</v>
      </c>
      <c r="L606" s="168" t="s">
        <v>5649</v>
      </c>
      <c r="M606" s="30" t="s">
        <v>5828</v>
      </c>
    </row>
    <row r="607" spans="1:13" ht="17.25" customHeight="1">
      <c r="A607" s="185">
        <v>603</v>
      </c>
      <c r="B607" s="30" t="s">
        <v>2625</v>
      </c>
      <c r="C607" s="30" t="s">
        <v>2626</v>
      </c>
      <c r="D607" s="30" t="s">
        <v>2610</v>
      </c>
      <c r="E607" s="147"/>
      <c r="F607" s="147"/>
      <c r="G607" s="147">
        <f>VLOOKUP(B607,'Lệ phí thi lại'!$B$8:$F$434,5,0)</f>
        <v>90000</v>
      </c>
      <c r="H607" s="132">
        <v>100000</v>
      </c>
      <c r="I607" s="147">
        <f t="shared" si="20"/>
        <v>190000</v>
      </c>
      <c r="J607" s="148"/>
      <c r="K607" s="179" t="str">
        <f t="shared" si="19"/>
        <v>K14B</v>
      </c>
      <c r="L607" s="168" t="s">
        <v>5649</v>
      </c>
      <c r="M607" s="30" t="s">
        <v>5681</v>
      </c>
    </row>
    <row r="608" spans="1:13" ht="17.25" customHeight="1">
      <c r="A608" s="185">
        <v>604</v>
      </c>
      <c r="B608" s="30" t="s">
        <v>2627</v>
      </c>
      <c r="C608" s="30" t="s">
        <v>2628</v>
      </c>
      <c r="D608" s="30" t="s">
        <v>2610</v>
      </c>
      <c r="E608" s="147"/>
      <c r="F608" s="147"/>
      <c r="G608" s="147">
        <f>VLOOKUP(B608,'Lệ phí thi lại'!$B$8:$F$434,5,0)</f>
        <v>120000</v>
      </c>
      <c r="H608" s="132">
        <v>100000</v>
      </c>
      <c r="I608" s="147">
        <f t="shared" si="20"/>
        <v>220000</v>
      </c>
      <c r="J608" s="148"/>
      <c r="K608" s="179" t="str">
        <f t="shared" si="19"/>
        <v>K14B</v>
      </c>
      <c r="L608" s="168" t="s">
        <v>5649</v>
      </c>
      <c r="M608" s="30" t="s">
        <v>5689</v>
      </c>
    </row>
    <row r="609" spans="1:13" ht="17.25" customHeight="1">
      <c r="A609" s="185">
        <v>605</v>
      </c>
      <c r="B609" s="30" t="s">
        <v>2629</v>
      </c>
      <c r="C609" s="30" t="s">
        <v>2630</v>
      </c>
      <c r="D609" s="30" t="s">
        <v>2610</v>
      </c>
      <c r="E609" s="147"/>
      <c r="F609" s="147"/>
      <c r="G609" s="147"/>
      <c r="H609" s="132">
        <v>100000</v>
      </c>
      <c r="I609" s="147">
        <f t="shared" si="20"/>
        <v>100000</v>
      </c>
      <c r="J609" s="148"/>
      <c r="K609" s="179" t="str">
        <f t="shared" si="19"/>
        <v>K14B</v>
      </c>
      <c r="L609" s="168" t="s">
        <v>5649</v>
      </c>
      <c r="M609" s="30" t="s">
        <v>5769</v>
      </c>
    </row>
    <row r="610" spans="1:13" ht="17.25" customHeight="1">
      <c r="A610" s="185">
        <v>606</v>
      </c>
      <c r="B610" s="30" t="s">
        <v>2631</v>
      </c>
      <c r="C610" s="30" t="s">
        <v>2632</v>
      </c>
      <c r="D610" s="30" t="s">
        <v>2610</v>
      </c>
      <c r="E610" s="147"/>
      <c r="F610" s="147"/>
      <c r="G610" s="147"/>
      <c r="H610" s="132">
        <v>50000</v>
      </c>
      <c r="I610" s="147">
        <f t="shared" si="20"/>
        <v>50000</v>
      </c>
      <c r="J610" s="148"/>
      <c r="K610" s="179" t="str">
        <f t="shared" si="19"/>
        <v>K14B</v>
      </c>
      <c r="L610" s="168" t="s">
        <v>5649</v>
      </c>
      <c r="M610" s="30" t="s">
        <v>5769</v>
      </c>
    </row>
    <row r="611" spans="1:13" ht="17.25" customHeight="1">
      <c r="A611" s="185">
        <v>607</v>
      </c>
      <c r="B611" s="30" t="s">
        <v>2633</v>
      </c>
      <c r="C611" s="30" t="s">
        <v>2634</v>
      </c>
      <c r="D611" s="30" t="s">
        <v>2610</v>
      </c>
      <c r="E611" s="147"/>
      <c r="F611" s="147"/>
      <c r="G611" s="147"/>
      <c r="H611" s="132">
        <v>50000</v>
      </c>
      <c r="I611" s="147">
        <f t="shared" si="20"/>
        <v>50000</v>
      </c>
      <c r="J611" s="148"/>
      <c r="K611" s="179" t="str">
        <f t="shared" si="19"/>
        <v>K14B</v>
      </c>
      <c r="L611" s="168" t="s">
        <v>5649</v>
      </c>
      <c r="M611" s="30" t="s">
        <v>5680</v>
      </c>
    </row>
    <row r="612" spans="1:13" ht="17.25" customHeight="1">
      <c r="A612" s="185">
        <v>608</v>
      </c>
      <c r="B612" s="30" t="s">
        <v>2635</v>
      </c>
      <c r="C612" s="30" t="s">
        <v>2636</v>
      </c>
      <c r="D612" s="30" t="s">
        <v>2610</v>
      </c>
      <c r="E612" s="147"/>
      <c r="F612" s="147"/>
      <c r="G612" s="147"/>
      <c r="H612" s="132">
        <v>50000</v>
      </c>
      <c r="I612" s="147">
        <f t="shared" si="20"/>
        <v>50000</v>
      </c>
      <c r="J612" s="148"/>
      <c r="K612" s="179" t="str">
        <f t="shared" si="19"/>
        <v>K14B</v>
      </c>
      <c r="L612" s="168" t="s">
        <v>5649</v>
      </c>
      <c r="M612" s="30" t="s">
        <v>5840</v>
      </c>
    </row>
    <row r="613" spans="1:13" ht="17.25" customHeight="1">
      <c r="A613" s="185">
        <v>609</v>
      </c>
      <c r="B613" s="30" t="s">
        <v>2637</v>
      </c>
      <c r="C613" s="30" t="s">
        <v>2638</v>
      </c>
      <c r="D613" s="30" t="s">
        <v>2610</v>
      </c>
      <c r="E613" s="147"/>
      <c r="F613" s="147"/>
      <c r="G613" s="147"/>
      <c r="H613" s="132">
        <v>100000</v>
      </c>
      <c r="I613" s="147">
        <f t="shared" si="20"/>
        <v>100000</v>
      </c>
      <c r="J613" s="148"/>
      <c r="K613" s="179" t="str">
        <f t="shared" si="19"/>
        <v>K14B</v>
      </c>
      <c r="L613" s="168" t="s">
        <v>5649</v>
      </c>
      <c r="M613" s="30" t="s">
        <v>5692</v>
      </c>
    </row>
    <row r="614" spans="1:13" ht="17.25" customHeight="1">
      <c r="A614" s="185">
        <v>610</v>
      </c>
      <c r="B614" s="30" t="s">
        <v>2639</v>
      </c>
      <c r="C614" s="30" t="s">
        <v>2640</v>
      </c>
      <c r="D614" s="30" t="s">
        <v>2610</v>
      </c>
      <c r="E614" s="147"/>
      <c r="F614" s="147"/>
      <c r="G614" s="147">
        <f>VLOOKUP(B614,'Lệ phí thi lại'!$B$8:$F$434,5,0)</f>
        <v>150000</v>
      </c>
      <c r="H614" s="132">
        <v>50000</v>
      </c>
      <c r="I614" s="147">
        <f t="shared" si="20"/>
        <v>200000</v>
      </c>
      <c r="J614" s="148"/>
      <c r="K614" s="179" t="str">
        <f t="shared" si="19"/>
        <v>K14B</v>
      </c>
      <c r="L614" s="168" t="s">
        <v>5649</v>
      </c>
      <c r="M614" s="30" t="s">
        <v>5732</v>
      </c>
    </row>
    <row r="615" spans="1:13" ht="17.25" customHeight="1">
      <c r="A615" s="185">
        <v>611</v>
      </c>
      <c r="B615" s="30" t="s">
        <v>2641</v>
      </c>
      <c r="C615" s="30" t="s">
        <v>1842</v>
      </c>
      <c r="D615" s="30" t="s">
        <v>2610</v>
      </c>
      <c r="E615" s="147"/>
      <c r="F615" s="147"/>
      <c r="G615" s="147"/>
      <c r="H615" s="132">
        <v>100000</v>
      </c>
      <c r="I615" s="147">
        <f t="shared" si="20"/>
        <v>100000</v>
      </c>
      <c r="J615" s="148"/>
      <c r="K615" s="179" t="str">
        <f t="shared" si="19"/>
        <v>K14B</v>
      </c>
      <c r="L615" s="168" t="s">
        <v>5649</v>
      </c>
      <c r="M615" s="30" t="s">
        <v>5672</v>
      </c>
    </row>
    <row r="616" spans="1:13" ht="17.25" customHeight="1">
      <c r="A616" s="185">
        <v>612</v>
      </c>
      <c r="B616" s="30" t="s">
        <v>2642</v>
      </c>
      <c r="C616" s="30" t="s">
        <v>2643</v>
      </c>
      <c r="D616" s="30" t="s">
        <v>2610</v>
      </c>
      <c r="E616" s="147"/>
      <c r="F616" s="147"/>
      <c r="G616" s="147"/>
      <c r="H616" s="132">
        <v>50000</v>
      </c>
      <c r="I616" s="147">
        <f t="shared" si="20"/>
        <v>50000</v>
      </c>
      <c r="J616" s="148"/>
      <c r="K616" s="179" t="str">
        <f t="shared" si="19"/>
        <v>K14B</v>
      </c>
      <c r="L616" s="168" t="s">
        <v>5649</v>
      </c>
      <c r="M616" s="30" t="s">
        <v>5672</v>
      </c>
    </row>
    <row r="617" spans="1:13" ht="17.25" customHeight="1">
      <c r="A617" s="185">
        <v>613</v>
      </c>
      <c r="B617" s="30" t="s">
        <v>2644</v>
      </c>
      <c r="C617" s="30" t="s">
        <v>2645</v>
      </c>
      <c r="D617" s="30" t="s">
        <v>2610</v>
      </c>
      <c r="E617" s="147"/>
      <c r="F617" s="147"/>
      <c r="G617" s="147"/>
      <c r="H617" s="132">
        <v>50000</v>
      </c>
      <c r="I617" s="147">
        <f t="shared" si="20"/>
        <v>50000</v>
      </c>
      <c r="J617" s="148"/>
      <c r="K617" s="179" t="str">
        <f t="shared" si="19"/>
        <v>K14B</v>
      </c>
      <c r="L617" s="168" t="s">
        <v>5649</v>
      </c>
      <c r="M617" s="30" t="s">
        <v>5687</v>
      </c>
    </row>
    <row r="618" spans="1:13" ht="17.25" customHeight="1">
      <c r="A618" s="185">
        <v>614</v>
      </c>
      <c r="B618" s="30" t="s">
        <v>2646</v>
      </c>
      <c r="C618" s="30" t="s">
        <v>2647</v>
      </c>
      <c r="D618" s="30" t="s">
        <v>2610</v>
      </c>
      <c r="E618" s="147"/>
      <c r="F618" s="147"/>
      <c r="G618" s="147"/>
      <c r="H618" s="132">
        <v>100000</v>
      </c>
      <c r="I618" s="147">
        <f t="shared" si="20"/>
        <v>100000</v>
      </c>
      <c r="J618" s="148"/>
      <c r="K618" s="179" t="str">
        <f t="shared" si="19"/>
        <v>K14B</v>
      </c>
      <c r="L618" s="168" t="s">
        <v>5649</v>
      </c>
      <c r="M618" s="30" t="s">
        <v>5748</v>
      </c>
    </row>
    <row r="619" spans="1:13" ht="17.25" customHeight="1">
      <c r="A619" s="185">
        <v>615</v>
      </c>
      <c r="B619" s="30" t="s">
        <v>2648</v>
      </c>
      <c r="C619" s="30" t="s">
        <v>2649</v>
      </c>
      <c r="D619" s="30" t="s">
        <v>2610</v>
      </c>
      <c r="E619" s="147"/>
      <c r="F619" s="147"/>
      <c r="G619" s="147">
        <f>VLOOKUP(B619,'Lệ phí thi lại'!$B$8:$F$434,5,0)</f>
        <v>60000</v>
      </c>
      <c r="H619" s="132">
        <v>100000</v>
      </c>
      <c r="I619" s="147">
        <f t="shared" si="20"/>
        <v>160000</v>
      </c>
      <c r="J619" s="148"/>
      <c r="K619" s="179" t="str">
        <f t="shared" si="19"/>
        <v>K14B</v>
      </c>
      <c r="L619" s="168" t="s">
        <v>5649</v>
      </c>
      <c r="M619" s="30" t="s">
        <v>5665</v>
      </c>
    </row>
    <row r="620" spans="1:13" ht="17.25" customHeight="1">
      <c r="A620" s="185">
        <v>616</v>
      </c>
      <c r="B620" s="30" t="s">
        <v>2650</v>
      </c>
      <c r="C620" s="30" t="s">
        <v>2651</v>
      </c>
      <c r="D620" s="30" t="s">
        <v>2610</v>
      </c>
      <c r="E620" s="147"/>
      <c r="F620" s="147"/>
      <c r="G620" s="147"/>
      <c r="H620" s="132">
        <v>50000</v>
      </c>
      <c r="I620" s="147">
        <f t="shared" si="20"/>
        <v>50000</v>
      </c>
      <c r="J620" s="148"/>
      <c r="K620" s="179" t="str">
        <f t="shared" si="19"/>
        <v>K14B</v>
      </c>
      <c r="L620" s="168" t="s">
        <v>5649</v>
      </c>
      <c r="M620" s="30" t="s">
        <v>6002</v>
      </c>
    </row>
    <row r="621" spans="1:13" ht="17.25" customHeight="1">
      <c r="A621" s="185">
        <v>617</v>
      </c>
      <c r="B621" s="30" t="s">
        <v>2652</v>
      </c>
      <c r="C621" s="30" t="s">
        <v>2653</v>
      </c>
      <c r="D621" s="30" t="s">
        <v>2610</v>
      </c>
      <c r="E621" s="147"/>
      <c r="F621" s="147"/>
      <c r="G621" s="147"/>
      <c r="H621" s="132">
        <v>100000</v>
      </c>
      <c r="I621" s="147">
        <f t="shared" si="20"/>
        <v>100000</v>
      </c>
      <c r="J621" s="148"/>
      <c r="K621" s="179" t="str">
        <f t="shared" si="19"/>
        <v>K14B</v>
      </c>
      <c r="L621" s="168" t="s">
        <v>5649</v>
      </c>
      <c r="M621" s="30" t="s">
        <v>5718</v>
      </c>
    </row>
    <row r="622" spans="1:13" ht="17.25" customHeight="1">
      <c r="A622" s="185">
        <v>618</v>
      </c>
      <c r="B622" s="30" t="s">
        <v>2654</v>
      </c>
      <c r="C622" s="30" t="s">
        <v>2655</v>
      </c>
      <c r="D622" s="30" t="s">
        <v>2610</v>
      </c>
      <c r="E622" s="147"/>
      <c r="F622" s="147"/>
      <c r="G622" s="147"/>
      <c r="H622" s="132">
        <v>50000</v>
      </c>
      <c r="I622" s="147">
        <f t="shared" si="20"/>
        <v>50000</v>
      </c>
      <c r="J622" s="148"/>
      <c r="K622" s="179" t="str">
        <f t="shared" si="19"/>
        <v>K14B</v>
      </c>
      <c r="L622" s="168" t="s">
        <v>5649</v>
      </c>
      <c r="M622" s="30" t="s">
        <v>5718</v>
      </c>
    </row>
    <row r="623" spans="1:13" ht="17.25" customHeight="1">
      <c r="A623" s="185">
        <v>619</v>
      </c>
      <c r="B623" s="30" t="s">
        <v>2656</v>
      </c>
      <c r="C623" s="30" t="s">
        <v>2657</v>
      </c>
      <c r="D623" s="30" t="s">
        <v>2610</v>
      </c>
      <c r="E623" s="147"/>
      <c r="F623" s="147"/>
      <c r="G623" s="147"/>
      <c r="H623" s="132">
        <v>100000</v>
      </c>
      <c r="I623" s="147">
        <f t="shared" si="20"/>
        <v>100000</v>
      </c>
      <c r="J623" s="148"/>
      <c r="K623" s="179" t="str">
        <f t="shared" si="19"/>
        <v>K14B</v>
      </c>
      <c r="L623" s="168" t="s">
        <v>5649</v>
      </c>
      <c r="M623" s="30" t="s">
        <v>5671</v>
      </c>
    </row>
    <row r="624" spans="1:13" ht="17.25" customHeight="1">
      <c r="A624" s="185">
        <v>620</v>
      </c>
      <c r="B624" s="30" t="s">
        <v>2658</v>
      </c>
      <c r="C624" s="30" t="s">
        <v>2659</v>
      </c>
      <c r="D624" s="30" t="s">
        <v>2610</v>
      </c>
      <c r="E624" s="147"/>
      <c r="F624" s="147"/>
      <c r="G624" s="147"/>
      <c r="H624" s="132">
        <v>50000</v>
      </c>
      <c r="I624" s="147">
        <f t="shared" si="20"/>
        <v>50000</v>
      </c>
      <c r="J624" s="148"/>
      <c r="K624" s="179" t="str">
        <f t="shared" si="19"/>
        <v>K14B</v>
      </c>
      <c r="L624" s="168" t="s">
        <v>5649</v>
      </c>
      <c r="M624" s="30" t="s">
        <v>5676</v>
      </c>
    </row>
    <row r="625" spans="1:13" ht="17.25" customHeight="1">
      <c r="A625" s="185">
        <v>621</v>
      </c>
      <c r="B625" s="30" t="s">
        <v>2660</v>
      </c>
      <c r="C625" s="30" t="s">
        <v>2661</v>
      </c>
      <c r="D625" s="30" t="s">
        <v>2610</v>
      </c>
      <c r="E625" s="147"/>
      <c r="F625" s="147"/>
      <c r="G625" s="147">
        <f>VLOOKUP(B625,'Lệ phí thi lại'!$B$8:$F$434,5,0)</f>
        <v>120000</v>
      </c>
      <c r="H625" s="132">
        <v>100000</v>
      </c>
      <c r="I625" s="147">
        <f t="shared" si="20"/>
        <v>220000</v>
      </c>
      <c r="J625" s="148"/>
      <c r="K625" s="179" t="str">
        <f t="shared" si="19"/>
        <v>K14B</v>
      </c>
      <c r="L625" s="168" t="s">
        <v>5649</v>
      </c>
      <c r="M625" s="30" t="s">
        <v>5676</v>
      </c>
    </row>
    <row r="626" spans="1:13" ht="17.25" customHeight="1">
      <c r="A626" s="185">
        <v>622</v>
      </c>
      <c r="B626" s="30" t="s">
        <v>2662</v>
      </c>
      <c r="C626" s="30" t="s">
        <v>2663</v>
      </c>
      <c r="D626" s="30" t="s">
        <v>2610</v>
      </c>
      <c r="E626" s="147"/>
      <c r="F626" s="147"/>
      <c r="G626" s="147"/>
      <c r="H626" s="132">
        <v>100000</v>
      </c>
      <c r="I626" s="147">
        <f t="shared" si="20"/>
        <v>100000</v>
      </c>
      <c r="J626" s="148"/>
      <c r="K626" s="179" t="str">
        <f t="shared" si="19"/>
        <v>K14B</v>
      </c>
      <c r="L626" s="168" t="s">
        <v>5649</v>
      </c>
      <c r="M626" s="30" t="s">
        <v>5719</v>
      </c>
    </row>
    <row r="627" spans="1:13" ht="17.25" customHeight="1">
      <c r="A627" s="185">
        <v>623</v>
      </c>
      <c r="B627" s="30" t="s">
        <v>2664</v>
      </c>
      <c r="C627" s="30" t="s">
        <v>2665</v>
      </c>
      <c r="D627" s="30" t="s">
        <v>2610</v>
      </c>
      <c r="E627" s="147"/>
      <c r="F627" s="147"/>
      <c r="G627" s="147">
        <f>VLOOKUP(B627,'Lệ phí thi lại'!$B$8:$F$434,5,0)</f>
        <v>150000</v>
      </c>
      <c r="H627" s="132">
        <v>50000</v>
      </c>
      <c r="I627" s="147">
        <f t="shared" si="20"/>
        <v>200000</v>
      </c>
      <c r="J627" s="148"/>
      <c r="K627" s="179" t="str">
        <f t="shared" si="19"/>
        <v>K14B</v>
      </c>
      <c r="L627" s="168" t="s">
        <v>5649</v>
      </c>
      <c r="M627" s="30" t="s">
        <v>5708</v>
      </c>
    </row>
    <row r="628" spans="1:13" ht="17.25" customHeight="1">
      <c r="A628" s="185">
        <v>624</v>
      </c>
      <c r="B628" s="30" t="s">
        <v>2666</v>
      </c>
      <c r="C628" s="30" t="s">
        <v>2667</v>
      </c>
      <c r="D628" s="30" t="s">
        <v>2610</v>
      </c>
      <c r="E628" s="147"/>
      <c r="F628" s="147"/>
      <c r="G628" s="147"/>
      <c r="H628" s="132">
        <v>50000</v>
      </c>
      <c r="I628" s="147">
        <f t="shared" si="20"/>
        <v>50000</v>
      </c>
      <c r="J628" s="148"/>
      <c r="K628" s="179" t="str">
        <f t="shared" si="19"/>
        <v>K14B</v>
      </c>
      <c r="L628" s="168" t="s">
        <v>5649</v>
      </c>
      <c r="M628" s="30" t="s">
        <v>5782</v>
      </c>
    </row>
    <row r="629" spans="1:13" ht="17.25" customHeight="1">
      <c r="A629" s="185">
        <v>625</v>
      </c>
      <c r="B629" s="30" t="s">
        <v>2668</v>
      </c>
      <c r="C629" s="30" t="s">
        <v>2669</v>
      </c>
      <c r="D629" s="30" t="s">
        <v>2610</v>
      </c>
      <c r="E629" s="147"/>
      <c r="F629" s="147"/>
      <c r="G629" s="147">
        <f>VLOOKUP(B629,'Lệ phí thi lại'!$B$8:$F$434,5,0)</f>
        <v>120000</v>
      </c>
      <c r="H629" s="132">
        <v>100000</v>
      </c>
      <c r="I629" s="147">
        <f t="shared" si="20"/>
        <v>220000</v>
      </c>
      <c r="J629" s="148"/>
      <c r="K629" s="179" t="str">
        <f t="shared" si="19"/>
        <v>K14B</v>
      </c>
      <c r="L629" s="168" t="s">
        <v>5649</v>
      </c>
      <c r="M629" s="30" t="s">
        <v>5810</v>
      </c>
    </row>
    <row r="630" spans="1:13" ht="17.25" customHeight="1">
      <c r="A630" s="185">
        <v>626</v>
      </c>
      <c r="B630" s="30" t="s">
        <v>2670</v>
      </c>
      <c r="C630" s="30" t="s">
        <v>2671</v>
      </c>
      <c r="D630" s="30" t="s">
        <v>2610</v>
      </c>
      <c r="E630" s="147"/>
      <c r="F630" s="147"/>
      <c r="G630" s="147"/>
      <c r="H630" s="132">
        <v>100000</v>
      </c>
      <c r="I630" s="147">
        <f t="shared" si="20"/>
        <v>100000</v>
      </c>
      <c r="J630" s="148"/>
      <c r="K630" s="179" t="str">
        <f t="shared" si="19"/>
        <v>K14B</v>
      </c>
      <c r="L630" s="168" t="s">
        <v>5649</v>
      </c>
      <c r="M630" s="30" t="s">
        <v>5656</v>
      </c>
    </row>
    <row r="631" spans="1:13" ht="17.25" customHeight="1">
      <c r="A631" s="185">
        <v>627</v>
      </c>
      <c r="B631" s="30" t="s">
        <v>2672</v>
      </c>
      <c r="C631" s="30" t="s">
        <v>2673</v>
      </c>
      <c r="D631" s="30" t="s">
        <v>2610</v>
      </c>
      <c r="E631" s="147"/>
      <c r="F631" s="147"/>
      <c r="G631" s="147"/>
      <c r="H631" s="132">
        <v>100000</v>
      </c>
      <c r="I631" s="147">
        <f t="shared" si="20"/>
        <v>100000</v>
      </c>
      <c r="J631" s="148"/>
      <c r="K631" s="179" t="str">
        <f t="shared" si="19"/>
        <v>K14B</v>
      </c>
      <c r="L631" s="168" t="s">
        <v>5649</v>
      </c>
      <c r="M631" s="30" t="s">
        <v>5656</v>
      </c>
    </row>
    <row r="632" spans="1:13" ht="17.25" customHeight="1">
      <c r="A632" s="185">
        <v>628</v>
      </c>
      <c r="B632" s="30" t="s">
        <v>2674</v>
      </c>
      <c r="C632" s="30" t="s">
        <v>2675</v>
      </c>
      <c r="D632" s="30" t="s">
        <v>2610</v>
      </c>
      <c r="E632" s="147"/>
      <c r="F632" s="147"/>
      <c r="G632" s="147">
        <f>VLOOKUP(B632,'Lệ phí thi lại'!$B$8:$F$434,5,0)</f>
        <v>90000</v>
      </c>
      <c r="H632" s="132">
        <v>100000</v>
      </c>
      <c r="I632" s="147">
        <f t="shared" si="20"/>
        <v>190000</v>
      </c>
      <c r="J632" s="148"/>
      <c r="K632" s="179" t="str">
        <f t="shared" si="19"/>
        <v>K14B</v>
      </c>
      <c r="L632" s="168" t="s">
        <v>5649</v>
      </c>
      <c r="M632" s="30" t="s">
        <v>5669</v>
      </c>
    </row>
    <row r="633" spans="1:13" ht="17.25" customHeight="1">
      <c r="A633" s="185">
        <v>629</v>
      </c>
      <c r="B633" s="30" t="s">
        <v>2676</v>
      </c>
      <c r="C633" s="30" t="s">
        <v>2677</v>
      </c>
      <c r="D633" s="30" t="s">
        <v>2610</v>
      </c>
      <c r="E633" s="147"/>
      <c r="F633" s="147"/>
      <c r="G633" s="147">
        <f>VLOOKUP(B633,'Lệ phí thi lại'!$B$8:$F$434,5,0)</f>
        <v>150000</v>
      </c>
      <c r="H633" s="132">
        <v>50000</v>
      </c>
      <c r="I633" s="147">
        <f t="shared" si="20"/>
        <v>200000</v>
      </c>
      <c r="J633" s="148"/>
      <c r="K633" s="179" t="str">
        <f t="shared" si="19"/>
        <v>K14B</v>
      </c>
      <c r="L633" s="168" t="s">
        <v>5649</v>
      </c>
      <c r="M633" s="30" t="s">
        <v>5738</v>
      </c>
    </row>
    <row r="634" spans="1:13" ht="17.25" customHeight="1">
      <c r="A634" s="185">
        <v>630</v>
      </c>
      <c r="B634" s="30" t="s">
        <v>2678</v>
      </c>
      <c r="C634" s="30" t="s">
        <v>2679</v>
      </c>
      <c r="D634" s="30" t="s">
        <v>2610</v>
      </c>
      <c r="E634" s="147"/>
      <c r="F634" s="147"/>
      <c r="G634" s="147"/>
      <c r="H634" s="132">
        <v>100000</v>
      </c>
      <c r="I634" s="147">
        <f t="shared" si="20"/>
        <v>100000</v>
      </c>
      <c r="J634" s="148"/>
      <c r="K634" s="179" t="str">
        <f t="shared" si="19"/>
        <v>K14B</v>
      </c>
      <c r="L634" s="168" t="s">
        <v>5649</v>
      </c>
      <c r="M634" s="30" t="s">
        <v>6003</v>
      </c>
    </row>
    <row r="635" spans="1:13" ht="17.25" customHeight="1">
      <c r="A635" s="185">
        <v>631</v>
      </c>
      <c r="B635" s="30" t="s">
        <v>2680</v>
      </c>
      <c r="C635" s="30" t="s">
        <v>2681</v>
      </c>
      <c r="D635" s="30" t="s">
        <v>2610</v>
      </c>
      <c r="E635" s="147"/>
      <c r="F635" s="147"/>
      <c r="G635" s="147">
        <f>VLOOKUP(B635,'Lệ phí thi lại'!$B$8:$F$434,5,0)</f>
        <v>60000</v>
      </c>
      <c r="H635" s="132">
        <v>100000</v>
      </c>
      <c r="I635" s="147">
        <f t="shared" si="20"/>
        <v>160000</v>
      </c>
      <c r="J635" s="148"/>
      <c r="K635" s="179" t="str">
        <f t="shared" si="19"/>
        <v>K14B</v>
      </c>
      <c r="L635" s="168" t="s">
        <v>5649</v>
      </c>
      <c r="M635" s="30" t="s">
        <v>5887</v>
      </c>
    </row>
    <row r="636" spans="1:13" ht="17.25" customHeight="1">
      <c r="A636" s="185">
        <v>632</v>
      </c>
      <c r="B636" s="30" t="s">
        <v>2682</v>
      </c>
      <c r="C636" s="30" t="s">
        <v>2683</v>
      </c>
      <c r="D636" s="30" t="s">
        <v>2610</v>
      </c>
      <c r="E636" s="147"/>
      <c r="F636" s="147"/>
      <c r="G636" s="147">
        <f>VLOOKUP(B636,'Lệ phí thi lại'!$B$8:$F$434,5,0)</f>
        <v>90000</v>
      </c>
      <c r="H636" s="132">
        <v>100000</v>
      </c>
      <c r="I636" s="147">
        <f t="shared" si="20"/>
        <v>190000</v>
      </c>
      <c r="J636" s="148"/>
      <c r="K636" s="179" t="str">
        <f t="shared" si="19"/>
        <v>K14B</v>
      </c>
      <c r="L636" s="168" t="s">
        <v>5649</v>
      </c>
      <c r="M636" s="30" t="s">
        <v>5836</v>
      </c>
    </row>
    <row r="637" spans="1:13" ht="17.25" customHeight="1">
      <c r="A637" s="185">
        <v>633</v>
      </c>
      <c r="B637" s="30" t="s">
        <v>2684</v>
      </c>
      <c r="C637" s="30" t="s">
        <v>2685</v>
      </c>
      <c r="D637" s="30" t="s">
        <v>2610</v>
      </c>
      <c r="E637" s="147"/>
      <c r="F637" s="147"/>
      <c r="G637" s="147"/>
      <c r="H637" s="132">
        <v>50000</v>
      </c>
      <c r="I637" s="147">
        <f t="shared" si="20"/>
        <v>50000</v>
      </c>
      <c r="J637" s="148"/>
      <c r="K637" s="179" t="str">
        <f t="shared" si="19"/>
        <v>K14B</v>
      </c>
      <c r="L637" s="168" t="s">
        <v>5649</v>
      </c>
      <c r="M637" s="30" t="s">
        <v>5684</v>
      </c>
    </row>
    <row r="638" spans="1:13" ht="17.25" customHeight="1">
      <c r="A638" s="185">
        <v>634</v>
      </c>
      <c r="B638" s="30" t="s">
        <v>2686</v>
      </c>
      <c r="C638" s="30" t="s">
        <v>2687</v>
      </c>
      <c r="D638" s="30" t="s">
        <v>2610</v>
      </c>
      <c r="E638" s="147"/>
      <c r="F638" s="147"/>
      <c r="G638" s="147"/>
      <c r="H638" s="132">
        <v>50000</v>
      </c>
      <c r="I638" s="147">
        <f t="shared" si="20"/>
        <v>50000</v>
      </c>
      <c r="J638" s="148"/>
      <c r="K638" s="179" t="str">
        <f t="shared" si="19"/>
        <v>K14B</v>
      </c>
      <c r="L638" s="168" t="s">
        <v>5649</v>
      </c>
      <c r="M638" s="30" t="s">
        <v>5960</v>
      </c>
    </row>
    <row r="639" spans="1:13" ht="17.25" customHeight="1">
      <c r="A639" s="185">
        <v>635</v>
      </c>
      <c r="B639" s="30" t="s">
        <v>2688</v>
      </c>
      <c r="C639" s="30" t="s">
        <v>2689</v>
      </c>
      <c r="D639" s="30" t="s">
        <v>2610</v>
      </c>
      <c r="E639" s="147"/>
      <c r="F639" s="147"/>
      <c r="G639" s="147"/>
      <c r="H639" s="132">
        <v>100000</v>
      </c>
      <c r="I639" s="147">
        <f t="shared" si="20"/>
        <v>100000</v>
      </c>
      <c r="J639" s="148"/>
      <c r="K639" s="179" t="str">
        <f t="shared" si="19"/>
        <v>K14B</v>
      </c>
      <c r="L639" s="168" t="s">
        <v>5649</v>
      </c>
      <c r="M639" s="30" t="s">
        <v>6004</v>
      </c>
    </row>
    <row r="640" spans="1:13" ht="17.25" customHeight="1">
      <c r="A640" s="185">
        <v>636</v>
      </c>
      <c r="B640" s="30" t="s">
        <v>2690</v>
      </c>
      <c r="C640" s="30" t="s">
        <v>2691</v>
      </c>
      <c r="D640" s="30" t="s">
        <v>2610</v>
      </c>
      <c r="E640" s="147"/>
      <c r="F640" s="147"/>
      <c r="G640" s="147"/>
      <c r="H640" s="132">
        <v>100000</v>
      </c>
      <c r="I640" s="147">
        <f t="shared" si="20"/>
        <v>100000</v>
      </c>
      <c r="J640" s="148"/>
      <c r="K640" s="179" t="str">
        <f t="shared" si="19"/>
        <v>K14B</v>
      </c>
      <c r="L640" s="168" t="s">
        <v>5649</v>
      </c>
      <c r="M640" s="30" t="s">
        <v>6005</v>
      </c>
    </row>
    <row r="641" spans="1:13" ht="17.25" customHeight="1">
      <c r="A641" s="185">
        <v>637</v>
      </c>
      <c r="B641" s="30" t="s">
        <v>2794</v>
      </c>
      <c r="C641" s="30" t="s">
        <v>2795</v>
      </c>
      <c r="D641" s="30" t="s">
        <v>2796</v>
      </c>
      <c r="E641" s="147"/>
      <c r="F641" s="147"/>
      <c r="G641" s="147"/>
      <c r="H641" s="132">
        <v>100000</v>
      </c>
      <c r="I641" s="147">
        <f t="shared" si="20"/>
        <v>100000</v>
      </c>
      <c r="J641" s="148"/>
      <c r="K641" s="179" t="str">
        <f t="shared" si="19"/>
        <v>K14B</v>
      </c>
      <c r="L641" s="183" t="s">
        <v>5653</v>
      </c>
      <c r="M641" s="30" t="s">
        <v>5698</v>
      </c>
    </row>
    <row r="642" spans="1:13" ht="17.25" customHeight="1">
      <c r="A642" s="185">
        <v>638</v>
      </c>
      <c r="B642" s="30" t="s">
        <v>2797</v>
      </c>
      <c r="C642" s="30" t="s">
        <v>2798</v>
      </c>
      <c r="D642" s="30" t="s">
        <v>2796</v>
      </c>
      <c r="E642" s="147"/>
      <c r="F642" s="147"/>
      <c r="G642" s="147"/>
      <c r="H642" s="132">
        <v>100000</v>
      </c>
      <c r="I642" s="147">
        <f t="shared" si="20"/>
        <v>100000</v>
      </c>
      <c r="J642" s="148"/>
      <c r="K642" s="179" t="str">
        <f t="shared" si="19"/>
        <v>K14B</v>
      </c>
      <c r="L642" s="183" t="s">
        <v>5653</v>
      </c>
      <c r="M642" s="30" t="s">
        <v>6006</v>
      </c>
    </row>
    <row r="643" spans="1:13" ht="17.25" customHeight="1">
      <c r="A643" s="185">
        <v>639</v>
      </c>
      <c r="B643" s="168" t="s">
        <v>4942</v>
      </c>
      <c r="C643" s="168" t="s">
        <v>4943</v>
      </c>
      <c r="D643" s="168" t="s">
        <v>2288</v>
      </c>
      <c r="E643" s="169">
        <v>350000</v>
      </c>
      <c r="F643" s="147"/>
      <c r="G643" s="147"/>
      <c r="H643" s="169"/>
      <c r="I643" s="147">
        <f t="shared" si="20"/>
        <v>350000</v>
      </c>
      <c r="J643" s="148"/>
      <c r="K643" s="179" t="str">
        <f t="shared" si="19"/>
        <v>K14B</v>
      </c>
      <c r="L643" s="168" t="s">
        <v>5651</v>
      </c>
      <c r="M643" s="168" t="s">
        <v>5716</v>
      </c>
    </row>
    <row r="644" spans="1:13" ht="17.25" customHeight="1">
      <c r="A644" s="185">
        <v>640</v>
      </c>
      <c r="B644" s="168" t="s">
        <v>4945</v>
      </c>
      <c r="C644" s="168" t="s">
        <v>4946</v>
      </c>
      <c r="D644" s="168" t="s">
        <v>2288</v>
      </c>
      <c r="E644" s="169">
        <v>4400000</v>
      </c>
      <c r="F644" s="147"/>
      <c r="G644" s="147"/>
      <c r="H644" s="169"/>
      <c r="I644" s="147">
        <f t="shared" si="20"/>
        <v>4400000</v>
      </c>
      <c r="J644" s="148"/>
      <c r="K644" s="179" t="str">
        <f t="shared" si="19"/>
        <v>K14B</v>
      </c>
      <c r="L644" s="168" t="s">
        <v>5651</v>
      </c>
      <c r="M644" s="168" t="s">
        <v>5747</v>
      </c>
    </row>
    <row r="645" spans="1:13" ht="17.25" customHeight="1">
      <c r="A645" s="185">
        <v>641</v>
      </c>
      <c r="B645" s="30" t="s">
        <v>5472</v>
      </c>
      <c r="C645" s="30" t="s">
        <v>5473</v>
      </c>
      <c r="D645" s="30" t="s">
        <v>2288</v>
      </c>
      <c r="E645" s="147"/>
      <c r="F645" s="147"/>
      <c r="G645" s="169">
        <v>120000</v>
      </c>
      <c r="H645" s="177">
        <v>120000</v>
      </c>
      <c r="I645" s="147">
        <f t="shared" si="20"/>
        <v>240000</v>
      </c>
      <c r="J645" s="148"/>
      <c r="K645" s="179" t="str">
        <f t="shared" ref="K645:K708" si="21">RIGHT(D645,4)</f>
        <v>K14B</v>
      </c>
      <c r="L645" s="168" t="s">
        <v>5651</v>
      </c>
      <c r="M645" s="30" t="s">
        <v>5655</v>
      </c>
    </row>
    <row r="646" spans="1:13" ht="17.25" customHeight="1">
      <c r="A646" s="185">
        <v>642</v>
      </c>
      <c r="B646" s="30" t="s">
        <v>5475</v>
      </c>
      <c r="C646" s="30" t="s">
        <v>5476</v>
      </c>
      <c r="D646" s="30" t="s">
        <v>2288</v>
      </c>
      <c r="E646" s="147"/>
      <c r="F646" s="147"/>
      <c r="G646" s="169">
        <v>240000</v>
      </c>
      <c r="H646" s="177">
        <v>300000</v>
      </c>
      <c r="I646" s="147">
        <f t="shared" si="20"/>
        <v>540000</v>
      </c>
      <c r="J646" s="148"/>
      <c r="K646" s="179" t="str">
        <f t="shared" si="21"/>
        <v>K14B</v>
      </c>
      <c r="L646" s="168" t="s">
        <v>5651</v>
      </c>
      <c r="M646" s="30" t="s">
        <v>5985</v>
      </c>
    </row>
    <row r="647" spans="1:13" ht="17.25" customHeight="1">
      <c r="A647" s="185">
        <v>643</v>
      </c>
      <c r="B647" s="30" t="s">
        <v>2172</v>
      </c>
      <c r="C647" s="30" t="s">
        <v>2173</v>
      </c>
      <c r="D647" s="30" t="s">
        <v>2174</v>
      </c>
      <c r="E647" s="147"/>
      <c r="F647" s="147"/>
      <c r="G647" s="147"/>
      <c r="H647" s="132">
        <v>50000</v>
      </c>
      <c r="I647" s="147">
        <f t="shared" si="20"/>
        <v>50000</v>
      </c>
      <c r="J647" s="148"/>
      <c r="K647" s="179" t="str">
        <f t="shared" si="21"/>
        <v>K14C</v>
      </c>
      <c r="L647" s="168" t="s">
        <v>5649</v>
      </c>
      <c r="M647" s="30" t="s">
        <v>5760</v>
      </c>
    </row>
    <row r="648" spans="1:13" ht="17.25" customHeight="1">
      <c r="A648" s="185">
        <v>644</v>
      </c>
      <c r="B648" s="30" t="s">
        <v>2175</v>
      </c>
      <c r="C648" s="30" t="s">
        <v>2176</v>
      </c>
      <c r="D648" s="30" t="s">
        <v>2174</v>
      </c>
      <c r="E648" s="147"/>
      <c r="F648" s="147"/>
      <c r="G648" s="147"/>
      <c r="H648" s="132">
        <v>50000</v>
      </c>
      <c r="I648" s="147">
        <f t="shared" si="20"/>
        <v>50000</v>
      </c>
      <c r="J648" s="148"/>
      <c r="K648" s="179" t="str">
        <f t="shared" si="21"/>
        <v>K14C</v>
      </c>
      <c r="L648" s="168" t="s">
        <v>5649</v>
      </c>
      <c r="M648" s="30" t="s">
        <v>5755</v>
      </c>
    </row>
    <row r="649" spans="1:13" ht="17.25" customHeight="1">
      <c r="A649" s="185">
        <v>645</v>
      </c>
      <c r="B649" s="30" t="s">
        <v>2177</v>
      </c>
      <c r="C649" s="30" t="s">
        <v>2178</v>
      </c>
      <c r="D649" s="30" t="s">
        <v>2174</v>
      </c>
      <c r="E649" s="147"/>
      <c r="F649" s="147"/>
      <c r="G649" s="147"/>
      <c r="H649" s="132">
        <v>50000</v>
      </c>
      <c r="I649" s="147">
        <f t="shared" ref="I649:I712" si="22">SUM(E649:H649)</f>
        <v>50000</v>
      </c>
      <c r="J649" s="148"/>
      <c r="K649" s="179" t="str">
        <f t="shared" si="21"/>
        <v>K14C</v>
      </c>
      <c r="L649" s="168" t="s">
        <v>5649</v>
      </c>
      <c r="M649" s="30" t="s">
        <v>5962</v>
      </c>
    </row>
    <row r="650" spans="1:13" ht="17.25" customHeight="1">
      <c r="A650" s="185">
        <v>646</v>
      </c>
      <c r="B650" s="30" t="s">
        <v>2179</v>
      </c>
      <c r="C650" s="30" t="s">
        <v>2180</v>
      </c>
      <c r="D650" s="30" t="s">
        <v>2174</v>
      </c>
      <c r="E650" s="147"/>
      <c r="F650" s="147"/>
      <c r="G650" s="147">
        <f>VLOOKUP(B650,'Lệ phí thi lại'!$B$8:$F$434,5,0)</f>
        <v>60000</v>
      </c>
      <c r="H650" s="132">
        <v>50000</v>
      </c>
      <c r="I650" s="147">
        <f t="shared" si="22"/>
        <v>110000</v>
      </c>
      <c r="J650" s="148"/>
      <c r="K650" s="179" t="str">
        <f t="shared" si="21"/>
        <v>K14C</v>
      </c>
      <c r="L650" s="168" t="s">
        <v>5649</v>
      </c>
      <c r="M650" s="30" t="s">
        <v>5674</v>
      </c>
    </row>
    <row r="651" spans="1:13" ht="17.25" customHeight="1">
      <c r="A651" s="185">
        <v>647</v>
      </c>
      <c r="B651" s="30" t="s">
        <v>2181</v>
      </c>
      <c r="C651" s="30" t="s">
        <v>2182</v>
      </c>
      <c r="D651" s="30" t="s">
        <v>2174</v>
      </c>
      <c r="E651" s="147"/>
      <c r="F651" s="147"/>
      <c r="G651" s="147"/>
      <c r="H651" s="132">
        <v>50000</v>
      </c>
      <c r="I651" s="147">
        <f t="shared" si="22"/>
        <v>50000</v>
      </c>
      <c r="J651" s="148"/>
      <c r="K651" s="179" t="str">
        <f t="shared" si="21"/>
        <v>K14C</v>
      </c>
      <c r="L651" s="168" t="s">
        <v>5649</v>
      </c>
      <c r="M651" s="30" t="s">
        <v>5689</v>
      </c>
    </row>
    <row r="652" spans="1:13" ht="17.25" customHeight="1">
      <c r="A652" s="185">
        <v>648</v>
      </c>
      <c r="B652" s="30" t="s">
        <v>2183</v>
      </c>
      <c r="C652" s="30" t="s">
        <v>2184</v>
      </c>
      <c r="D652" s="30" t="s">
        <v>2174</v>
      </c>
      <c r="E652" s="147"/>
      <c r="F652" s="147"/>
      <c r="G652" s="147"/>
      <c r="H652" s="132">
        <v>100000</v>
      </c>
      <c r="I652" s="147">
        <f t="shared" si="22"/>
        <v>100000</v>
      </c>
      <c r="J652" s="148"/>
      <c r="K652" s="179" t="str">
        <f t="shared" si="21"/>
        <v>K14C</v>
      </c>
      <c r="L652" s="168" t="s">
        <v>5649</v>
      </c>
      <c r="M652" s="30" t="s">
        <v>5680</v>
      </c>
    </row>
    <row r="653" spans="1:13" ht="17.25" customHeight="1">
      <c r="A653" s="185">
        <v>649</v>
      </c>
      <c r="B653" s="30" t="s">
        <v>2185</v>
      </c>
      <c r="C653" s="30" t="s">
        <v>2186</v>
      </c>
      <c r="D653" s="30" t="s">
        <v>2174</v>
      </c>
      <c r="E653" s="147"/>
      <c r="F653" s="147"/>
      <c r="G653" s="147"/>
      <c r="H653" s="132">
        <v>100000</v>
      </c>
      <c r="I653" s="147">
        <f t="shared" si="22"/>
        <v>100000</v>
      </c>
      <c r="J653" s="148"/>
      <c r="K653" s="179" t="str">
        <f t="shared" si="21"/>
        <v>K14C</v>
      </c>
      <c r="L653" s="168" t="s">
        <v>5649</v>
      </c>
      <c r="M653" s="30" t="s">
        <v>5660</v>
      </c>
    </row>
    <row r="654" spans="1:13" ht="17.25" customHeight="1">
      <c r="A654" s="185">
        <v>650</v>
      </c>
      <c r="B654" s="30" t="s">
        <v>2187</v>
      </c>
      <c r="C654" s="30" t="s">
        <v>2188</v>
      </c>
      <c r="D654" s="30" t="s">
        <v>2174</v>
      </c>
      <c r="E654" s="147"/>
      <c r="F654" s="147"/>
      <c r="G654" s="147">
        <f>VLOOKUP(B654,'Lệ phí thi lại'!$B$8:$F$434,5,0)</f>
        <v>120000</v>
      </c>
      <c r="H654" s="132">
        <v>100000</v>
      </c>
      <c r="I654" s="147">
        <f t="shared" si="22"/>
        <v>220000</v>
      </c>
      <c r="J654" s="148"/>
      <c r="K654" s="179" t="str">
        <f t="shared" si="21"/>
        <v>K14C</v>
      </c>
      <c r="L654" s="168" t="s">
        <v>5649</v>
      </c>
      <c r="M654" s="30" t="s">
        <v>5692</v>
      </c>
    </row>
    <row r="655" spans="1:13" ht="17.25" customHeight="1">
      <c r="A655" s="185">
        <v>651</v>
      </c>
      <c r="B655" s="30" t="s">
        <v>2189</v>
      </c>
      <c r="C655" s="30" t="s">
        <v>2190</v>
      </c>
      <c r="D655" s="30" t="s">
        <v>2174</v>
      </c>
      <c r="E655" s="147"/>
      <c r="F655" s="147"/>
      <c r="G655" s="147"/>
      <c r="H655" s="132">
        <v>100000</v>
      </c>
      <c r="I655" s="147">
        <f t="shared" si="22"/>
        <v>100000</v>
      </c>
      <c r="J655" s="148"/>
      <c r="K655" s="179" t="str">
        <f t="shared" si="21"/>
        <v>K14C</v>
      </c>
      <c r="L655" s="168" t="s">
        <v>5649</v>
      </c>
      <c r="M655" s="30" t="s">
        <v>5692</v>
      </c>
    </row>
    <row r="656" spans="1:13" ht="17.25" customHeight="1">
      <c r="A656" s="185">
        <v>652</v>
      </c>
      <c r="B656" s="30" t="s">
        <v>2191</v>
      </c>
      <c r="C656" s="30" t="s">
        <v>2192</v>
      </c>
      <c r="D656" s="30" t="s">
        <v>2174</v>
      </c>
      <c r="E656" s="147"/>
      <c r="F656" s="147"/>
      <c r="G656" s="147"/>
      <c r="H656" s="132">
        <v>50000</v>
      </c>
      <c r="I656" s="147">
        <f t="shared" si="22"/>
        <v>50000</v>
      </c>
      <c r="J656" s="148"/>
      <c r="K656" s="179" t="str">
        <f t="shared" si="21"/>
        <v>K14C</v>
      </c>
      <c r="L656" s="168" t="s">
        <v>5649</v>
      </c>
      <c r="M656" s="30" t="s">
        <v>6007</v>
      </c>
    </row>
    <row r="657" spans="1:13" ht="17.25" customHeight="1">
      <c r="A657" s="185">
        <v>653</v>
      </c>
      <c r="B657" s="30" t="s">
        <v>2193</v>
      </c>
      <c r="C657" s="30" t="s">
        <v>2194</v>
      </c>
      <c r="D657" s="30" t="s">
        <v>2174</v>
      </c>
      <c r="E657" s="147"/>
      <c r="F657" s="147"/>
      <c r="G657" s="147"/>
      <c r="H657" s="132">
        <v>50000</v>
      </c>
      <c r="I657" s="147">
        <f t="shared" si="22"/>
        <v>50000</v>
      </c>
      <c r="J657" s="148"/>
      <c r="K657" s="179" t="str">
        <f t="shared" si="21"/>
        <v>K14C</v>
      </c>
      <c r="L657" s="168" t="s">
        <v>5649</v>
      </c>
      <c r="M657" s="30" t="s">
        <v>5665</v>
      </c>
    </row>
    <row r="658" spans="1:13" ht="17.25" customHeight="1">
      <c r="A658" s="185">
        <v>654</v>
      </c>
      <c r="B658" s="30" t="s">
        <v>2195</v>
      </c>
      <c r="C658" s="30" t="s">
        <v>2196</v>
      </c>
      <c r="D658" s="30" t="s">
        <v>2174</v>
      </c>
      <c r="E658" s="147"/>
      <c r="F658" s="147"/>
      <c r="G658" s="147"/>
      <c r="H658" s="132">
        <v>50000</v>
      </c>
      <c r="I658" s="147">
        <f t="shared" si="22"/>
        <v>50000</v>
      </c>
      <c r="J658" s="148"/>
      <c r="K658" s="179" t="str">
        <f t="shared" si="21"/>
        <v>K14C</v>
      </c>
      <c r="L658" s="168" t="s">
        <v>5649</v>
      </c>
      <c r="M658" s="30" t="s">
        <v>5774</v>
      </c>
    </row>
    <row r="659" spans="1:13" ht="17.25" customHeight="1">
      <c r="A659" s="185">
        <v>655</v>
      </c>
      <c r="B659" s="30" t="s">
        <v>2197</v>
      </c>
      <c r="C659" s="30" t="s">
        <v>2198</v>
      </c>
      <c r="D659" s="30" t="s">
        <v>2174</v>
      </c>
      <c r="E659" s="147"/>
      <c r="F659" s="147"/>
      <c r="G659" s="147"/>
      <c r="H659" s="132">
        <v>50000</v>
      </c>
      <c r="I659" s="147">
        <f t="shared" si="22"/>
        <v>50000</v>
      </c>
      <c r="J659" s="148"/>
      <c r="K659" s="179" t="str">
        <f t="shared" si="21"/>
        <v>K14C</v>
      </c>
      <c r="L659" s="168" t="s">
        <v>5649</v>
      </c>
      <c r="M659" s="30" t="s">
        <v>5802</v>
      </c>
    </row>
    <row r="660" spans="1:13" ht="17.25" customHeight="1">
      <c r="A660" s="185">
        <v>656</v>
      </c>
      <c r="B660" s="30" t="s">
        <v>2199</v>
      </c>
      <c r="C660" s="30" t="s">
        <v>2200</v>
      </c>
      <c r="D660" s="30" t="s">
        <v>2174</v>
      </c>
      <c r="E660" s="147"/>
      <c r="F660" s="147"/>
      <c r="G660" s="147">
        <f>VLOOKUP(B660,'Lệ phí thi lại'!$B$8:$F$434,5,0)</f>
        <v>30000</v>
      </c>
      <c r="H660" s="132">
        <v>100000</v>
      </c>
      <c r="I660" s="147">
        <f t="shared" si="22"/>
        <v>130000</v>
      </c>
      <c r="J660" s="148"/>
      <c r="K660" s="179" t="str">
        <f t="shared" si="21"/>
        <v>K14C</v>
      </c>
      <c r="L660" s="168" t="s">
        <v>5649</v>
      </c>
      <c r="M660" s="30" t="s">
        <v>5708</v>
      </c>
    </row>
    <row r="661" spans="1:13" ht="17.25" customHeight="1">
      <c r="A661" s="185">
        <v>657</v>
      </c>
      <c r="B661" s="30" t="s">
        <v>2201</v>
      </c>
      <c r="C661" s="30" t="s">
        <v>2202</v>
      </c>
      <c r="D661" s="30" t="s">
        <v>2174</v>
      </c>
      <c r="E661" s="147"/>
      <c r="F661" s="147"/>
      <c r="G661" s="147"/>
      <c r="H661" s="132">
        <v>50000</v>
      </c>
      <c r="I661" s="147">
        <f t="shared" si="22"/>
        <v>50000</v>
      </c>
      <c r="J661" s="148"/>
      <c r="K661" s="179" t="str">
        <f t="shared" si="21"/>
        <v>K14C</v>
      </c>
      <c r="L661" s="168" t="s">
        <v>5649</v>
      </c>
      <c r="M661" s="30" t="s">
        <v>5783</v>
      </c>
    </row>
    <row r="662" spans="1:13" ht="17.25" customHeight="1">
      <c r="A662" s="185">
        <v>658</v>
      </c>
      <c r="B662" s="30" t="s">
        <v>2203</v>
      </c>
      <c r="C662" s="30" t="s">
        <v>73</v>
      </c>
      <c r="D662" s="30" t="s">
        <v>2174</v>
      </c>
      <c r="E662" s="147"/>
      <c r="F662" s="147"/>
      <c r="G662" s="147"/>
      <c r="H662" s="132">
        <v>50000</v>
      </c>
      <c r="I662" s="147">
        <f t="shared" si="22"/>
        <v>50000</v>
      </c>
      <c r="J662" s="148"/>
      <c r="K662" s="179" t="str">
        <f t="shared" si="21"/>
        <v>K14C</v>
      </c>
      <c r="L662" s="168" t="s">
        <v>5649</v>
      </c>
      <c r="M662" s="30" t="s">
        <v>5699</v>
      </c>
    </row>
    <row r="663" spans="1:13" ht="17.25" customHeight="1">
      <c r="A663" s="185">
        <v>659</v>
      </c>
      <c r="B663" s="30" t="s">
        <v>2204</v>
      </c>
      <c r="C663" s="30" t="s">
        <v>2205</v>
      </c>
      <c r="D663" s="30" t="s">
        <v>2174</v>
      </c>
      <c r="E663" s="147"/>
      <c r="F663" s="147"/>
      <c r="G663" s="147">
        <f>VLOOKUP(B663,'Lệ phí thi lại'!$B$8:$F$434,5,0)</f>
        <v>30000</v>
      </c>
      <c r="H663" s="132">
        <v>100000</v>
      </c>
      <c r="I663" s="147">
        <f t="shared" si="22"/>
        <v>130000</v>
      </c>
      <c r="J663" s="148"/>
      <c r="K663" s="179" t="str">
        <f t="shared" si="21"/>
        <v>K14C</v>
      </c>
      <c r="L663" s="168" t="s">
        <v>5649</v>
      </c>
      <c r="M663" s="30" t="s">
        <v>5699</v>
      </c>
    </row>
    <row r="664" spans="1:13" ht="17.25" customHeight="1">
      <c r="A664" s="185">
        <v>660</v>
      </c>
      <c r="B664" s="30" t="s">
        <v>2206</v>
      </c>
      <c r="C664" s="30" t="s">
        <v>2207</v>
      </c>
      <c r="D664" s="30" t="s">
        <v>2174</v>
      </c>
      <c r="E664" s="147"/>
      <c r="F664" s="147"/>
      <c r="G664" s="147">
        <f>VLOOKUP(B664,'Lệ phí thi lại'!$B$8:$F$434,5,0)</f>
        <v>90000</v>
      </c>
      <c r="H664" s="132">
        <v>100000</v>
      </c>
      <c r="I664" s="147">
        <f t="shared" si="22"/>
        <v>190000</v>
      </c>
      <c r="J664" s="148"/>
      <c r="K664" s="179" t="str">
        <f t="shared" si="21"/>
        <v>K14C</v>
      </c>
      <c r="L664" s="168" t="s">
        <v>5649</v>
      </c>
      <c r="M664" s="30" t="s">
        <v>5998</v>
      </c>
    </row>
    <row r="665" spans="1:13" ht="17.25" customHeight="1">
      <c r="A665" s="185">
        <v>661</v>
      </c>
      <c r="B665" s="30" t="s">
        <v>2208</v>
      </c>
      <c r="C665" s="30" t="s">
        <v>2209</v>
      </c>
      <c r="D665" s="30" t="s">
        <v>2174</v>
      </c>
      <c r="E665" s="147"/>
      <c r="F665" s="147"/>
      <c r="G665" s="147"/>
      <c r="H665" s="132">
        <v>50000</v>
      </c>
      <c r="I665" s="147">
        <f t="shared" si="22"/>
        <v>50000</v>
      </c>
      <c r="J665" s="148"/>
      <c r="K665" s="179" t="str">
        <f t="shared" si="21"/>
        <v>K14C</v>
      </c>
      <c r="L665" s="168" t="s">
        <v>5649</v>
      </c>
      <c r="M665" s="30" t="s">
        <v>5761</v>
      </c>
    </row>
    <row r="666" spans="1:13" ht="17.25" customHeight="1">
      <c r="A666" s="185">
        <v>662</v>
      </c>
      <c r="B666" s="30" t="s">
        <v>2210</v>
      </c>
      <c r="C666" s="30" t="s">
        <v>2211</v>
      </c>
      <c r="D666" s="30" t="s">
        <v>2174</v>
      </c>
      <c r="E666" s="147"/>
      <c r="F666" s="147"/>
      <c r="G666" s="147">
        <f>VLOOKUP(B666,'Lệ phí thi lại'!$B$8:$F$434,5,0)</f>
        <v>120000</v>
      </c>
      <c r="H666" s="132">
        <v>50000</v>
      </c>
      <c r="I666" s="147">
        <f t="shared" si="22"/>
        <v>170000</v>
      </c>
      <c r="J666" s="148"/>
      <c r="K666" s="179" t="str">
        <f t="shared" si="21"/>
        <v>K14C</v>
      </c>
      <c r="L666" s="168" t="s">
        <v>5649</v>
      </c>
      <c r="M666" s="30" t="s">
        <v>5784</v>
      </c>
    </row>
    <row r="667" spans="1:13" ht="17.25" customHeight="1">
      <c r="A667" s="185">
        <v>663</v>
      </c>
      <c r="B667" s="30" t="s">
        <v>2212</v>
      </c>
      <c r="C667" s="30" t="s">
        <v>2213</v>
      </c>
      <c r="D667" s="30" t="s">
        <v>2174</v>
      </c>
      <c r="E667" s="147"/>
      <c r="F667" s="147"/>
      <c r="G667" s="147">
        <f>VLOOKUP(B667,'Lệ phí thi lại'!$B$8:$F$434,5,0)</f>
        <v>30000</v>
      </c>
      <c r="H667" s="132">
        <v>100000</v>
      </c>
      <c r="I667" s="147">
        <f t="shared" si="22"/>
        <v>130000</v>
      </c>
      <c r="J667" s="148"/>
      <c r="K667" s="179" t="str">
        <f t="shared" si="21"/>
        <v>K14C</v>
      </c>
      <c r="L667" s="168" t="s">
        <v>5649</v>
      </c>
      <c r="M667" s="30" t="s">
        <v>5663</v>
      </c>
    </row>
    <row r="668" spans="1:13" ht="17.25" customHeight="1">
      <c r="A668" s="185">
        <v>664</v>
      </c>
      <c r="B668" s="30" t="s">
        <v>2214</v>
      </c>
      <c r="C668" s="30" t="s">
        <v>2215</v>
      </c>
      <c r="D668" s="30" t="s">
        <v>2174</v>
      </c>
      <c r="E668" s="147"/>
      <c r="F668" s="147"/>
      <c r="G668" s="147"/>
      <c r="H668" s="132">
        <v>50000</v>
      </c>
      <c r="I668" s="147">
        <f t="shared" si="22"/>
        <v>50000</v>
      </c>
      <c r="J668" s="148"/>
      <c r="K668" s="179" t="str">
        <f t="shared" si="21"/>
        <v>K14C</v>
      </c>
      <c r="L668" s="168" t="s">
        <v>5649</v>
      </c>
      <c r="M668" s="30" t="s">
        <v>5693</v>
      </c>
    </row>
    <row r="669" spans="1:13" ht="17.25" customHeight="1">
      <c r="A669" s="185">
        <v>665</v>
      </c>
      <c r="B669" s="30" t="s">
        <v>2216</v>
      </c>
      <c r="C669" s="30" t="s">
        <v>2217</v>
      </c>
      <c r="D669" s="30" t="s">
        <v>2174</v>
      </c>
      <c r="E669" s="147"/>
      <c r="F669" s="147"/>
      <c r="G669" s="147"/>
      <c r="H669" s="132">
        <v>50000</v>
      </c>
      <c r="I669" s="147">
        <f t="shared" si="22"/>
        <v>50000</v>
      </c>
      <c r="J669" s="148"/>
      <c r="K669" s="179" t="str">
        <f t="shared" si="21"/>
        <v>K14C</v>
      </c>
      <c r="L669" s="168" t="s">
        <v>5649</v>
      </c>
      <c r="M669" s="30" t="s">
        <v>5693</v>
      </c>
    </row>
    <row r="670" spans="1:13" ht="17.25" customHeight="1">
      <c r="A670" s="185">
        <v>666</v>
      </c>
      <c r="B670" s="30" t="s">
        <v>2692</v>
      </c>
      <c r="C670" s="30" t="s">
        <v>2693</v>
      </c>
      <c r="D670" s="30" t="s">
        <v>2694</v>
      </c>
      <c r="E670" s="147"/>
      <c r="F670" s="147"/>
      <c r="G670" s="147"/>
      <c r="H670" s="132">
        <v>100000</v>
      </c>
      <c r="I670" s="147">
        <f t="shared" si="22"/>
        <v>100000</v>
      </c>
      <c r="J670" s="148"/>
      <c r="K670" s="179" t="str">
        <f t="shared" si="21"/>
        <v>K14C</v>
      </c>
      <c r="L670" s="168" t="s">
        <v>5649</v>
      </c>
      <c r="M670" s="30" t="s">
        <v>5706</v>
      </c>
    </row>
    <row r="671" spans="1:13" ht="17.25" customHeight="1">
      <c r="A671" s="185">
        <v>667</v>
      </c>
      <c r="B671" s="30" t="s">
        <v>2695</v>
      </c>
      <c r="C671" s="30" t="s">
        <v>2696</v>
      </c>
      <c r="D671" s="30" t="s">
        <v>2694</v>
      </c>
      <c r="E671" s="147"/>
      <c r="F671" s="147"/>
      <c r="G671" s="147"/>
      <c r="H671" s="132">
        <v>50000</v>
      </c>
      <c r="I671" s="147">
        <f t="shared" si="22"/>
        <v>50000</v>
      </c>
      <c r="J671" s="148"/>
      <c r="K671" s="179" t="str">
        <f t="shared" si="21"/>
        <v>K14C</v>
      </c>
      <c r="L671" s="168" t="s">
        <v>5649</v>
      </c>
      <c r="M671" s="30" t="s">
        <v>5750</v>
      </c>
    </row>
    <row r="672" spans="1:13" ht="17.25" customHeight="1">
      <c r="A672" s="185">
        <v>668</v>
      </c>
      <c r="B672" s="30" t="s">
        <v>2697</v>
      </c>
      <c r="C672" s="30" t="s">
        <v>2698</v>
      </c>
      <c r="D672" s="30" t="s">
        <v>2694</v>
      </c>
      <c r="E672" s="147"/>
      <c r="F672" s="147"/>
      <c r="G672" s="147"/>
      <c r="H672" s="132">
        <v>100000</v>
      </c>
      <c r="I672" s="147">
        <f t="shared" si="22"/>
        <v>100000</v>
      </c>
      <c r="J672" s="148"/>
      <c r="K672" s="179" t="str">
        <f t="shared" si="21"/>
        <v>K14C</v>
      </c>
      <c r="L672" s="168" t="s">
        <v>5649</v>
      </c>
      <c r="M672" s="30" t="s">
        <v>5693</v>
      </c>
    </row>
    <row r="673" spans="1:13" ht="17.25" customHeight="1">
      <c r="A673" s="185">
        <v>669</v>
      </c>
      <c r="B673" s="30" t="s">
        <v>2699</v>
      </c>
      <c r="C673" s="30" t="s">
        <v>2700</v>
      </c>
      <c r="D673" s="30" t="s">
        <v>2694</v>
      </c>
      <c r="E673" s="147"/>
      <c r="F673" s="147"/>
      <c r="G673" s="147">
        <f>VLOOKUP(B673,'Lệ phí thi lại'!$B$8:$F$434,5,0)</f>
        <v>270000</v>
      </c>
      <c r="H673" s="132">
        <v>100000</v>
      </c>
      <c r="I673" s="147">
        <f t="shared" si="22"/>
        <v>370000</v>
      </c>
      <c r="J673" s="148"/>
      <c r="K673" s="179" t="str">
        <f t="shared" si="21"/>
        <v>K14C</v>
      </c>
      <c r="L673" s="168" t="s">
        <v>5649</v>
      </c>
      <c r="M673" s="30" t="s">
        <v>5712</v>
      </c>
    </row>
    <row r="674" spans="1:13" ht="17.25" customHeight="1">
      <c r="A674" s="185">
        <v>670</v>
      </c>
      <c r="B674" s="30" t="s">
        <v>2701</v>
      </c>
      <c r="C674" s="30" t="s">
        <v>2702</v>
      </c>
      <c r="D674" s="30" t="s">
        <v>2694</v>
      </c>
      <c r="E674" s="147"/>
      <c r="F674" s="147"/>
      <c r="G674" s="147"/>
      <c r="H674" s="132">
        <v>100000</v>
      </c>
      <c r="I674" s="147">
        <f t="shared" si="22"/>
        <v>100000</v>
      </c>
      <c r="J674" s="148"/>
      <c r="K674" s="179" t="str">
        <f t="shared" si="21"/>
        <v>K14C</v>
      </c>
      <c r="L674" s="168" t="s">
        <v>5649</v>
      </c>
      <c r="M674" s="30" t="s">
        <v>5790</v>
      </c>
    </row>
    <row r="675" spans="1:13" ht="17.25" customHeight="1">
      <c r="A675" s="185">
        <v>671</v>
      </c>
      <c r="B675" s="30" t="s">
        <v>2799</v>
      </c>
      <c r="C675" s="30" t="s">
        <v>2800</v>
      </c>
      <c r="D675" s="30" t="s">
        <v>2801</v>
      </c>
      <c r="E675" s="147"/>
      <c r="F675" s="147"/>
      <c r="G675" s="147"/>
      <c r="H675" s="132">
        <v>100000</v>
      </c>
      <c r="I675" s="147">
        <f t="shared" si="22"/>
        <v>100000</v>
      </c>
      <c r="J675" s="148"/>
      <c r="K675" s="179" t="str">
        <f t="shared" si="21"/>
        <v>K14C</v>
      </c>
      <c r="L675" s="183" t="s">
        <v>5653</v>
      </c>
      <c r="M675" s="30" t="s">
        <v>6008</v>
      </c>
    </row>
    <row r="676" spans="1:13" ht="17.25" customHeight="1">
      <c r="A676" s="185">
        <v>672</v>
      </c>
      <c r="B676" s="30" t="s">
        <v>2802</v>
      </c>
      <c r="C676" s="30" t="s">
        <v>2803</v>
      </c>
      <c r="D676" s="30" t="s">
        <v>2801</v>
      </c>
      <c r="E676" s="147">
        <f>VLOOKUP(B676,'Học phí'!$B$8:$F$395,5,0)</f>
        <v>3760000</v>
      </c>
      <c r="F676" s="147"/>
      <c r="G676" s="147"/>
      <c r="H676" s="132">
        <v>100000</v>
      </c>
      <c r="I676" s="147">
        <f t="shared" si="22"/>
        <v>3860000</v>
      </c>
      <c r="J676" s="148"/>
      <c r="K676" s="179" t="str">
        <f t="shared" si="21"/>
        <v>K14C</v>
      </c>
      <c r="L676" s="183" t="s">
        <v>5653</v>
      </c>
      <c r="M676" s="30" t="s">
        <v>6009</v>
      </c>
    </row>
    <row r="677" spans="1:13" ht="17.25" customHeight="1">
      <c r="A677" s="185">
        <v>673</v>
      </c>
      <c r="B677" s="30" t="s">
        <v>2804</v>
      </c>
      <c r="C677" s="30" t="s">
        <v>2805</v>
      </c>
      <c r="D677" s="30" t="s">
        <v>2801</v>
      </c>
      <c r="E677" s="147"/>
      <c r="F677" s="147"/>
      <c r="G677" s="147"/>
      <c r="H677" s="132">
        <v>100000</v>
      </c>
      <c r="I677" s="147">
        <f t="shared" si="22"/>
        <v>100000</v>
      </c>
      <c r="J677" s="148"/>
      <c r="K677" s="179" t="str">
        <f t="shared" si="21"/>
        <v>K14C</v>
      </c>
      <c r="L677" s="183" t="s">
        <v>5653</v>
      </c>
      <c r="M677" s="30" t="s">
        <v>5656</v>
      </c>
    </row>
    <row r="678" spans="1:13" ht="17.25" customHeight="1">
      <c r="A678" s="185">
        <v>674</v>
      </c>
      <c r="B678" s="168" t="s">
        <v>4949</v>
      </c>
      <c r="C678" s="168" t="s">
        <v>4950</v>
      </c>
      <c r="D678" s="168" t="s">
        <v>2801</v>
      </c>
      <c r="E678" s="169">
        <v>2625000</v>
      </c>
      <c r="F678" s="147"/>
      <c r="G678" s="147"/>
      <c r="H678" s="169"/>
      <c r="I678" s="147">
        <f t="shared" si="22"/>
        <v>2625000</v>
      </c>
      <c r="J678" s="148"/>
      <c r="K678" s="179" t="str">
        <f t="shared" si="21"/>
        <v>K14C</v>
      </c>
      <c r="L678" s="183" t="s">
        <v>5653</v>
      </c>
      <c r="M678" s="168" t="s">
        <v>5761</v>
      </c>
    </row>
    <row r="679" spans="1:13" ht="17.25" customHeight="1">
      <c r="A679" s="185">
        <v>675</v>
      </c>
      <c r="B679" s="30" t="s">
        <v>5439</v>
      </c>
      <c r="C679" s="30" t="s">
        <v>1251</v>
      </c>
      <c r="D679" s="30" t="s">
        <v>2174</v>
      </c>
      <c r="E679" s="147"/>
      <c r="F679" s="147"/>
      <c r="G679" s="169">
        <v>120000</v>
      </c>
      <c r="H679" s="177">
        <v>120000</v>
      </c>
      <c r="I679" s="147">
        <f t="shared" si="22"/>
        <v>240000</v>
      </c>
      <c r="J679" s="148"/>
      <c r="K679" s="179" t="str">
        <f t="shared" si="21"/>
        <v>K14C</v>
      </c>
      <c r="L679" s="168" t="s">
        <v>5649</v>
      </c>
      <c r="M679" s="30" t="s">
        <v>5681</v>
      </c>
    </row>
    <row r="680" spans="1:13" ht="17.25" customHeight="1">
      <c r="A680" s="185">
        <v>676</v>
      </c>
      <c r="B680" s="30" t="s">
        <v>5514</v>
      </c>
      <c r="C680" s="30" t="s">
        <v>5515</v>
      </c>
      <c r="D680" s="30" t="s">
        <v>2694</v>
      </c>
      <c r="E680" s="147"/>
      <c r="F680" s="147"/>
      <c r="G680" s="169">
        <v>360000</v>
      </c>
      <c r="H680" s="177">
        <v>360000</v>
      </c>
      <c r="I680" s="147">
        <f t="shared" si="22"/>
        <v>720000</v>
      </c>
      <c r="J680" s="148"/>
      <c r="K680" s="179" t="str">
        <f t="shared" si="21"/>
        <v>K14C</v>
      </c>
      <c r="L680" s="168" t="s">
        <v>5649</v>
      </c>
      <c r="M680" s="30" t="s">
        <v>5694</v>
      </c>
    </row>
    <row r="681" spans="1:13" ht="17.25" customHeight="1">
      <c r="A681" s="185">
        <v>677</v>
      </c>
      <c r="B681" s="30" t="s">
        <v>5516</v>
      </c>
      <c r="C681" s="30" t="s">
        <v>5517</v>
      </c>
      <c r="D681" s="30" t="s">
        <v>2694</v>
      </c>
      <c r="E681" s="147"/>
      <c r="F681" s="147"/>
      <c r="G681" s="169">
        <v>120000</v>
      </c>
      <c r="H681" s="177">
        <v>120000</v>
      </c>
      <c r="I681" s="147">
        <f t="shared" si="22"/>
        <v>240000</v>
      </c>
      <c r="J681" s="148"/>
      <c r="K681" s="179" t="str">
        <f t="shared" si="21"/>
        <v>K14C</v>
      </c>
      <c r="L681" s="168" t="s">
        <v>5649</v>
      </c>
      <c r="M681" s="30" t="s">
        <v>5769</v>
      </c>
    </row>
    <row r="682" spans="1:13" ht="17.25" customHeight="1">
      <c r="A682" s="185">
        <v>678</v>
      </c>
      <c r="B682" s="30" t="s">
        <v>5518</v>
      </c>
      <c r="C682" s="30" t="s">
        <v>2632</v>
      </c>
      <c r="D682" s="30" t="s">
        <v>2694</v>
      </c>
      <c r="E682" s="147"/>
      <c r="F682" s="147"/>
      <c r="G682" s="169">
        <v>90000</v>
      </c>
      <c r="H682" s="177">
        <v>90000</v>
      </c>
      <c r="I682" s="147">
        <f t="shared" si="22"/>
        <v>180000</v>
      </c>
      <c r="J682" s="148"/>
      <c r="K682" s="179" t="str">
        <f t="shared" si="21"/>
        <v>K14C</v>
      </c>
      <c r="L682" s="168" t="s">
        <v>5649</v>
      </c>
      <c r="M682" s="30" t="s">
        <v>5769</v>
      </c>
    </row>
    <row r="683" spans="1:13" ht="17.25" customHeight="1">
      <c r="A683" s="185">
        <v>679</v>
      </c>
      <c r="B683" s="30" t="s">
        <v>5519</v>
      </c>
      <c r="C683" s="30" t="s">
        <v>5520</v>
      </c>
      <c r="D683" s="30" t="s">
        <v>2694</v>
      </c>
      <c r="E683" s="147"/>
      <c r="F683" s="147"/>
      <c r="G683" s="169">
        <v>180000</v>
      </c>
      <c r="H683" s="177">
        <v>180000</v>
      </c>
      <c r="I683" s="147">
        <f t="shared" si="22"/>
        <v>360000</v>
      </c>
      <c r="J683" s="148"/>
      <c r="K683" s="179" t="str">
        <f t="shared" si="21"/>
        <v>K14C</v>
      </c>
      <c r="L683" s="168" t="s">
        <v>5649</v>
      </c>
      <c r="M683" s="30" t="s">
        <v>5692</v>
      </c>
    </row>
    <row r="684" spans="1:13" ht="17.25" customHeight="1">
      <c r="A684" s="185">
        <v>680</v>
      </c>
      <c r="B684" s="30" t="s">
        <v>5521</v>
      </c>
      <c r="C684" s="30" t="s">
        <v>5522</v>
      </c>
      <c r="D684" s="30" t="s">
        <v>2694</v>
      </c>
      <c r="E684" s="147"/>
      <c r="F684" s="147"/>
      <c r="G684" s="169">
        <v>150000</v>
      </c>
      <c r="H684" s="177">
        <v>150000</v>
      </c>
      <c r="I684" s="147">
        <f t="shared" si="22"/>
        <v>300000</v>
      </c>
      <c r="J684" s="148"/>
      <c r="K684" s="179" t="str">
        <f t="shared" si="21"/>
        <v>K14C</v>
      </c>
      <c r="L684" s="168" t="s">
        <v>5649</v>
      </c>
      <c r="M684" s="30" t="s">
        <v>5732</v>
      </c>
    </row>
    <row r="685" spans="1:13" ht="17.25" customHeight="1">
      <c r="A685" s="185">
        <v>681</v>
      </c>
      <c r="B685" s="30" t="s">
        <v>5523</v>
      </c>
      <c r="C685" s="30" t="s">
        <v>5524</v>
      </c>
      <c r="D685" s="30" t="s">
        <v>2694</v>
      </c>
      <c r="E685" s="147"/>
      <c r="F685" s="147"/>
      <c r="G685" s="169">
        <v>60000</v>
      </c>
      <c r="H685" s="177">
        <v>60000</v>
      </c>
      <c r="I685" s="147">
        <f t="shared" si="22"/>
        <v>120000</v>
      </c>
      <c r="J685" s="148"/>
      <c r="K685" s="179" t="str">
        <f t="shared" si="21"/>
        <v>K14C</v>
      </c>
      <c r="L685" s="168" t="s">
        <v>5649</v>
      </c>
      <c r="M685" s="30" t="s">
        <v>6010</v>
      </c>
    </row>
    <row r="686" spans="1:13" ht="17.25" customHeight="1">
      <c r="A686" s="185">
        <v>682</v>
      </c>
      <c r="B686" s="30" t="s">
        <v>5529</v>
      </c>
      <c r="C686" s="30" t="s">
        <v>5530</v>
      </c>
      <c r="D686" s="30" t="s">
        <v>2801</v>
      </c>
      <c r="E686" s="147"/>
      <c r="F686" s="147"/>
      <c r="G686" s="169">
        <v>150000</v>
      </c>
      <c r="H686" s="177">
        <v>150000</v>
      </c>
      <c r="I686" s="147">
        <f t="shared" si="22"/>
        <v>300000</v>
      </c>
      <c r="J686" s="148"/>
      <c r="K686" s="179" t="str">
        <f t="shared" si="21"/>
        <v>K14C</v>
      </c>
      <c r="L686" s="183" t="s">
        <v>5653</v>
      </c>
      <c r="M686" s="30" t="s">
        <v>5694</v>
      </c>
    </row>
    <row r="687" spans="1:13" ht="17.25" customHeight="1">
      <c r="A687" s="185">
        <v>683</v>
      </c>
      <c r="B687" s="30" t="s">
        <v>5531</v>
      </c>
      <c r="C687" s="30" t="s">
        <v>5532</v>
      </c>
      <c r="D687" s="30" t="s">
        <v>2801</v>
      </c>
      <c r="E687" s="147"/>
      <c r="F687" s="147"/>
      <c r="G687" s="169">
        <v>90000</v>
      </c>
      <c r="H687" s="177">
        <v>90000</v>
      </c>
      <c r="I687" s="147">
        <f t="shared" si="22"/>
        <v>180000</v>
      </c>
      <c r="J687" s="148"/>
      <c r="K687" s="179" t="str">
        <f t="shared" si="21"/>
        <v>K14C</v>
      </c>
      <c r="L687" s="183" t="s">
        <v>5653</v>
      </c>
      <c r="M687" s="30" t="s">
        <v>5951</v>
      </c>
    </row>
    <row r="688" spans="1:13" ht="17.25" customHeight="1">
      <c r="A688" s="185">
        <v>684</v>
      </c>
      <c r="B688" s="30" t="s">
        <v>2218</v>
      </c>
      <c r="C688" s="30" t="s">
        <v>2219</v>
      </c>
      <c r="D688" s="30" t="s">
        <v>2220</v>
      </c>
      <c r="E688" s="147"/>
      <c r="F688" s="147"/>
      <c r="G688" s="147"/>
      <c r="H688" s="132">
        <v>50000</v>
      </c>
      <c r="I688" s="147">
        <f t="shared" si="22"/>
        <v>50000</v>
      </c>
      <c r="J688" s="148"/>
      <c r="K688" s="179" t="str">
        <f t="shared" si="21"/>
        <v>K14D</v>
      </c>
      <c r="L688" s="168" t="s">
        <v>5649</v>
      </c>
      <c r="M688" s="30" t="s">
        <v>5752</v>
      </c>
    </row>
    <row r="689" spans="1:13" ht="17.25" customHeight="1">
      <c r="A689" s="185">
        <v>685</v>
      </c>
      <c r="B689" s="30" t="s">
        <v>2221</v>
      </c>
      <c r="C689" s="30" t="s">
        <v>2222</v>
      </c>
      <c r="D689" s="30" t="s">
        <v>2220</v>
      </c>
      <c r="E689" s="147"/>
      <c r="F689" s="147"/>
      <c r="G689" s="147"/>
      <c r="H689" s="132">
        <v>50000</v>
      </c>
      <c r="I689" s="147">
        <f t="shared" si="22"/>
        <v>50000</v>
      </c>
      <c r="J689" s="148"/>
      <c r="K689" s="179" t="str">
        <f t="shared" si="21"/>
        <v>K14D</v>
      </c>
      <c r="L689" s="168" t="s">
        <v>5649</v>
      </c>
      <c r="M689" s="30" t="s">
        <v>5664</v>
      </c>
    </row>
    <row r="690" spans="1:13" ht="17.25" customHeight="1">
      <c r="A690" s="185">
        <v>686</v>
      </c>
      <c r="B690" s="30" t="s">
        <v>2223</v>
      </c>
      <c r="C690" s="30" t="s">
        <v>2224</v>
      </c>
      <c r="D690" s="30" t="s">
        <v>2220</v>
      </c>
      <c r="E690" s="147"/>
      <c r="F690" s="147"/>
      <c r="G690" s="147">
        <f>VLOOKUP(B690,'Lệ phí thi lại'!$B$8:$F$434,5,0)</f>
        <v>150000</v>
      </c>
      <c r="H690" s="132">
        <v>50000</v>
      </c>
      <c r="I690" s="147">
        <f t="shared" si="22"/>
        <v>200000</v>
      </c>
      <c r="J690" s="148"/>
      <c r="K690" s="179" t="str">
        <f t="shared" si="21"/>
        <v>K14D</v>
      </c>
      <c r="L690" s="168" t="s">
        <v>5649</v>
      </c>
      <c r="M690" s="30" t="s">
        <v>6011</v>
      </c>
    </row>
    <row r="691" spans="1:13" ht="17.25" customHeight="1">
      <c r="A691" s="185">
        <v>687</v>
      </c>
      <c r="B691" s="30" t="s">
        <v>2225</v>
      </c>
      <c r="C691" s="30" t="s">
        <v>2226</v>
      </c>
      <c r="D691" s="30" t="s">
        <v>2220</v>
      </c>
      <c r="E691" s="147"/>
      <c r="F691" s="147"/>
      <c r="G691" s="147">
        <f>VLOOKUP(B691,'Lệ phí thi lại'!$B$8:$F$434,5,0)</f>
        <v>120000</v>
      </c>
      <c r="H691" s="132">
        <v>50000</v>
      </c>
      <c r="I691" s="147">
        <f t="shared" si="22"/>
        <v>170000</v>
      </c>
      <c r="J691" s="148"/>
      <c r="K691" s="179" t="str">
        <f t="shared" si="21"/>
        <v>K14D</v>
      </c>
      <c r="L691" s="168" t="s">
        <v>5649</v>
      </c>
      <c r="M691" s="30" t="s">
        <v>5728</v>
      </c>
    </row>
    <row r="692" spans="1:13" ht="17.25" customHeight="1">
      <c r="A692" s="185">
        <v>688</v>
      </c>
      <c r="B692" s="30" t="s">
        <v>2227</v>
      </c>
      <c r="C692" s="30" t="s">
        <v>2228</v>
      </c>
      <c r="D692" s="30" t="s">
        <v>2220</v>
      </c>
      <c r="E692" s="147"/>
      <c r="F692" s="147"/>
      <c r="G692" s="147">
        <f>VLOOKUP(B692,'Lệ phí thi lại'!$B$8:$F$434,5,0)</f>
        <v>150000</v>
      </c>
      <c r="H692" s="132">
        <v>50000</v>
      </c>
      <c r="I692" s="147">
        <f t="shared" si="22"/>
        <v>200000</v>
      </c>
      <c r="J692" s="148"/>
      <c r="K692" s="179" t="str">
        <f t="shared" si="21"/>
        <v>K14D</v>
      </c>
      <c r="L692" s="168" t="s">
        <v>5649</v>
      </c>
      <c r="M692" s="30" t="s">
        <v>5728</v>
      </c>
    </row>
    <row r="693" spans="1:13" ht="17.25" customHeight="1">
      <c r="A693" s="185">
        <v>689</v>
      </c>
      <c r="B693" s="30" t="s">
        <v>2229</v>
      </c>
      <c r="C693" s="30" t="s">
        <v>2028</v>
      </c>
      <c r="D693" s="30" t="s">
        <v>2220</v>
      </c>
      <c r="E693" s="147">
        <f>VLOOKUP(B693,'Học phí'!$B$8:$F$395,5,0)</f>
        <v>2640000</v>
      </c>
      <c r="F693" s="147"/>
      <c r="G693" s="147"/>
      <c r="H693" s="132">
        <v>100000</v>
      </c>
      <c r="I693" s="147">
        <f t="shared" si="22"/>
        <v>2740000</v>
      </c>
      <c r="J693" s="148"/>
      <c r="K693" s="179" t="str">
        <f t="shared" si="21"/>
        <v>K14D</v>
      </c>
      <c r="L693" s="168" t="s">
        <v>5649</v>
      </c>
      <c r="M693" s="30" t="s">
        <v>5659</v>
      </c>
    </row>
    <row r="694" spans="1:13" ht="17.25" customHeight="1">
      <c r="A694" s="185">
        <v>690</v>
      </c>
      <c r="B694" s="30" t="s">
        <v>2230</v>
      </c>
      <c r="C694" s="30" t="s">
        <v>2231</v>
      </c>
      <c r="D694" s="30" t="s">
        <v>2220</v>
      </c>
      <c r="E694" s="147"/>
      <c r="F694" s="147"/>
      <c r="G694" s="147">
        <f>VLOOKUP(B694,'Lệ phí thi lại'!$B$8:$F$434,5,0)</f>
        <v>150000</v>
      </c>
      <c r="H694" s="132">
        <v>50000</v>
      </c>
      <c r="I694" s="147">
        <f t="shared" si="22"/>
        <v>200000</v>
      </c>
      <c r="J694" s="148"/>
      <c r="K694" s="179" t="str">
        <f t="shared" si="21"/>
        <v>K14D</v>
      </c>
      <c r="L694" s="168" t="s">
        <v>5649</v>
      </c>
      <c r="M694" s="30" t="s">
        <v>5681</v>
      </c>
    </row>
    <row r="695" spans="1:13" ht="17.25" customHeight="1">
      <c r="A695" s="185">
        <v>691</v>
      </c>
      <c r="B695" s="30" t="s">
        <v>2232</v>
      </c>
      <c r="C695" s="30" t="s">
        <v>2233</v>
      </c>
      <c r="D695" s="30" t="s">
        <v>2220</v>
      </c>
      <c r="E695" s="147"/>
      <c r="F695" s="147"/>
      <c r="G695" s="147">
        <f>VLOOKUP(B695,'Lệ phí thi lại'!$B$8:$F$434,5,0)</f>
        <v>150000</v>
      </c>
      <c r="H695" s="132">
        <v>50000</v>
      </c>
      <c r="I695" s="147">
        <f t="shared" si="22"/>
        <v>200000</v>
      </c>
      <c r="J695" s="148"/>
      <c r="K695" s="179" t="str">
        <f t="shared" si="21"/>
        <v>K14D</v>
      </c>
      <c r="L695" s="168" t="s">
        <v>5649</v>
      </c>
      <c r="M695" s="30" t="s">
        <v>5689</v>
      </c>
    </row>
    <row r="696" spans="1:13" ht="17.25" customHeight="1">
      <c r="A696" s="185">
        <v>692</v>
      </c>
      <c r="B696" s="30" t="s">
        <v>2234</v>
      </c>
      <c r="C696" s="30" t="s">
        <v>2235</v>
      </c>
      <c r="D696" s="30" t="s">
        <v>2220</v>
      </c>
      <c r="E696" s="147"/>
      <c r="F696" s="147"/>
      <c r="G696" s="147"/>
      <c r="H696" s="132">
        <v>100000</v>
      </c>
      <c r="I696" s="147">
        <f t="shared" si="22"/>
        <v>100000</v>
      </c>
      <c r="J696" s="148"/>
      <c r="K696" s="179" t="str">
        <f t="shared" si="21"/>
        <v>K14D</v>
      </c>
      <c r="L696" s="168" t="s">
        <v>5649</v>
      </c>
      <c r="M696" s="30" t="s">
        <v>5689</v>
      </c>
    </row>
    <row r="697" spans="1:13" ht="17.25" customHeight="1">
      <c r="A697" s="185">
        <v>693</v>
      </c>
      <c r="B697" s="30" t="s">
        <v>2236</v>
      </c>
      <c r="C697" s="30" t="s">
        <v>2237</v>
      </c>
      <c r="D697" s="30" t="s">
        <v>2220</v>
      </c>
      <c r="E697" s="147"/>
      <c r="F697" s="147"/>
      <c r="G697" s="147">
        <f>VLOOKUP(B697,'Lệ phí thi lại'!$B$8:$F$434,5,0)</f>
        <v>90000</v>
      </c>
      <c r="H697" s="132">
        <v>100000</v>
      </c>
      <c r="I697" s="147">
        <f t="shared" si="22"/>
        <v>190000</v>
      </c>
      <c r="J697" s="148"/>
      <c r="K697" s="179" t="str">
        <f t="shared" si="21"/>
        <v>K14D</v>
      </c>
      <c r="L697" s="168" t="s">
        <v>5649</v>
      </c>
      <c r="M697" s="30" t="s">
        <v>5773</v>
      </c>
    </row>
    <row r="698" spans="1:13" ht="17.25" customHeight="1">
      <c r="A698" s="185">
        <v>694</v>
      </c>
      <c r="B698" s="30" t="s">
        <v>2238</v>
      </c>
      <c r="C698" s="30" t="s">
        <v>2239</v>
      </c>
      <c r="D698" s="30" t="s">
        <v>2220</v>
      </c>
      <c r="E698" s="147"/>
      <c r="F698" s="147"/>
      <c r="G698" s="147"/>
      <c r="H698" s="132">
        <v>50000</v>
      </c>
      <c r="I698" s="147">
        <f t="shared" si="22"/>
        <v>50000</v>
      </c>
      <c r="J698" s="148"/>
      <c r="K698" s="179" t="str">
        <f t="shared" si="21"/>
        <v>K14D</v>
      </c>
      <c r="L698" s="168" t="s">
        <v>5649</v>
      </c>
      <c r="M698" s="30" t="s">
        <v>5730</v>
      </c>
    </row>
    <row r="699" spans="1:13" ht="17.25" customHeight="1">
      <c r="A699" s="185">
        <v>695</v>
      </c>
      <c r="B699" s="30" t="s">
        <v>2240</v>
      </c>
      <c r="C699" s="30" t="s">
        <v>2241</v>
      </c>
      <c r="D699" s="30" t="s">
        <v>2220</v>
      </c>
      <c r="E699" s="147"/>
      <c r="F699" s="147"/>
      <c r="G699" s="147"/>
      <c r="H699" s="132">
        <v>50000</v>
      </c>
      <c r="I699" s="147">
        <f t="shared" si="22"/>
        <v>50000</v>
      </c>
      <c r="J699" s="148"/>
      <c r="K699" s="179" t="str">
        <f t="shared" si="21"/>
        <v>K14D</v>
      </c>
      <c r="L699" s="168" t="s">
        <v>5649</v>
      </c>
      <c r="M699" s="30" t="s">
        <v>5680</v>
      </c>
    </row>
    <row r="700" spans="1:13" ht="17.25" customHeight="1">
      <c r="A700" s="185">
        <v>696</v>
      </c>
      <c r="B700" s="30" t="s">
        <v>2242</v>
      </c>
      <c r="C700" s="30" t="s">
        <v>2243</v>
      </c>
      <c r="D700" s="30" t="s">
        <v>2220</v>
      </c>
      <c r="E700" s="147"/>
      <c r="F700" s="147"/>
      <c r="G700" s="147">
        <f>VLOOKUP(B700,'Lệ phí thi lại'!$B$8:$F$434,5,0)</f>
        <v>150000</v>
      </c>
      <c r="H700" s="132">
        <v>100000</v>
      </c>
      <c r="I700" s="147">
        <f t="shared" si="22"/>
        <v>250000</v>
      </c>
      <c r="J700" s="148"/>
      <c r="K700" s="179" t="str">
        <f t="shared" si="21"/>
        <v>K14D</v>
      </c>
      <c r="L700" s="168" t="s">
        <v>5649</v>
      </c>
      <c r="M700" s="30" t="s">
        <v>5697</v>
      </c>
    </row>
    <row r="701" spans="1:13" ht="17.25" customHeight="1">
      <c r="A701" s="185">
        <v>697</v>
      </c>
      <c r="B701" s="30" t="s">
        <v>2244</v>
      </c>
      <c r="C701" s="30" t="s">
        <v>91</v>
      </c>
      <c r="D701" s="30" t="s">
        <v>2220</v>
      </c>
      <c r="E701" s="147"/>
      <c r="F701" s="147"/>
      <c r="G701" s="147">
        <f>VLOOKUP(B701,'Lệ phí thi lại'!$B$8:$F$434,5,0)</f>
        <v>150000</v>
      </c>
      <c r="H701" s="132">
        <v>50000</v>
      </c>
      <c r="I701" s="147">
        <f t="shared" si="22"/>
        <v>200000</v>
      </c>
      <c r="J701" s="148"/>
      <c r="K701" s="179" t="str">
        <f t="shared" si="21"/>
        <v>K14D</v>
      </c>
      <c r="L701" s="168" t="s">
        <v>5649</v>
      </c>
      <c r="M701" s="30" t="s">
        <v>5660</v>
      </c>
    </row>
    <row r="702" spans="1:13" ht="17.25" customHeight="1">
      <c r="A702" s="185">
        <v>698</v>
      </c>
      <c r="B702" s="30" t="s">
        <v>2245</v>
      </c>
      <c r="C702" s="30" t="s">
        <v>2246</v>
      </c>
      <c r="D702" s="30" t="s">
        <v>2220</v>
      </c>
      <c r="E702" s="147"/>
      <c r="F702" s="147"/>
      <c r="G702" s="147">
        <f>VLOOKUP(B702,'Lệ phí thi lại'!$B$8:$F$434,5,0)</f>
        <v>90000</v>
      </c>
      <c r="H702" s="132">
        <v>100000</v>
      </c>
      <c r="I702" s="147">
        <f t="shared" si="22"/>
        <v>190000</v>
      </c>
      <c r="J702" s="148"/>
      <c r="K702" s="179" t="str">
        <f t="shared" si="21"/>
        <v>K14D</v>
      </c>
      <c r="L702" s="168" t="s">
        <v>5649</v>
      </c>
      <c r="M702" s="30" t="s">
        <v>5732</v>
      </c>
    </row>
    <row r="703" spans="1:13" ht="17.25" customHeight="1">
      <c r="A703" s="185">
        <v>699</v>
      </c>
      <c r="B703" s="30" t="s">
        <v>2247</v>
      </c>
      <c r="C703" s="30" t="s">
        <v>2248</v>
      </c>
      <c r="D703" s="30" t="s">
        <v>2220</v>
      </c>
      <c r="E703" s="147"/>
      <c r="F703" s="147"/>
      <c r="G703" s="147">
        <f>VLOOKUP(B703,'Lệ phí thi lại'!$B$8:$F$434,5,0)</f>
        <v>30000</v>
      </c>
      <c r="H703" s="132">
        <v>50000</v>
      </c>
      <c r="I703" s="147">
        <f t="shared" si="22"/>
        <v>80000</v>
      </c>
      <c r="J703" s="148"/>
      <c r="K703" s="179" t="str">
        <f t="shared" si="21"/>
        <v>K14D</v>
      </c>
      <c r="L703" s="168" t="s">
        <v>5649</v>
      </c>
      <c r="M703" s="30" t="s">
        <v>5944</v>
      </c>
    </row>
    <row r="704" spans="1:13" ht="17.25" customHeight="1">
      <c r="A704" s="185">
        <v>700</v>
      </c>
      <c r="B704" s="30" t="s">
        <v>2249</v>
      </c>
      <c r="C704" s="30" t="s">
        <v>2250</v>
      </c>
      <c r="D704" s="30" t="s">
        <v>2220</v>
      </c>
      <c r="E704" s="147"/>
      <c r="F704" s="147"/>
      <c r="G704" s="147">
        <f>VLOOKUP(B704,'Lệ phí thi lại'!$B$8:$F$434,5,0)</f>
        <v>180000</v>
      </c>
      <c r="H704" s="132">
        <v>50000</v>
      </c>
      <c r="I704" s="147">
        <f t="shared" si="22"/>
        <v>230000</v>
      </c>
      <c r="J704" s="148"/>
      <c r="K704" s="179" t="str">
        <f t="shared" si="21"/>
        <v>K14D</v>
      </c>
      <c r="L704" s="168" t="s">
        <v>5649</v>
      </c>
      <c r="M704" s="30" t="s">
        <v>5665</v>
      </c>
    </row>
    <row r="705" spans="1:13" ht="17.25" customHeight="1">
      <c r="A705" s="185">
        <v>701</v>
      </c>
      <c r="B705" s="30" t="s">
        <v>2251</v>
      </c>
      <c r="C705" s="30" t="s">
        <v>2252</v>
      </c>
      <c r="D705" s="30" t="s">
        <v>2220</v>
      </c>
      <c r="E705" s="147"/>
      <c r="F705" s="147"/>
      <c r="G705" s="147">
        <f>VLOOKUP(B705,'Lệ phí thi lại'!$B$8:$F$434,5,0)</f>
        <v>60000</v>
      </c>
      <c r="H705" s="132">
        <v>50000</v>
      </c>
      <c r="I705" s="147">
        <f t="shared" si="22"/>
        <v>110000</v>
      </c>
      <c r="J705" s="148"/>
      <c r="K705" s="179" t="str">
        <f t="shared" si="21"/>
        <v>K14D</v>
      </c>
      <c r="L705" s="168" t="s">
        <v>5649</v>
      </c>
      <c r="M705" s="30" t="s">
        <v>5665</v>
      </c>
    </row>
    <row r="706" spans="1:13" ht="17.25" customHeight="1">
      <c r="A706" s="185">
        <v>702</v>
      </c>
      <c r="B706" s="30" t="s">
        <v>2253</v>
      </c>
      <c r="C706" s="30" t="s">
        <v>2254</v>
      </c>
      <c r="D706" s="30" t="s">
        <v>2220</v>
      </c>
      <c r="E706" s="147"/>
      <c r="F706" s="147"/>
      <c r="G706" s="147"/>
      <c r="H706" s="132">
        <v>50000</v>
      </c>
      <c r="I706" s="147">
        <f t="shared" si="22"/>
        <v>50000</v>
      </c>
      <c r="J706" s="148"/>
      <c r="K706" s="179" t="str">
        <f t="shared" si="21"/>
        <v>K14D</v>
      </c>
      <c r="L706" s="168" t="s">
        <v>5649</v>
      </c>
      <c r="M706" s="30" t="s">
        <v>5897</v>
      </c>
    </row>
    <row r="707" spans="1:13" ht="17.25" customHeight="1">
      <c r="A707" s="185">
        <v>703</v>
      </c>
      <c r="B707" s="30" t="s">
        <v>2255</v>
      </c>
      <c r="C707" s="30" t="s">
        <v>2256</v>
      </c>
      <c r="D707" s="30" t="s">
        <v>2220</v>
      </c>
      <c r="E707" s="147"/>
      <c r="F707" s="147"/>
      <c r="G707" s="147"/>
      <c r="H707" s="132">
        <v>50000</v>
      </c>
      <c r="I707" s="147">
        <f t="shared" si="22"/>
        <v>50000</v>
      </c>
      <c r="J707" s="148"/>
      <c r="K707" s="179" t="str">
        <f t="shared" si="21"/>
        <v>K14D</v>
      </c>
      <c r="L707" s="168" t="s">
        <v>5649</v>
      </c>
      <c r="M707" s="30" t="s">
        <v>5897</v>
      </c>
    </row>
    <row r="708" spans="1:13" ht="17.25" customHeight="1">
      <c r="A708" s="185">
        <v>704</v>
      </c>
      <c r="B708" s="30" t="s">
        <v>2257</v>
      </c>
      <c r="C708" s="30" t="s">
        <v>319</v>
      </c>
      <c r="D708" s="30" t="s">
        <v>2220</v>
      </c>
      <c r="E708" s="147"/>
      <c r="F708" s="147"/>
      <c r="G708" s="147">
        <f>VLOOKUP(B708,'Lệ phí thi lại'!$B$8:$F$434,5,0)</f>
        <v>60000</v>
      </c>
      <c r="H708" s="132">
        <v>50000</v>
      </c>
      <c r="I708" s="147">
        <f t="shared" si="22"/>
        <v>110000</v>
      </c>
      <c r="J708" s="148"/>
      <c r="K708" s="179" t="str">
        <f t="shared" si="21"/>
        <v>K14D</v>
      </c>
      <c r="L708" s="168" t="s">
        <v>5649</v>
      </c>
      <c r="M708" s="30" t="s">
        <v>5706</v>
      </c>
    </row>
    <row r="709" spans="1:13" ht="17.25" customHeight="1">
      <c r="A709" s="185">
        <v>705</v>
      </c>
      <c r="B709" s="30" t="s">
        <v>2258</v>
      </c>
      <c r="C709" s="30" t="s">
        <v>2259</v>
      </c>
      <c r="D709" s="30" t="s">
        <v>2220</v>
      </c>
      <c r="E709" s="147"/>
      <c r="F709" s="147"/>
      <c r="G709" s="147"/>
      <c r="H709" s="132">
        <v>100000</v>
      </c>
      <c r="I709" s="147">
        <f t="shared" si="22"/>
        <v>100000</v>
      </c>
      <c r="J709" s="148"/>
      <c r="K709" s="179" t="str">
        <f t="shared" ref="K709:K772" si="23">RIGHT(D709,4)</f>
        <v>K14D</v>
      </c>
      <c r="L709" s="168" t="s">
        <v>5649</v>
      </c>
      <c r="M709" s="30" t="s">
        <v>5736</v>
      </c>
    </row>
    <row r="710" spans="1:13" ht="17.25" customHeight="1">
      <c r="A710" s="185">
        <v>706</v>
      </c>
      <c r="B710" s="30" t="s">
        <v>2260</v>
      </c>
      <c r="C710" s="30" t="s">
        <v>2261</v>
      </c>
      <c r="D710" s="30" t="s">
        <v>2220</v>
      </c>
      <c r="E710" s="147"/>
      <c r="F710" s="147"/>
      <c r="G710" s="147">
        <f>VLOOKUP(B710,'Lệ phí thi lại'!$B$8:$F$434,5,0)</f>
        <v>180000</v>
      </c>
      <c r="H710" s="132">
        <v>50000</v>
      </c>
      <c r="I710" s="147">
        <f t="shared" si="22"/>
        <v>230000</v>
      </c>
      <c r="J710" s="148"/>
      <c r="K710" s="179" t="str">
        <f t="shared" si="23"/>
        <v>K14D</v>
      </c>
      <c r="L710" s="168" t="s">
        <v>5649</v>
      </c>
      <c r="M710" s="30" t="s">
        <v>5736</v>
      </c>
    </row>
    <row r="711" spans="1:13" ht="17.25" customHeight="1">
      <c r="A711" s="185">
        <v>707</v>
      </c>
      <c r="B711" s="30" t="s">
        <v>2262</v>
      </c>
      <c r="C711" s="30" t="s">
        <v>2263</v>
      </c>
      <c r="D711" s="30" t="s">
        <v>2220</v>
      </c>
      <c r="E711" s="147"/>
      <c r="F711" s="147"/>
      <c r="G711" s="147">
        <f>VLOOKUP(B711,'Lệ phí thi lại'!$B$8:$F$434,5,0)</f>
        <v>120000</v>
      </c>
      <c r="H711" s="132">
        <v>50000</v>
      </c>
      <c r="I711" s="147">
        <f t="shared" si="22"/>
        <v>170000</v>
      </c>
      <c r="J711" s="148"/>
      <c r="K711" s="179" t="str">
        <f t="shared" si="23"/>
        <v>K14D</v>
      </c>
      <c r="L711" s="168" t="s">
        <v>5649</v>
      </c>
      <c r="M711" s="30" t="s">
        <v>6012</v>
      </c>
    </row>
    <row r="712" spans="1:13" ht="17.25" customHeight="1">
      <c r="A712" s="185">
        <v>708</v>
      </c>
      <c r="B712" s="30" t="s">
        <v>2264</v>
      </c>
      <c r="C712" s="30" t="s">
        <v>2059</v>
      </c>
      <c r="D712" s="30" t="s">
        <v>2220</v>
      </c>
      <c r="E712" s="147"/>
      <c r="F712" s="147"/>
      <c r="G712" s="147"/>
      <c r="H712" s="132">
        <v>50000</v>
      </c>
      <c r="I712" s="147">
        <f t="shared" si="22"/>
        <v>50000</v>
      </c>
      <c r="J712" s="148"/>
      <c r="K712" s="179" t="str">
        <f t="shared" si="23"/>
        <v>K14D</v>
      </c>
      <c r="L712" s="168" t="s">
        <v>5649</v>
      </c>
      <c r="M712" s="30" t="s">
        <v>5749</v>
      </c>
    </row>
    <row r="713" spans="1:13" ht="17.25" customHeight="1">
      <c r="A713" s="185">
        <v>709</v>
      </c>
      <c r="B713" s="30" t="s">
        <v>2265</v>
      </c>
      <c r="C713" s="30" t="s">
        <v>2266</v>
      </c>
      <c r="D713" s="30" t="s">
        <v>2220</v>
      </c>
      <c r="E713" s="147"/>
      <c r="F713" s="147"/>
      <c r="G713" s="147"/>
      <c r="H713" s="132">
        <v>50000</v>
      </c>
      <c r="I713" s="147">
        <f t="shared" ref="I713:I776" si="24">SUM(E713:H713)</f>
        <v>50000</v>
      </c>
      <c r="J713" s="148"/>
      <c r="K713" s="179" t="str">
        <f t="shared" si="23"/>
        <v>K14D</v>
      </c>
      <c r="L713" s="168" t="s">
        <v>5649</v>
      </c>
      <c r="M713" s="30" t="s">
        <v>5708</v>
      </c>
    </row>
    <row r="714" spans="1:13" ht="17.25" customHeight="1">
      <c r="A714" s="185">
        <v>710</v>
      </c>
      <c r="B714" s="30" t="s">
        <v>2267</v>
      </c>
      <c r="C714" s="30" t="s">
        <v>2268</v>
      </c>
      <c r="D714" s="30" t="s">
        <v>2220</v>
      </c>
      <c r="E714" s="147"/>
      <c r="F714" s="147"/>
      <c r="G714" s="147"/>
      <c r="H714" s="132">
        <v>50000</v>
      </c>
      <c r="I714" s="147">
        <f t="shared" si="24"/>
        <v>50000</v>
      </c>
      <c r="J714" s="148"/>
      <c r="K714" s="179" t="str">
        <f t="shared" si="23"/>
        <v>K14D</v>
      </c>
      <c r="L714" s="168" t="s">
        <v>5649</v>
      </c>
      <c r="M714" s="30" t="s">
        <v>6013</v>
      </c>
    </row>
    <row r="715" spans="1:13" ht="17.25" customHeight="1">
      <c r="A715" s="185">
        <v>711</v>
      </c>
      <c r="B715" s="30" t="s">
        <v>2269</v>
      </c>
      <c r="C715" s="30" t="s">
        <v>259</v>
      </c>
      <c r="D715" s="30" t="s">
        <v>2220</v>
      </c>
      <c r="E715" s="147"/>
      <c r="F715" s="147"/>
      <c r="G715" s="147"/>
      <c r="H715" s="132">
        <v>50000</v>
      </c>
      <c r="I715" s="147">
        <f t="shared" si="24"/>
        <v>50000</v>
      </c>
      <c r="J715" s="148"/>
      <c r="K715" s="179" t="str">
        <f t="shared" si="23"/>
        <v>K14D</v>
      </c>
      <c r="L715" s="168" t="s">
        <v>5649</v>
      </c>
      <c r="M715" s="30" t="s">
        <v>5750</v>
      </c>
    </row>
    <row r="716" spans="1:13" ht="17.25" customHeight="1">
      <c r="A716" s="185">
        <v>712</v>
      </c>
      <c r="B716" s="30" t="s">
        <v>2270</v>
      </c>
      <c r="C716" s="30" t="s">
        <v>2271</v>
      </c>
      <c r="D716" s="30" t="s">
        <v>2220</v>
      </c>
      <c r="E716" s="147"/>
      <c r="F716" s="147"/>
      <c r="G716" s="147">
        <f>VLOOKUP(B716,'Lệ phí thi lại'!$B$8:$F$434,5,0)</f>
        <v>120000</v>
      </c>
      <c r="H716" s="132">
        <v>50000</v>
      </c>
      <c r="I716" s="147">
        <f t="shared" si="24"/>
        <v>170000</v>
      </c>
      <c r="J716" s="148"/>
      <c r="K716" s="179" t="str">
        <f t="shared" si="23"/>
        <v>K14D</v>
      </c>
      <c r="L716" s="168" t="s">
        <v>5649</v>
      </c>
      <c r="M716" s="30" t="s">
        <v>5662</v>
      </c>
    </row>
    <row r="717" spans="1:13" ht="17.25" customHeight="1">
      <c r="A717" s="185">
        <v>713</v>
      </c>
      <c r="B717" s="30" t="s">
        <v>2272</v>
      </c>
      <c r="C717" s="30" t="s">
        <v>2273</v>
      </c>
      <c r="D717" s="30" t="s">
        <v>2220</v>
      </c>
      <c r="E717" s="147"/>
      <c r="F717" s="147"/>
      <c r="G717" s="147">
        <f>VLOOKUP(B717,'Lệ phí thi lại'!$B$8:$F$434,5,0)</f>
        <v>120000</v>
      </c>
      <c r="H717" s="132">
        <v>50000</v>
      </c>
      <c r="I717" s="147">
        <f t="shared" si="24"/>
        <v>170000</v>
      </c>
      <c r="J717" s="148"/>
      <c r="K717" s="179" t="str">
        <f t="shared" si="23"/>
        <v>K14D</v>
      </c>
      <c r="L717" s="168" t="s">
        <v>5649</v>
      </c>
      <c r="M717" s="30" t="s">
        <v>5662</v>
      </c>
    </row>
    <row r="718" spans="1:13" ht="17.25" customHeight="1">
      <c r="A718" s="185">
        <v>714</v>
      </c>
      <c r="B718" s="30" t="s">
        <v>2274</v>
      </c>
      <c r="C718" s="30" t="s">
        <v>2275</v>
      </c>
      <c r="D718" s="30" t="s">
        <v>2220</v>
      </c>
      <c r="E718" s="147"/>
      <c r="F718" s="147"/>
      <c r="G718" s="147"/>
      <c r="H718" s="132">
        <v>50000</v>
      </c>
      <c r="I718" s="147">
        <f t="shared" si="24"/>
        <v>50000</v>
      </c>
      <c r="J718" s="148"/>
      <c r="K718" s="179" t="str">
        <f t="shared" si="23"/>
        <v>K14D</v>
      </c>
      <c r="L718" s="168" t="s">
        <v>5649</v>
      </c>
      <c r="M718" s="30" t="s">
        <v>5725</v>
      </c>
    </row>
    <row r="719" spans="1:13" ht="17.25" customHeight="1">
      <c r="A719" s="185">
        <v>715</v>
      </c>
      <c r="B719" s="30" t="s">
        <v>2276</v>
      </c>
      <c r="C719" s="30" t="s">
        <v>2277</v>
      </c>
      <c r="D719" s="30" t="s">
        <v>2220</v>
      </c>
      <c r="E719" s="147"/>
      <c r="F719" s="147"/>
      <c r="G719" s="147"/>
      <c r="H719" s="132">
        <v>50000</v>
      </c>
      <c r="I719" s="147">
        <f t="shared" si="24"/>
        <v>50000</v>
      </c>
      <c r="J719" s="148"/>
      <c r="K719" s="179" t="str">
        <f t="shared" si="23"/>
        <v>K14D</v>
      </c>
      <c r="L719" s="168" t="s">
        <v>5649</v>
      </c>
      <c r="M719" s="30" t="s">
        <v>5761</v>
      </c>
    </row>
    <row r="720" spans="1:13" ht="17.25" customHeight="1">
      <c r="A720" s="185">
        <v>716</v>
      </c>
      <c r="B720" s="30" t="s">
        <v>2278</v>
      </c>
      <c r="C720" s="30" t="s">
        <v>2279</v>
      </c>
      <c r="D720" s="30" t="s">
        <v>2220</v>
      </c>
      <c r="E720" s="147"/>
      <c r="F720" s="147"/>
      <c r="G720" s="147"/>
      <c r="H720" s="132">
        <v>50000</v>
      </c>
      <c r="I720" s="147">
        <f t="shared" si="24"/>
        <v>50000</v>
      </c>
      <c r="J720" s="148"/>
      <c r="K720" s="179" t="str">
        <f t="shared" si="23"/>
        <v>K14D</v>
      </c>
      <c r="L720" s="168" t="s">
        <v>5649</v>
      </c>
      <c r="M720" s="30" t="s">
        <v>5800</v>
      </c>
    </row>
    <row r="721" spans="1:13" ht="17.25" customHeight="1">
      <c r="A721" s="185">
        <v>717</v>
      </c>
      <c r="B721" s="30" t="s">
        <v>2280</v>
      </c>
      <c r="C721" s="30" t="s">
        <v>2281</v>
      </c>
      <c r="D721" s="30" t="s">
        <v>2220</v>
      </c>
      <c r="E721" s="147"/>
      <c r="F721" s="147"/>
      <c r="G721" s="147"/>
      <c r="H721" s="132">
        <v>100000</v>
      </c>
      <c r="I721" s="147">
        <f t="shared" si="24"/>
        <v>100000</v>
      </c>
      <c r="J721" s="148"/>
      <c r="K721" s="179" t="str">
        <f t="shared" si="23"/>
        <v>K14D</v>
      </c>
      <c r="L721" s="168" t="s">
        <v>5649</v>
      </c>
      <c r="M721" s="30" t="s">
        <v>5693</v>
      </c>
    </row>
    <row r="722" spans="1:13" ht="17.25" customHeight="1">
      <c r="A722" s="185">
        <v>718</v>
      </c>
      <c r="B722" s="30" t="s">
        <v>2282</v>
      </c>
      <c r="C722" s="30" t="s">
        <v>2283</v>
      </c>
      <c r="D722" s="30" t="s">
        <v>2220</v>
      </c>
      <c r="E722" s="147"/>
      <c r="F722" s="147"/>
      <c r="G722" s="147">
        <f>VLOOKUP(B722,'Lệ phí thi lại'!$B$8:$F$434,5,0)</f>
        <v>330000</v>
      </c>
      <c r="H722" s="132">
        <v>50000</v>
      </c>
      <c r="I722" s="147">
        <f t="shared" si="24"/>
        <v>380000</v>
      </c>
      <c r="J722" s="148"/>
      <c r="K722" s="179" t="str">
        <f t="shared" si="23"/>
        <v>K14D</v>
      </c>
      <c r="L722" s="168" t="s">
        <v>5649</v>
      </c>
      <c r="M722" s="30" t="s">
        <v>6014</v>
      </c>
    </row>
    <row r="723" spans="1:13" ht="17.25" customHeight="1">
      <c r="A723" s="185">
        <v>719</v>
      </c>
      <c r="B723" s="30" t="s">
        <v>2284</v>
      </c>
      <c r="C723" s="30" t="s">
        <v>2285</v>
      </c>
      <c r="D723" s="30" t="s">
        <v>2220</v>
      </c>
      <c r="E723" s="147"/>
      <c r="F723" s="147"/>
      <c r="G723" s="147">
        <f>VLOOKUP(B723,'Lệ phí thi lại'!$B$8:$F$434,5,0)</f>
        <v>180000</v>
      </c>
      <c r="H723" s="132">
        <v>50000</v>
      </c>
      <c r="I723" s="147">
        <f t="shared" si="24"/>
        <v>230000</v>
      </c>
      <c r="J723" s="148"/>
      <c r="K723" s="179" t="str">
        <f t="shared" si="23"/>
        <v>K14D</v>
      </c>
      <c r="L723" s="168" t="s">
        <v>5649</v>
      </c>
      <c r="M723" s="30" t="s">
        <v>5683</v>
      </c>
    </row>
    <row r="724" spans="1:13" ht="17.25" customHeight="1">
      <c r="A724" s="185">
        <v>720</v>
      </c>
      <c r="B724" s="30" t="s">
        <v>2806</v>
      </c>
      <c r="C724" s="30" t="s">
        <v>2807</v>
      </c>
      <c r="D724" s="30" t="s">
        <v>2808</v>
      </c>
      <c r="E724" s="147"/>
      <c r="F724" s="147"/>
      <c r="G724" s="147"/>
      <c r="H724" s="132">
        <v>50000</v>
      </c>
      <c r="I724" s="147">
        <f t="shared" si="24"/>
        <v>50000</v>
      </c>
      <c r="J724" s="148"/>
      <c r="K724" s="179" t="str">
        <f t="shared" si="23"/>
        <v>K14D</v>
      </c>
      <c r="L724" s="183" t="s">
        <v>5653</v>
      </c>
      <c r="M724" s="30" t="s">
        <v>5697</v>
      </c>
    </row>
    <row r="725" spans="1:13" ht="17.25" customHeight="1">
      <c r="A725" s="185">
        <v>721</v>
      </c>
      <c r="B725" s="168" t="s">
        <v>4952</v>
      </c>
      <c r="C725" s="168" t="s">
        <v>4953</v>
      </c>
      <c r="D725" s="168" t="s">
        <v>2808</v>
      </c>
      <c r="E725" s="169">
        <v>2720000</v>
      </c>
      <c r="F725" s="147"/>
      <c r="G725" s="147"/>
      <c r="H725" s="169"/>
      <c r="I725" s="147">
        <f t="shared" si="24"/>
        <v>2720000</v>
      </c>
      <c r="J725" s="148"/>
      <c r="K725" s="179" t="str">
        <f t="shared" si="23"/>
        <v>K14D</v>
      </c>
      <c r="L725" s="183" t="s">
        <v>5653</v>
      </c>
      <c r="M725" s="168" t="s">
        <v>6015</v>
      </c>
    </row>
    <row r="726" spans="1:13" ht="17.25" customHeight="1">
      <c r="A726" s="185">
        <v>722</v>
      </c>
      <c r="B726" s="30" t="s">
        <v>5533</v>
      </c>
      <c r="C726" s="30" t="s">
        <v>5534</v>
      </c>
      <c r="D726" s="30" t="s">
        <v>2808</v>
      </c>
      <c r="E726" s="147"/>
      <c r="F726" s="147"/>
      <c r="G726" s="169">
        <v>60000</v>
      </c>
      <c r="H726" s="177">
        <v>60000</v>
      </c>
      <c r="I726" s="147">
        <f t="shared" si="24"/>
        <v>120000</v>
      </c>
      <c r="J726" s="148"/>
      <c r="K726" s="179" t="str">
        <f t="shared" si="23"/>
        <v>K14D</v>
      </c>
      <c r="L726" s="183" t="s">
        <v>5653</v>
      </c>
      <c r="M726" s="30" t="s">
        <v>6016</v>
      </c>
    </row>
    <row r="727" spans="1:13" ht="17.25" customHeight="1">
      <c r="A727" s="185">
        <v>723</v>
      </c>
      <c r="B727" s="30" t="s">
        <v>1867</v>
      </c>
      <c r="C727" s="30" t="s">
        <v>1868</v>
      </c>
      <c r="D727" s="30" t="s">
        <v>1869</v>
      </c>
      <c r="E727" s="147"/>
      <c r="F727" s="147"/>
      <c r="G727" s="147"/>
      <c r="H727" s="132">
        <v>50000</v>
      </c>
      <c r="I727" s="147">
        <f t="shared" si="24"/>
        <v>50000</v>
      </c>
      <c r="J727" s="148"/>
      <c r="K727" s="179" t="str">
        <f t="shared" si="23"/>
        <v>K14E</v>
      </c>
      <c r="L727" s="168" t="s">
        <v>5649</v>
      </c>
      <c r="M727" s="30" t="s">
        <v>5694</v>
      </c>
    </row>
    <row r="728" spans="1:13" ht="17.25" customHeight="1">
      <c r="A728" s="185">
        <v>724</v>
      </c>
      <c r="B728" s="30" t="s">
        <v>1870</v>
      </c>
      <c r="C728" s="30" t="s">
        <v>1871</v>
      </c>
      <c r="D728" s="30" t="s">
        <v>1869</v>
      </c>
      <c r="E728" s="147"/>
      <c r="F728" s="147"/>
      <c r="G728" s="147"/>
      <c r="H728" s="132">
        <v>100000</v>
      </c>
      <c r="I728" s="147">
        <f t="shared" si="24"/>
        <v>100000</v>
      </c>
      <c r="J728" s="148"/>
      <c r="K728" s="179" t="str">
        <f t="shared" si="23"/>
        <v>K14E</v>
      </c>
      <c r="L728" s="168" t="s">
        <v>5649</v>
      </c>
      <c r="M728" s="30" t="s">
        <v>5694</v>
      </c>
    </row>
    <row r="729" spans="1:13" ht="17.25" customHeight="1">
      <c r="A729" s="185">
        <v>725</v>
      </c>
      <c r="B729" s="30" t="s">
        <v>1872</v>
      </c>
      <c r="C729" s="30" t="s">
        <v>1873</v>
      </c>
      <c r="D729" s="30" t="s">
        <v>1869</v>
      </c>
      <c r="E729" s="147"/>
      <c r="F729" s="147"/>
      <c r="G729" s="147"/>
      <c r="H729" s="132">
        <v>150000</v>
      </c>
      <c r="I729" s="147">
        <f t="shared" si="24"/>
        <v>150000</v>
      </c>
      <c r="J729" s="148"/>
      <c r="K729" s="179" t="str">
        <f t="shared" si="23"/>
        <v>K14E</v>
      </c>
      <c r="L729" s="168" t="s">
        <v>5649</v>
      </c>
      <c r="M729" s="30" t="s">
        <v>5726</v>
      </c>
    </row>
    <row r="730" spans="1:13" ht="17.25" customHeight="1">
      <c r="A730" s="185">
        <v>726</v>
      </c>
      <c r="B730" s="30" t="s">
        <v>1874</v>
      </c>
      <c r="C730" s="30" t="s">
        <v>1875</v>
      </c>
      <c r="D730" s="30" t="s">
        <v>1869</v>
      </c>
      <c r="E730" s="147"/>
      <c r="F730" s="147"/>
      <c r="G730" s="147"/>
      <c r="H730" s="132">
        <v>50000</v>
      </c>
      <c r="I730" s="147">
        <f t="shared" si="24"/>
        <v>50000</v>
      </c>
      <c r="J730" s="148"/>
      <c r="K730" s="179" t="str">
        <f t="shared" si="23"/>
        <v>K14E</v>
      </c>
      <c r="L730" s="168" t="s">
        <v>5649</v>
      </c>
      <c r="M730" s="30" t="s">
        <v>5673</v>
      </c>
    </row>
    <row r="731" spans="1:13" ht="17.25" customHeight="1">
      <c r="A731" s="185">
        <v>727</v>
      </c>
      <c r="B731" s="30" t="s">
        <v>1876</v>
      </c>
      <c r="C731" s="30" t="s">
        <v>1877</v>
      </c>
      <c r="D731" s="30" t="s">
        <v>1869</v>
      </c>
      <c r="E731" s="147"/>
      <c r="F731" s="147"/>
      <c r="G731" s="147"/>
      <c r="H731" s="132">
        <v>100000</v>
      </c>
      <c r="I731" s="147">
        <f t="shared" si="24"/>
        <v>100000</v>
      </c>
      <c r="J731" s="148"/>
      <c r="K731" s="179" t="str">
        <f t="shared" si="23"/>
        <v>K14E</v>
      </c>
      <c r="L731" s="168" t="s">
        <v>5649</v>
      </c>
      <c r="M731" s="30" t="s">
        <v>5760</v>
      </c>
    </row>
    <row r="732" spans="1:13" ht="17.25" customHeight="1">
      <c r="A732" s="185">
        <v>728</v>
      </c>
      <c r="B732" s="30" t="s">
        <v>1878</v>
      </c>
      <c r="C732" s="30" t="s">
        <v>1879</v>
      </c>
      <c r="D732" s="30" t="s">
        <v>1869</v>
      </c>
      <c r="E732" s="147"/>
      <c r="F732" s="147"/>
      <c r="G732" s="147"/>
      <c r="H732" s="132">
        <v>100000</v>
      </c>
      <c r="I732" s="147">
        <f t="shared" si="24"/>
        <v>100000</v>
      </c>
      <c r="J732" s="148"/>
      <c r="K732" s="179" t="str">
        <f t="shared" si="23"/>
        <v>K14E</v>
      </c>
      <c r="L732" s="168" t="s">
        <v>5649</v>
      </c>
      <c r="M732" s="30" t="s">
        <v>6017</v>
      </c>
    </row>
    <row r="733" spans="1:13" ht="17.25" customHeight="1">
      <c r="A733" s="185">
        <v>729</v>
      </c>
      <c r="B733" s="30" t="s">
        <v>1880</v>
      </c>
      <c r="C733" s="30" t="s">
        <v>1881</v>
      </c>
      <c r="D733" s="30" t="s">
        <v>1869</v>
      </c>
      <c r="E733" s="147"/>
      <c r="F733" s="147"/>
      <c r="G733" s="147"/>
      <c r="H733" s="132">
        <v>50000</v>
      </c>
      <c r="I733" s="147">
        <f t="shared" si="24"/>
        <v>50000</v>
      </c>
      <c r="J733" s="148"/>
      <c r="K733" s="179" t="str">
        <f t="shared" si="23"/>
        <v>K14E</v>
      </c>
      <c r="L733" s="168" t="s">
        <v>5649</v>
      </c>
      <c r="M733" s="30" t="s">
        <v>6018</v>
      </c>
    </row>
    <row r="734" spans="1:13" ht="17.25" customHeight="1">
      <c r="A734" s="185">
        <v>730</v>
      </c>
      <c r="B734" s="30" t="s">
        <v>1882</v>
      </c>
      <c r="C734" s="30" t="s">
        <v>1883</v>
      </c>
      <c r="D734" s="30" t="s">
        <v>1869</v>
      </c>
      <c r="E734" s="147"/>
      <c r="F734" s="147"/>
      <c r="G734" s="147"/>
      <c r="H734" s="132">
        <v>100000</v>
      </c>
      <c r="I734" s="147">
        <f t="shared" si="24"/>
        <v>100000</v>
      </c>
      <c r="J734" s="148"/>
      <c r="K734" s="179" t="str">
        <f t="shared" si="23"/>
        <v>K14E</v>
      </c>
      <c r="L734" s="168" t="s">
        <v>5649</v>
      </c>
      <c r="M734" s="30" t="s">
        <v>5962</v>
      </c>
    </row>
    <row r="735" spans="1:13" ht="17.25" customHeight="1">
      <c r="A735" s="185">
        <v>731</v>
      </c>
      <c r="B735" s="30" t="s">
        <v>1884</v>
      </c>
      <c r="C735" s="30" t="s">
        <v>1885</v>
      </c>
      <c r="D735" s="30" t="s">
        <v>1869</v>
      </c>
      <c r="E735" s="147"/>
      <c r="F735" s="147"/>
      <c r="G735" s="147"/>
      <c r="H735" s="132">
        <v>50000</v>
      </c>
      <c r="I735" s="147">
        <f t="shared" si="24"/>
        <v>50000</v>
      </c>
      <c r="J735" s="148"/>
      <c r="K735" s="179" t="str">
        <f t="shared" si="23"/>
        <v>K14E</v>
      </c>
      <c r="L735" s="168" t="s">
        <v>5649</v>
      </c>
      <c r="M735" s="30" t="s">
        <v>6019</v>
      </c>
    </row>
    <row r="736" spans="1:13" ht="17.25" customHeight="1">
      <c r="A736" s="185">
        <v>732</v>
      </c>
      <c r="B736" s="30" t="s">
        <v>1886</v>
      </c>
      <c r="C736" s="30" t="s">
        <v>1887</v>
      </c>
      <c r="D736" s="30" t="s">
        <v>1869</v>
      </c>
      <c r="E736" s="147"/>
      <c r="F736" s="147"/>
      <c r="G736" s="147"/>
      <c r="H736" s="132">
        <v>50000</v>
      </c>
      <c r="I736" s="147">
        <f t="shared" si="24"/>
        <v>50000</v>
      </c>
      <c r="J736" s="148"/>
      <c r="K736" s="179" t="str">
        <f t="shared" si="23"/>
        <v>K14E</v>
      </c>
      <c r="L736" s="168" t="s">
        <v>5649</v>
      </c>
      <c r="M736" s="30" t="s">
        <v>5674</v>
      </c>
    </row>
    <row r="737" spans="1:13" ht="17.25" customHeight="1">
      <c r="A737" s="185">
        <v>733</v>
      </c>
      <c r="B737" s="30" t="s">
        <v>1888</v>
      </c>
      <c r="C737" s="30" t="s">
        <v>1889</v>
      </c>
      <c r="D737" s="30" t="s">
        <v>1869</v>
      </c>
      <c r="E737" s="147"/>
      <c r="F737" s="147"/>
      <c r="G737" s="147">
        <f>VLOOKUP(B737,'Lệ phí thi lại'!$B$8:$F$434,5,0)</f>
        <v>180000</v>
      </c>
      <c r="H737" s="132">
        <v>100000</v>
      </c>
      <c r="I737" s="147">
        <f t="shared" si="24"/>
        <v>280000</v>
      </c>
      <c r="J737" s="148"/>
      <c r="K737" s="179" t="str">
        <f t="shared" si="23"/>
        <v>K14E</v>
      </c>
      <c r="L737" s="168" t="s">
        <v>5649</v>
      </c>
      <c r="M737" s="30" t="s">
        <v>5674</v>
      </c>
    </row>
    <row r="738" spans="1:13" ht="17.25" customHeight="1">
      <c r="A738" s="185">
        <v>734</v>
      </c>
      <c r="B738" s="30" t="s">
        <v>1890</v>
      </c>
      <c r="C738" s="30" t="s">
        <v>1891</v>
      </c>
      <c r="D738" s="30" t="s">
        <v>1869</v>
      </c>
      <c r="E738" s="147"/>
      <c r="F738" s="147"/>
      <c r="G738" s="147"/>
      <c r="H738" s="132">
        <v>50000</v>
      </c>
      <c r="I738" s="147">
        <f t="shared" si="24"/>
        <v>50000</v>
      </c>
      <c r="J738" s="148"/>
      <c r="K738" s="179" t="str">
        <f t="shared" si="23"/>
        <v>K14E</v>
      </c>
      <c r="L738" s="168" t="s">
        <v>5649</v>
      </c>
      <c r="M738" s="30" t="s">
        <v>5899</v>
      </c>
    </row>
    <row r="739" spans="1:13" ht="17.25" customHeight="1">
      <c r="A739" s="185">
        <v>735</v>
      </c>
      <c r="B739" s="30" t="s">
        <v>1892</v>
      </c>
      <c r="C739" s="30" t="s">
        <v>1893</v>
      </c>
      <c r="D739" s="30" t="s">
        <v>1869</v>
      </c>
      <c r="E739" s="147"/>
      <c r="F739" s="147"/>
      <c r="G739" s="147"/>
      <c r="H739" s="132">
        <v>50000</v>
      </c>
      <c r="I739" s="147">
        <f t="shared" si="24"/>
        <v>50000</v>
      </c>
      <c r="J739" s="148"/>
      <c r="K739" s="179" t="str">
        <f t="shared" si="23"/>
        <v>K14E</v>
      </c>
      <c r="L739" s="168" t="s">
        <v>5649</v>
      </c>
      <c r="M739" s="30" t="s">
        <v>5659</v>
      </c>
    </row>
    <row r="740" spans="1:13" ht="17.25" customHeight="1">
      <c r="A740" s="185">
        <v>736</v>
      </c>
      <c r="B740" s="30" t="s">
        <v>1894</v>
      </c>
      <c r="C740" s="30" t="s">
        <v>1895</v>
      </c>
      <c r="D740" s="30" t="s">
        <v>1869</v>
      </c>
      <c r="E740" s="147"/>
      <c r="F740" s="147"/>
      <c r="G740" s="147"/>
      <c r="H740" s="132">
        <v>50000</v>
      </c>
      <c r="I740" s="147">
        <f t="shared" si="24"/>
        <v>50000</v>
      </c>
      <c r="J740" s="148"/>
      <c r="K740" s="179" t="str">
        <f t="shared" si="23"/>
        <v>K14E</v>
      </c>
      <c r="L740" s="168" t="s">
        <v>5649</v>
      </c>
      <c r="M740" s="30" t="s">
        <v>5681</v>
      </c>
    </row>
    <row r="741" spans="1:13" ht="17.25" customHeight="1">
      <c r="A741" s="185">
        <v>737</v>
      </c>
      <c r="B741" s="30" t="s">
        <v>1896</v>
      </c>
      <c r="C741" s="30" t="s">
        <v>1897</v>
      </c>
      <c r="D741" s="30" t="s">
        <v>1869</v>
      </c>
      <c r="E741" s="147"/>
      <c r="F741" s="147"/>
      <c r="G741" s="147"/>
      <c r="H741" s="132">
        <v>50000</v>
      </c>
      <c r="I741" s="147">
        <f t="shared" si="24"/>
        <v>50000</v>
      </c>
      <c r="J741" s="148"/>
      <c r="K741" s="179" t="str">
        <f t="shared" si="23"/>
        <v>K14E</v>
      </c>
      <c r="L741" s="168" t="s">
        <v>5649</v>
      </c>
      <c r="M741" s="30" t="s">
        <v>5771</v>
      </c>
    </row>
    <row r="742" spans="1:13" ht="17.25" customHeight="1">
      <c r="A742" s="185">
        <v>738</v>
      </c>
      <c r="B742" s="30" t="s">
        <v>1898</v>
      </c>
      <c r="C742" s="30" t="s">
        <v>1899</v>
      </c>
      <c r="D742" s="30" t="s">
        <v>1869</v>
      </c>
      <c r="E742" s="147"/>
      <c r="F742" s="147"/>
      <c r="G742" s="147"/>
      <c r="H742" s="132">
        <v>50000</v>
      </c>
      <c r="I742" s="147">
        <f t="shared" si="24"/>
        <v>50000</v>
      </c>
      <c r="J742" s="148"/>
      <c r="K742" s="179" t="str">
        <f t="shared" si="23"/>
        <v>K14E</v>
      </c>
      <c r="L742" s="168" t="s">
        <v>5649</v>
      </c>
      <c r="M742" s="30" t="s">
        <v>5697</v>
      </c>
    </row>
    <row r="743" spans="1:13" ht="17.25" customHeight="1">
      <c r="A743" s="185">
        <v>739</v>
      </c>
      <c r="B743" s="30" t="s">
        <v>1900</v>
      </c>
      <c r="C743" s="30" t="s">
        <v>1901</v>
      </c>
      <c r="D743" s="30" t="s">
        <v>1869</v>
      </c>
      <c r="E743" s="147"/>
      <c r="F743" s="147"/>
      <c r="G743" s="147"/>
      <c r="H743" s="132">
        <v>100000</v>
      </c>
      <c r="I743" s="147">
        <f t="shared" si="24"/>
        <v>100000</v>
      </c>
      <c r="J743" s="148"/>
      <c r="K743" s="179" t="str">
        <f t="shared" si="23"/>
        <v>K14E</v>
      </c>
      <c r="L743" s="168" t="s">
        <v>5649</v>
      </c>
      <c r="M743" s="30" t="s">
        <v>5697</v>
      </c>
    </row>
    <row r="744" spans="1:13" ht="17.25" customHeight="1">
      <c r="A744" s="185">
        <v>740</v>
      </c>
      <c r="B744" s="30" t="s">
        <v>1902</v>
      </c>
      <c r="C744" s="30" t="s">
        <v>1903</v>
      </c>
      <c r="D744" s="30" t="s">
        <v>1869</v>
      </c>
      <c r="E744" s="147"/>
      <c r="F744" s="147"/>
      <c r="G744" s="147"/>
      <c r="H744" s="132">
        <v>50000</v>
      </c>
      <c r="I744" s="147">
        <f t="shared" si="24"/>
        <v>50000</v>
      </c>
      <c r="J744" s="148"/>
      <c r="K744" s="179" t="str">
        <f t="shared" si="23"/>
        <v>K14E</v>
      </c>
      <c r="L744" s="168" t="s">
        <v>5649</v>
      </c>
      <c r="M744" s="30" t="s">
        <v>5697</v>
      </c>
    </row>
    <row r="745" spans="1:13" ht="17.25" customHeight="1">
      <c r="A745" s="185">
        <v>741</v>
      </c>
      <c r="B745" s="30" t="s">
        <v>1904</v>
      </c>
      <c r="C745" s="30" t="s">
        <v>1905</v>
      </c>
      <c r="D745" s="30" t="s">
        <v>1869</v>
      </c>
      <c r="E745" s="147"/>
      <c r="F745" s="147"/>
      <c r="G745" s="147">
        <f>VLOOKUP(B745,'Lệ phí thi lại'!$B$8:$F$434,5,0)</f>
        <v>240000</v>
      </c>
      <c r="H745" s="132">
        <v>50000</v>
      </c>
      <c r="I745" s="147">
        <f t="shared" si="24"/>
        <v>290000</v>
      </c>
      <c r="J745" s="148"/>
      <c r="K745" s="179" t="str">
        <f t="shared" si="23"/>
        <v>K14E</v>
      </c>
      <c r="L745" s="168" t="s">
        <v>5649</v>
      </c>
      <c r="M745" s="30" t="s">
        <v>5839</v>
      </c>
    </row>
    <row r="746" spans="1:13" ht="17.25" customHeight="1">
      <c r="A746" s="185">
        <v>742</v>
      </c>
      <c r="B746" s="30" t="s">
        <v>1906</v>
      </c>
      <c r="C746" s="30" t="s">
        <v>1907</v>
      </c>
      <c r="D746" s="30" t="s">
        <v>1869</v>
      </c>
      <c r="E746" s="147"/>
      <c r="F746" s="147"/>
      <c r="G746" s="147"/>
      <c r="H746" s="132">
        <v>50000</v>
      </c>
      <c r="I746" s="147">
        <f t="shared" si="24"/>
        <v>50000</v>
      </c>
      <c r="J746" s="148"/>
      <c r="K746" s="179" t="str">
        <f t="shared" si="23"/>
        <v>K14E</v>
      </c>
      <c r="L746" s="168" t="s">
        <v>5649</v>
      </c>
      <c r="M746" s="30" t="s">
        <v>5830</v>
      </c>
    </row>
    <row r="747" spans="1:13" ht="17.25" customHeight="1">
      <c r="A747" s="185">
        <v>743</v>
      </c>
      <c r="B747" s="30" t="s">
        <v>1908</v>
      </c>
      <c r="C747" s="30" t="s">
        <v>1909</v>
      </c>
      <c r="D747" s="30" t="s">
        <v>1869</v>
      </c>
      <c r="E747" s="147"/>
      <c r="F747" s="147"/>
      <c r="G747" s="147"/>
      <c r="H747" s="132">
        <v>100000</v>
      </c>
      <c r="I747" s="147">
        <f t="shared" si="24"/>
        <v>100000</v>
      </c>
      <c r="J747" s="148"/>
      <c r="K747" s="179" t="str">
        <f t="shared" si="23"/>
        <v>K14E</v>
      </c>
      <c r="L747" s="168" t="s">
        <v>5649</v>
      </c>
      <c r="M747" s="30" t="s">
        <v>5660</v>
      </c>
    </row>
    <row r="748" spans="1:13" ht="17.25" customHeight="1">
      <c r="A748" s="185">
        <v>744</v>
      </c>
      <c r="B748" s="30" t="s">
        <v>1910</v>
      </c>
      <c r="C748" s="30" t="s">
        <v>1911</v>
      </c>
      <c r="D748" s="30" t="s">
        <v>1869</v>
      </c>
      <c r="E748" s="147"/>
      <c r="F748" s="147"/>
      <c r="G748" s="147"/>
      <c r="H748" s="132">
        <v>50000</v>
      </c>
      <c r="I748" s="147">
        <f t="shared" si="24"/>
        <v>50000</v>
      </c>
      <c r="J748" s="148"/>
      <c r="K748" s="179" t="str">
        <f t="shared" si="23"/>
        <v>K14E</v>
      </c>
      <c r="L748" s="168" t="s">
        <v>5649</v>
      </c>
      <c r="M748" s="30" t="s">
        <v>5692</v>
      </c>
    </row>
    <row r="749" spans="1:13" ht="17.25" customHeight="1">
      <c r="A749" s="185">
        <v>745</v>
      </c>
      <c r="B749" s="30" t="s">
        <v>1912</v>
      </c>
      <c r="C749" s="30" t="s">
        <v>1911</v>
      </c>
      <c r="D749" s="30" t="s">
        <v>1869</v>
      </c>
      <c r="E749" s="147"/>
      <c r="F749" s="147"/>
      <c r="G749" s="147"/>
      <c r="H749" s="132">
        <v>50000</v>
      </c>
      <c r="I749" s="147">
        <f t="shared" si="24"/>
        <v>50000</v>
      </c>
      <c r="J749" s="148"/>
      <c r="K749" s="179" t="str">
        <f t="shared" si="23"/>
        <v>K14E</v>
      </c>
      <c r="L749" s="168" t="s">
        <v>5649</v>
      </c>
      <c r="M749" s="30" t="s">
        <v>5692</v>
      </c>
    </row>
    <row r="750" spans="1:13" ht="17.25" customHeight="1">
      <c r="A750" s="185">
        <v>746</v>
      </c>
      <c r="B750" s="30" t="s">
        <v>1913</v>
      </c>
      <c r="C750" s="30" t="s">
        <v>1914</v>
      </c>
      <c r="D750" s="30" t="s">
        <v>1869</v>
      </c>
      <c r="E750" s="147"/>
      <c r="F750" s="147"/>
      <c r="G750" s="147"/>
      <c r="H750" s="132">
        <v>100000</v>
      </c>
      <c r="I750" s="147">
        <f t="shared" si="24"/>
        <v>100000</v>
      </c>
      <c r="J750" s="148"/>
      <c r="K750" s="179" t="str">
        <f t="shared" si="23"/>
        <v>K14E</v>
      </c>
      <c r="L750" s="168" t="s">
        <v>5649</v>
      </c>
      <c r="M750" s="30" t="s">
        <v>5707</v>
      </c>
    </row>
    <row r="751" spans="1:13" ht="17.25" customHeight="1">
      <c r="A751" s="185">
        <v>747</v>
      </c>
      <c r="B751" s="30" t="s">
        <v>1915</v>
      </c>
      <c r="C751" s="30" t="s">
        <v>1457</v>
      </c>
      <c r="D751" s="30" t="s">
        <v>1869</v>
      </c>
      <c r="E751" s="147"/>
      <c r="F751" s="147"/>
      <c r="G751" s="147">
        <f>VLOOKUP(B751,'Lệ phí thi lại'!$B$8:$F$434,5,0)</f>
        <v>120000</v>
      </c>
      <c r="H751" s="132">
        <v>100000</v>
      </c>
      <c r="I751" s="147">
        <f t="shared" si="24"/>
        <v>220000</v>
      </c>
      <c r="J751" s="148"/>
      <c r="K751" s="179" t="str">
        <f t="shared" si="23"/>
        <v>K14E</v>
      </c>
      <c r="L751" s="168" t="s">
        <v>5649</v>
      </c>
      <c r="M751" s="30" t="s">
        <v>5701</v>
      </c>
    </row>
    <row r="752" spans="1:13" ht="17.25" customHeight="1">
      <c r="A752" s="185">
        <v>748</v>
      </c>
      <c r="B752" s="30" t="s">
        <v>1916</v>
      </c>
      <c r="C752" s="30" t="s">
        <v>1842</v>
      </c>
      <c r="D752" s="30" t="s">
        <v>1869</v>
      </c>
      <c r="E752" s="147"/>
      <c r="F752" s="147"/>
      <c r="G752" s="147"/>
      <c r="H752" s="132">
        <v>150000</v>
      </c>
      <c r="I752" s="147">
        <f t="shared" si="24"/>
        <v>150000</v>
      </c>
      <c r="J752" s="148"/>
      <c r="K752" s="179" t="str">
        <f t="shared" si="23"/>
        <v>K14E</v>
      </c>
      <c r="L752" s="168" t="s">
        <v>5649</v>
      </c>
      <c r="M752" s="30" t="s">
        <v>5672</v>
      </c>
    </row>
    <row r="753" spans="1:13" ht="17.25" customHeight="1">
      <c r="A753" s="185">
        <v>749</v>
      </c>
      <c r="B753" s="30" t="s">
        <v>1917</v>
      </c>
      <c r="C753" s="30" t="s">
        <v>1918</v>
      </c>
      <c r="D753" s="30" t="s">
        <v>1869</v>
      </c>
      <c r="E753" s="147"/>
      <c r="F753" s="147"/>
      <c r="G753" s="147"/>
      <c r="H753" s="132">
        <v>50000</v>
      </c>
      <c r="I753" s="147">
        <f t="shared" si="24"/>
        <v>50000</v>
      </c>
      <c r="J753" s="148"/>
      <c r="K753" s="179" t="str">
        <f t="shared" si="23"/>
        <v>K14E</v>
      </c>
      <c r="L753" s="168" t="s">
        <v>5649</v>
      </c>
      <c r="M753" s="30" t="s">
        <v>5989</v>
      </c>
    </row>
    <row r="754" spans="1:13" ht="17.25" customHeight="1">
      <c r="A754" s="185">
        <v>750</v>
      </c>
      <c r="B754" s="30" t="s">
        <v>1919</v>
      </c>
      <c r="C754" s="30" t="s">
        <v>1920</v>
      </c>
      <c r="D754" s="30" t="s">
        <v>1869</v>
      </c>
      <c r="E754" s="147"/>
      <c r="F754" s="147"/>
      <c r="G754" s="147"/>
      <c r="H754" s="132">
        <v>50000</v>
      </c>
      <c r="I754" s="147">
        <f t="shared" si="24"/>
        <v>50000</v>
      </c>
      <c r="J754" s="148"/>
      <c r="K754" s="179" t="str">
        <f t="shared" si="23"/>
        <v>K14E</v>
      </c>
      <c r="L754" s="168" t="s">
        <v>5649</v>
      </c>
      <c r="M754" s="30" t="s">
        <v>5940</v>
      </c>
    </row>
    <row r="755" spans="1:13" ht="17.25" customHeight="1">
      <c r="A755" s="185">
        <v>751</v>
      </c>
      <c r="B755" s="30" t="s">
        <v>1921</v>
      </c>
      <c r="C755" s="30" t="s">
        <v>1922</v>
      </c>
      <c r="D755" s="30" t="s">
        <v>1869</v>
      </c>
      <c r="E755" s="147"/>
      <c r="F755" s="147"/>
      <c r="G755" s="147">
        <f>VLOOKUP(B755,'Lệ phí thi lại'!$B$8:$F$434,5,0)</f>
        <v>90000</v>
      </c>
      <c r="H755" s="132">
        <v>100000</v>
      </c>
      <c r="I755" s="147">
        <f t="shared" si="24"/>
        <v>190000</v>
      </c>
      <c r="J755" s="148"/>
      <c r="K755" s="179" t="str">
        <f t="shared" si="23"/>
        <v>K14E</v>
      </c>
      <c r="L755" s="168" t="s">
        <v>5649</v>
      </c>
      <c r="M755" s="30" t="s">
        <v>5706</v>
      </c>
    </row>
    <row r="756" spans="1:13" ht="17.25" customHeight="1">
      <c r="A756" s="185">
        <v>752</v>
      </c>
      <c r="B756" s="30" t="s">
        <v>1923</v>
      </c>
      <c r="C756" s="30" t="s">
        <v>1924</v>
      </c>
      <c r="D756" s="30" t="s">
        <v>1869</v>
      </c>
      <c r="E756" s="147"/>
      <c r="F756" s="147"/>
      <c r="G756" s="147">
        <f>VLOOKUP(B756,'Lệ phí thi lại'!$B$8:$F$434,5,0)</f>
        <v>210000</v>
      </c>
      <c r="H756" s="132">
        <v>100000</v>
      </c>
      <c r="I756" s="147">
        <f t="shared" si="24"/>
        <v>310000</v>
      </c>
      <c r="J756" s="148"/>
      <c r="K756" s="179" t="str">
        <f t="shared" si="23"/>
        <v>K14E</v>
      </c>
      <c r="L756" s="168" t="s">
        <v>5649</v>
      </c>
      <c r="M756" s="30" t="s">
        <v>6020</v>
      </c>
    </row>
    <row r="757" spans="1:13" ht="17.25" customHeight="1">
      <c r="A757" s="185">
        <v>753</v>
      </c>
      <c r="B757" s="30" t="s">
        <v>1925</v>
      </c>
      <c r="C757" s="30" t="s">
        <v>807</v>
      </c>
      <c r="D757" s="30" t="s">
        <v>1869</v>
      </c>
      <c r="E757" s="147"/>
      <c r="F757" s="147"/>
      <c r="G757" s="147">
        <f>VLOOKUP(B757,'Lệ phí thi lại'!$B$8:$F$434,5,0)</f>
        <v>120000</v>
      </c>
      <c r="H757" s="132">
        <v>50000</v>
      </c>
      <c r="I757" s="147">
        <f t="shared" si="24"/>
        <v>170000</v>
      </c>
      <c r="J757" s="148"/>
      <c r="K757" s="179" t="str">
        <f t="shared" si="23"/>
        <v>K14E</v>
      </c>
      <c r="L757" s="168" t="s">
        <v>5649</v>
      </c>
      <c r="M757" s="30" t="s">
        <v>5736</v>
      </c>
    </row>
    <row r="758" spans="1:13" ht="17.25" customHeight="1">
      <c r="A758" s="185">
        <v>754</v>
      </c>
      <c r="B758" s="30" t="s">
        <v>1926</v>
      </c>
      <c r="C758" s="30" t="s">
        <v>1927</v>
      </c>
      <c r="D758" s="30" t="s">
        <v>1869</v>
      </c>
      <c r="E758" s="147"/>
      <c r="F758" s="147"/>
      <c r="G758" s="147">
        <f>VLOOKUP(B758,'Lệ phí thi lại'!$B$8:$F$434,5,0)</f>
        <v>30000</v>
      </c>
      <c r="H758" s="132">
        <v>50000</v>
      </c>
      <c r="I758" s="147">
        <f t="shared" si="24"/>
        <v>80000</v>
      </c>
      <c r="J758" s="148"/>
      <c r="K758" s="179" t="str">
        <f t="shared" si="23"/>
        <v>K14E</v>
      </c>
      <c r="L758" s="168" t="s">
        <v>5649</v>
      </c>
      <c r="M758" s="30" t="s">
        <v>5736</v>
      </c>
    </row>
    <row r="759" spans="1:13" ht="17.25" customHeight="1">
      <c r="A759" s="185">
        <v>755</v>
      </c>
      <c r="B759" s="30" t="s">
        <v>1928</v>
      </c>
      <c r="C759" s="30" t="s">
        <v>1929</v>
      </c>
      <c r="D759" s="30" t="s">
        <v>1869</v>
      </c>
      <c r="E759" s="147"/>
      <c r="F759" s="147"/>
      <c r="G759" s="147"/>
      <c r="H759" s="132">
        <v>100000</v>
      </c>
      <c r="I759" s="147">
        <f t="shared" si="24"/>
        <v>100000</v>
      </c>
      <c r="J759" s="148"/>
      <c r="K759" s="179" t="str">
        <f t="shared" si="23"/>
        <v>K14E</v>
      </c>
      <c r="L759" s="168" t="s">
        <v>5649</v>
      </c>
      <c r="M759" s="30" t="s">
        <v>5736</v>
      </c>
    </row>
    <row r="760" spans="1:13" ht="17.25" customHeight="1">
      <c r="A760" s="185">
        <v>756</v>
      </c>
      <c r="B760" s="30" t="s">
        <v>1930</v>
      </c>
      <c r="C760" s="30" t="s">
        <v>1931</v>
      </c>
      <c r="D760" s="30" t="s">
        <v>1869</v>
      </c>
      <c r="E760" s="147"/>
      <c r="F760" s="147"/>
      <c r="G760" s="147"/>
      <c r="H760" s="132">
        <v>50000</v>
      </c>
      <c r="I760" s="147">
        <f t="shared" si="24"/>
        <v>50000</v>
      </c>
      <c r="J760" s="148"/>
      <c r="K760" s="179" t="str">
        <f t="shared" si="23"/>
        <v>K14E</v>
      </c>
      <c r="L760" s="168" t="s">
        <v>5649</v>
      </c>
      <c r="M760" s="30" t="s">
        <v>5924</v>
      </c>
    </row>
    <row r="761" spans="1:13" ht="17.25" customHeight="1">
      <c r="A761" s="185">
        <v>757</v>
      </c>
      <c r="B761" s="30" t="s">
        <v>1932</v>
      </c>
      <c r="C761" s="30" t="s">
        <v>1933</v>
      </c>
      <c r="D761" s="30" t="s">
        <v>1869</v>
      </c>
      <c r="E761" s="147">
        <f>VLOOKUP(B761,'Học phí'!$B$8:$F$395,5,0)</f>
        <v>13520000</v>
      </c>
      <c r="F761" s="147"/>
      <c r="G761" s="147"/>
      <c r="H761" s="132">
        <v>50000</v>
      </c>
      <c r="I761" s="147">
        <f t="shared" si="24"/>
        <v>13570000</v>
      </c>
      <c r="J761" s="148"/>
      <c r="K761" s="179" t="str">
        <f t="shared" si="23"/>
        <v>K14E</v>
      </c>
      <c r="L761" s="168" t="s">
        <v>5649</v>
      </c>
      <c r="M761" s="30" t="s">
        <v>6021</v>
      </c>
    </row>
    <row r="762" spans="1:13" ht="17.25" customHeight="1">
      <c r="A762" s="185">
        <v>758</v>
      </c>
      <c r="B762" s="30" t="s">
        <v>1934</v>
      </c>
      <c r="C762" s="30" t="s">
        <v>1935</v>
      </c>
      <c r="D762" s="30" t="s">
        <v>1869</v>
      </c>
      <c r="E762" s="147"/>
      <c r="F762" s="147"/>
      <c r="G762" s="147"/>
      <c r="H762" s="132">
        <v>50000</v>
      </c>
      <c r="I762" s="147">
        <f t="shared" si="24"/>
        <v>50000</v>
      </c>
      <c r="J762" s="148"/>
      <c r="K762" s="179" t="str">
        <f t="shared" si="23"/>
        <v>K14E</v>
      </c>
      <c r="L762" s="168" t="s">
        <v>5649</v>
      </c>
      <c r="M762" s="30" t="s">
        <v>6022</v>
      </c>
    </row>
    <row r="763" spans="1:13" ht="17.25" customHeight="1">
      <c r="A763" s="185">
        <v>759</v>
      </c>
      <c r="B763" s="30" t="s">
        <v>1936</v>
      </c>
      <c r="C763" s="30" t="s">
        <v>1937</v>
      </c>
      <c r="D763" s="30" t="s">
        <v>1869</v>
      </c>
      <c r="E763" s="147"/>
      <c r="F763" s="147"/>
      <c r="G763" s="147">
        <f>VLOOKUP(B763,'Lệ phí thi lại'!$B$8:$F$434,5,0)</f>
        <v>120000</v>
      </c>
      <c r="H763" s="132">
        <v>100000</v>
      </c>
      <c r="I763" s="147">
        <f t="shared" si="24"/>
        <v>220000</v>
      </c>
      <c r="J763" s="148"/>
      <c r="K763" s="179" t="str">
        <f t="shared" si="23"/>
        <v>K14E</v>
      </c>
      <c r="L763" s="168" t="s">
        <v>5649</v>
      </c>
      <c r="M763" s="30" t="s">
        <v>5708</v>
      </c>
    </row>
    <row r="764" spans="1:13" ht="17.25" customHeight="1">
      <c r="A764" s="185">
        <v>760</v>
      </c>
      <c r="B764" s="30" t="s">
        <v>1938</v>
      </c>
      <c r="C764" s="30" t="s">
        <v>1939</v>
      </c>
      <c r="D764" s="30" t="s">
        <v>1869</v>
      </c>
      <c r="E764" s="147"/>
      <c r="F764" s="147"/>
      <c r="G764" s="147"/>
      <c r="H764" s="132">
        <v>50000</v>
      </c>
      <c r="I764" s="147">
        <f t="shared" si="24"/>
        <v>50000</v>
      </c>
      <c r="J764" s="148"/>
      <c r="K764" s="179" t="str">
        <f t="shared" si="23"/>
        <v>K14E</v>
      </c>
      <c r="L764" s="168" t="s">
        <v>5649</v>
      </c>
      <c r="M764" s="30" t="s">
        <v>5708</v>
      </c>
    </row>
    <row r="765" spans="1:13" ht="17.25" customHeight="1">
      <c r="A765" s="185">
        <v>761</v>
      </c>
      <c r="B765" s="30" t="s">
        <v>1940</v>
      </c>
      <c r="C765" s="30" t="s">
        <v>1941</v>
      </c>
      <c r="D765" s="30" t="s">
        <v>1869</v>
      </c>
      <c r="E765" s="147"/>
      <c r="F765" s="147"/>
      <c r="G765" s="147"/>
      <c r="H765" s="132">
        <v>50000</v>
      </c>
      <c r="I765" s="147">
        <f t="shared" si="24"/>
        <v>50000</v>
      </c>
      <c r="J765" s="148"/>
      <c r="K765" s="179" t="str">
        <f t="shared" si="23"/>
        <v>K14E</v>
      </c>
      <c r="L765" s="168" t="s">
        <v>5649</v>
      </c>
      <c r="M765" s="30" t="s">
        <v>5782</v>
      </c>
    </row>
    <row r="766" spans="1:13" ht="17.25" customHeight="1">
      <c r="A766" s="185">
        <v>762</v>
      </c>
      <c r="B766" s="30" t="s">
        <v>1942</v>
      </c>
      <c r="C766" s="30" t="s">
        <v>1943</v>
      </c>
      <c r="D766" s="30" t="s">
        <v>1869</v>
      </c>
      <c r="E766" s="147"/>
      <c r="F766" s="147"/>
      <c r="G766" s="147"/>
      <c r="H766" s="132">
        <v>100000</v>
      </c>
      <c r="I766" s="147">
        <f t="shared" si="24"/>
        <v>100000</v>
      </c>
      <c r="J766" s="148"/>
      <c r="K766" s="179" t="str">
        <f t="shared" si="23"/>
        <v>K14E</v>
      </c>
      <c r="L766" s="168" t="s">
        <v>5649</v>
      </c>
      <c r="M766" s="30" t="s">
        <v>5782</v>
      </c>
    </row>
    <row r="767" spans="1:13" ht="17.25" customHeight="1">
      <c r="A767" s="185">
        <v>763</v>
      </c>
      <c r="B767" s="30" t="s">
        <v>1944</v>
      </c>
      <c r="C767" s="30" t="s">
        <v>1945</v>
      </c>
      <c r="D767" s="30" t="s">
        <v>1869</v>
      </c>
      <c r="E767" s="147"/>
      <c r="F767" s="147"/>
      <c r="G767" s="147"/>
      <c r="H767" s="132">
        <v>50000</v>
      </c>
      <c r="I767" s="147">
        <f t="shared" si="24"/>
        <v>50000</v>
      </c>
      <c r="J767" s="148"/>
      <c r="K767" s="179" t="str">
        <f t="shared" si="23"/>
        <v>K14E</v>
      </c>
      <c r="L767" s="168" t="s">
        <v>5649</v>
      </c>
      <c r="M767" s="30" t="s">
        <v>5721</v>
      </c>
    </row>
    <row r="768" spans="1:13" ht="17.25" customHeight="1">
      <c r="A768" s="185">
        <v>764</v>
      </c>
      <c r="B768" s="30" t="s">
        <v>1946</v>
      </c>
      <c r="C768" s="30" t="s">
        <v>1947</v>
      </c>
      <c r="D768" s="30" t="s">
        <v>1869</v>
      </c>
      <c r="E768" s="147"/>
      <c r="F768" s="147"/>
      <c r="G768" s="147"/>
      <c r="H768" s="132">
        <v>50000</v>
      </c>
      <c r="I768" s="147">
        <f t="shared" si="24"/>
        <v>50000</v>
      </c>
      <c r="J768" s="148"/>
      <c r="K768" s="179" t="str">
        <f t="shared" si="23"/>
        <v>K14E</v>
      </c>
      <c r="L768" s="168" t="s">
        <v>5649</v>
      </c>
      <c r="M768" s="30" t="s">
        <v>6023</v>
      </c>
    </row>
    <row r="769" spans="1:13" ht="17.25" customHeight="1">
      <c r="A769" s="185">
        <v>765</v>
      </c>
      <c r="B769" s="30" t="s">
        <v>1948</v>
      </c>
      <c r="C769" s="30" t="s">
        <v>1949</v>
      </c>
      <c r="D769" s="30" t="s">
        <v>1869</v>
      </c>
      <c r="E769" s="147"/>
      <c r="F769" s="147"/>
      <c r="G769" s="147"/>
      <c r="H769" s="132">
        <v>50000</v>
      </c>
      <c r="I769" s="147">
        <f t="shared" si="24"/>
        <v>50000</v>
      </c>
      <c r="J769" s="148"/>
      <c r="K769" s="179" t="str">
        <f t="shared" si="23"/>
        <v>K14E</v>
      </c>
      <c r="L769" s="168" t="s">
        <v>5649</v>
      </c>
      <c r="M769" s="30" t="s">
        <v>5810</v>
      </c>
    </row>
    <row r="770" spans="1:13" ht="17.25" customHeight="1">
      <c r="A770" s="185">
        <v>766</v>
      </c>
      <c r="B770" s="30" t="s">
        <v>1950</v>
      </c>
      <c r="C770" s="30" t="s">
        <v>1951</v>
      </c>
      <c r="D770" s="30" t="s">
        <v>1869</v>
      </c>
      <c r="E770" s="147"/>
      <c r="F770" s="147"/>
      <c r="G770" s="147">
        <f>VLOOKUP(B770,'Lệ phí thi lại'!$B$8:$F$434,5,0)</f>
        <v>300000</v>
      </c>
      <c r="H770" s="132">
        <v>100000</v>
      </c>
      <c r="I770" s="147">
        <f t="shared" si="24"/>
        <v>400000</v>
      </c>
      <c r="J770" s="148"/>
      <c r="K770" s="179" t="str">
        <f t="shared" si="23"/>
        <v>K14E</v>
      </c>
      <c r="L770" s="168" t="s">
        <v>5649</v>
      </c>
      <c r="M770" s="30" t="s">
        <v>5656</v>
      </c>
    </row>
    <row r="771" spans="1:13" ht="17.25" customHeight="1">
      <c r="A771" s="185">
        <v>767</v>
      </c>
      <c r="B771" s="30" t="s">
        <v>1952</v>
      </c>
      <c r="C771" s="30" t="s">
        <v>1953</v>
      </c>
      <c r="D771" s="30" t="s">
        <v>1869</v>
      </c>
      <c r="E771" s="147"/>
      <c r="F771" s="147"/>
      <c r="G771" s="147"/>
      <c r="H771" s="132">
        <v>50000</v>
      </c>
      <c r="I771" s="147">
        <f t="shared" si="24"/>
        <v>50000</v>
      </c>
      <c r="J771" s="148"/>
      <c r="K771" s="179" t="str">
        <f t="shared" si="23"/>
        <v>K14E</v>
      </c>
      <c r="L771" s="168" t="s">
        <v>5649</v>
      </c>
      <c r="M771" s="30" t="s">
        <v>5656</v>
      </c>
    </row>
    <row r="772" spans="1:13" ht="17.25" customHeight="1">
      <c r="A772" s="185">
        <v>768</v>
      </c>
      <c r="B772" s="30" t="s">
        <v>1954</v>
      </c>
      <c r="C772" s="30" t="s">
        <v>1955</v>
      </c>
      <c r="D772" s="30" t="s">
        <v>1869</v>
      </c>
      <c r="E772" s="147"/>
      <c r="F772" s="147"/>
      <c r="G772" s="147"/>
      <c r="H772" s="132">
        <v>50000</v>
      </c>
      <c r="I772" s="147">
        <f t="shared" si="24"/>
        <v>50000</v>
      </c>
      <c r="J772" s="148"/>
      <c r="K772" s="179" t="str">
        <f t="shared" si="23"/>
        <v>K14E</v>
      </c>
      <c r="L772" s="168" t="s">
        <v>5649</v>
      </c>
      <c r="M772" s="30" t="s">
        <v>6024</v>
      </c>
    </row>
    <row r="773" spans="1:13" ht="17.25" customHeight="1">
      <c r="A773" s="185">
        <v>769</v>
      </c>
      <c r="B773" s="30" t="s">
        <v>1956</v>
      </c>
      <c r="C773" s="30" t="s">
        <v>1957</v>
      </c>
      <c r="D773" s="30" t="s">
        <v>1869</v>
      </c>
      <c r="E773" s="147"/>
      <c r="F773" s="147"/>
      <c r="G773" s="147"/>
      <c r="H773" s="132">
        <v>150000</v>
      </c>
      <c r="I773" s="147">
        <f t="shared" si="24"/>
        <v>150000</v>
      </c>
      <c r="J773" s="148"/>
      <c r="K773" s="179" t="str">
        <f t="shared" ref="K773:K802" si="25">RIGHT(D773,4)</f>
        <v>K14E</v>
      </c>
      <c r="L773" s="168" t="s">
        <v>5649</v>
      </c>
      <c r="M773" s="30" t="s">
        <v>5863</v>
      </c>
    </row>
    <row r="774" spans="1:13" ht="17.25" customHeight="1">
      <c r="A774" s="185">
        <v>770</v>
      </c>
      <c r="B774" s="30" t="s">
        <v>1958</v>
      </c>
      <c r="C774" s="30" t="s">
        <v>1959</v>
      </c>
      <c r="D774" s="30" t="s">
        <v>1869</v>
      </c>
      <c r="E774" s="147"/>
      <c r="F774" s="147"/>
      <c r="G774" s="147">
        <f>VLOOKUP(B774,'Lệ phí thi lại'!$B$8:$F$434,5,0)</f>
        <v>270000</v>
      </c>
      <c r="H774" s="132">
        <v>50000</v>
      </c>
      <c r="I774" s="147">
        <f t="shared" si="24"/>
        <v>320000</v>
      </c>
      <c r="J774" s="148"/>
      <c r="K774" s="179" t="str">
        <f t="shared" si="25"/>
        <v>K14E</v>
      </c>
      <c r="L774" s="168" t="s">
        <v>5649</v>
      </c>
      <c r="M774" s="30" t="s">
        <v>5878</v>
      </c>
    </row>
    <row r="775" spans="1:13" ht="17.25" customHeight="1">
      <c r="A775" s="185">
        <v>771</v>
      </c>
      <c r="B775" s="30" t="s">
        <v>1960</v>
      </c>
      <c r="C775" s="30" t="s">
        <v>1961</v>
      </c>
      <c r="D775" s="30" t="s">
        <v>1869</v>
      </c>
      <c r="E775" s="147"/>
      <c r="F775" s="147"/>
      <c r="G775" s="147"/>
      <c r="H775" s="132">
        <v>50000</v>
      </c>
      <c r="I775" s="147">
        <f t="shared" si="24"/>
        <v>50000</v>
      </c>
      <c r="J775" s="148"/>
      <c r="K775" s="179" t="str">
        <f t="shared" si="25"/>
        <v>K14E</v>
      </c>
      <c r="L775" s="168" t="s">
        <v>5649</v>
      </c>
      <c r="M775" s="30" t="s">
        <v>5669</v>
      </c>
    </row>
    <row r="776" spans="1:13" ht="17.25" customHeight="1">
      <c r="A776" s="185">
        <v>772</v>
      </c>
      <c r="B776" s="30" t="s">
        <v>1962</v>
      </c>
      <c r="C776" s="30" t="s">
        <v>1963</v>
      </c>
      <c r="D776" s="30" t="s">
        <v>1869</v>
      </c>
      <c r="E776" s="147"/>
      <c r="F776" s="147"/>
      <c r="G776" s="147"/>
      <c r="H776" s="132">
        <v>50000</v>
      </c>
      <c r="I776" s="147">
        <f t="shared" si="24"/>
        <v>50000</v>
      </c>
      <c r="J776" s="148"/>
      <c r="K776" s="179" t="str">
        <f t="shared" si="25"/>
        <v>K14E</v>
      </c>
      <c r="L776" s="168" t="s">
        <v>5649</v>
      </c>
      <c r="M776" s="30" t="s">
        <v>5686</v>
      </c>
    </row>
    <row r="777" spans="1:13" ht="17.25" customHeight="1">
      <c r="A777" s="185">
        <v>773</v>
      </c>
      <c r="B777" s="30" t="s">
        <v>1964</v>
      </c>
      <c r="C777" s="30" t="s">
        <v>1965</v>
      </c>
      <c r="D777" s="30" t="s">
        <v>1869</v>
      </c>
      <c r="E777" s="147"/>
      <c r="F777" s="147"/>
      <c r="G777" s="147"/>
      <c r="H777" s="132">
        <v>100000</v>
      </c>
      <c r="I777" s="147">
        <f t="shared" ref="I777:I802" si="26">SUM(E777:H777)</f>
        <v>100000</v>
      </c>
      <c r="J777" s="148"/>
      <c r="K777" s="179" t="str">
        <f t="shared" si="25"/>
        <v>K14E</v>
      </c>
      <c r="L777" s="168" t="s">
        <v>5649</v>
      </c>
      <c r="M777" s="30" t="s">
        <v>5725</v>
      </c>
    </row>
    <row r="778" spans="1:13" ht="17.25" customHeight="1">
      <c r="A778" s="185">
        <v>774</v>
      </c>
      <c r="B778" s="30" t="s">
        <v>1966</v>
      </c>
      <c r="C778" s="30" t="s">
        <v>1967</v>
      </c>
      <c r="D778" s="30" t="s">
        <v>1869</v>
      </c>
      <c r="E778" s="147"/>
      <c r="F778" s="147"/>
      <c r="G778" s="147"/>
      <c r="H778" s="132">
        <v>50000</v>
      </c>
      <c r="I778" s="147">
        <f t="shared" si="26"/>
        <v>50000</v>
      </c>
      <c r="J778" s="148"/>
      <c r="K778" s="179" t="str">
        <f t="shared" si="25"/>
        <v>K14E</v>
      </c>
      <c r="L778" s="168" t="s">
        <v>5649</v>
      </c>
      <c r="M778" s="30" t="s">
        <v>6025</v>
      </c>
    </row>
    <row r="779" spans="1:13" ht="17.25" customHeight="1">
      <c r="A779" s="185">
        <v>775</v>
      </c>
      <c r="B779" s="30" t="s">
        <v>1968</v>
      </c>
      <c r="C779" s="30" t="s">
        <v>1969</v>
      </c>
      <c r="D779" s="30" t="s">
        <v>1869</v>
      </c>
      <c r="E779" s="147"/>
      <c r="F779" s="147"/>
      <c r="G779" s="147">
        <f>VLOOKUP(B779,'Lệ phí thi lại'!$B$8:$F$434,5,0)</f>
        <v>180000</v>
      </c>
      <c r="H779" s="132">
        <v>100000</v>
      </c>
      <c r="I779" s="147">
        <f t="shared" si="26"/>
        <v>280000</v>
      </c>
      <c r="J779" s="148"/>
      <c r="K779" s="179" t="str">
        <f t="shared" si="25"/>
        <v>K14E</v>
      </c>
      <c r="L779" s="168" t="s">
        <v>5649</v>
      </c>
      <c r="M779" s="30" t="s">
        <v>5909</v>
      </c>
    </row>
    <row r="780" spans="1:13" ht="17.25" customHeight="1">
      <c r="A780" s="185">
        <v>776</v>
      </c>
      <c r="B780" s="30" t="s">
        <v>1970</v>
      </c>
      <c r="C780" s="30" t="s">
        <v>1971</v>
      </c>
      <c r="D780" s="30" t="s">
        <v>1869</v>
      </c>
      <c r="E780" s="147"/>
      <c r="F780" s="147"/>
      <c r="G780" s="147"/>
      <c r="H780" s="132">
        <v>50000</v>
      </c>
      <c r="I780" s="147">
        <f t="shared" si="26"/>
        <v>50000</v>
      </c>
      <c r="J780" s="148"/>
      <c r="K780" s="179" t="str">
        <f t="shared" si="25"/>
        <v>K14E</v>
      </c>
      <c r="L780" s="168" t="s">
        <v>5649</v>
      </c>
      <c r="M780" s="30" t="s">
        <v>5887</v>
      </c>
    </row>
    <row r="781" spans="1:13" ht="17.25" customHeight="1">
      <c r="A781" s="185">
        <v>777</v>
      </c>
      <c r="B781" s="30" t="s">
        <v>1972</v>
      </c>
      <c r="C781" s="30" t="s">
        <v>1973</v>
      </c>
      <c r="D781" s="30" t="s">
        <v>1869</v>
      </c>
      <c r="E781" s="147"/>
      <c r="F781" s="147"/>
      <c r="G781" s="147"/>
      <c r="H781" s="132">
        <v>50000</v>
      </c>
      <c r="I781" s="147">
        <f t="shared" si="26"/>
        <v>50000</v>
      </c>
      <c r="J781" s="148"/>
      <c r="K781" s="179" t="str">
        <f t="shared" si="25"/>
        <v>K14E</v>
      </c>
      <c r="L781" s="168" t="s">
        <v>5649</v>
      </c>
      <c r="M781" s="30" t="s">
        <v>6026</v>
      </c>
    </row>
    <row r="782" spans="1:13" ht="17.25" customHeight="1">
      <c r="A782" s="185">
        <v>778</v>
      </c>
      <c r="B782" s="30" t="s">
        <v>1974</v>
      </c>
      <c r="C782" s="30" t="s">
        <v>1975</v>
      </c>
      <c r="D782" s="30" t="s">
        <v>1869</v>
      </c>
      <c r="E782" s="147"/>
      <c r="F782" s="147"/>
      <c r="G782" s="147"/>
      <c r="H782" s="132">
        <v>100000</v>
      </c>
      <c r="I782" s="147">
        <f t="shared" si="26"/>
        <v>100000</v>
      </c>
      <c r="J782" s="148"/>
      <c r="K782" s="179" t="str">
        <f t="shared" si="25"/>
        <v>K14E</v>
      </c>
      <c r="L782" s="168" t="s">
        <v>5649</v>
      </c>
      <c r="M782" s="30" t="s">
        <v>5867</v>
      </c>
    </row>
    <row r="783" spans="1:13" ht="17.25" customHeight="1">
      <c r="A783" s="185">
        <v>779</v>
      </c>
      <c r="B783" s="30" t="s">
        <v>1976</v>
      </c>
      <c r="C783" s="30" t="s">
        <v>1977</v>
      </c>
      <c r="D783" s="30" t="s">
        <v>1869</v>
      </c>
      <c r="E783" s="147"/>
      <c r="F783" s="147"/>
      <c r="G783" s="147"/>
      <c r="H783" s="132">
        <v>50000</v>
      </c>
      <c r="I783" s="147">
        <f t="shared" si="26"/>
        <v>50000</v>
      </c>
      <c r="J783" s="148"/>
      <c r="K783" s="179" t="str">
        <f t="shared" si="25"/>
        <v>K14E</v>
      </c>
      <c r="L783" s="168" t="s">
        <v>5649</v>
      </c>
      <c r="M783" s="30" t="s">
        <v>5741</v>
      </c>
    </row>
    <row r="784" spans="1:13" ht="17.25" customHeight="1">
      <c r="A784" s="185">
        <v>780</v>
      </c>
      <c r="B784" s="30" t="s">
        <v>1978</v>
      </c>
      <c r="C784" s="30" t="s">
        <v>1979</v>
      </c>
      <c r="D784" s="30" t="s">
        <v>1869</v>
      </c>
      <c r="E784" s="147"/>
      <c r="F784" s="147"/>
      <c r="G784" s="147"/>
      <c r="H784" s="132">
        <v>50000</v>
      </c>
      <c r="I784" s="147">
        <f t="shared" si="26"/>
        <v>50000</v>
      </c>
      <c r="J784" s="148"/>
      <c r="K784" s="179" t="str">
        <f t="shared" si="25"/>
        <v>K14E</v>
      </c>
      <c r="L784" s="168" t="s">
        <v>5649</v>
      </c>
      <c r="M784" s="30" t="s">
        <v>5784</v>
      </c>
    </row>
    <row r="785" spans="1:13" ht="17.25" customHeight="1">
      <c r="A785" s="185">
        <v>781</v>
      </c>
      <c r="B785" s="30" t="s">
        <v>1980</v>
      </c>
      <c r="C785" s="30" t="s">
        <v>1981</v>
      </c>
      <c r="D785" s="30" t="s">
        <v>1869</v>
      </c>
      <c r="E785" s="147"/>
      <c r="F785" s="147"/>
      <c r="G785" s="147"/>
      <c r="H785" s="132">
        <v>50000</v>
      </c>
      <c r="I785" s="147">
        <f t="shared" si="26"/>
        <v>50000</v>
      </c>
      <c r="J785" s="148"/>
      <c r="K785" s="179" t="str">
        <f t="shared" si="25"/>
        <v>K14E</v>
      </c>
      <c r="L785" s="168" t="s">
        <v>5649</v>
      </c>
      <c r="M785" s="30" t="s">
        <v>5800</v>
      </c>
    </row>
    <row r="786" spans="1:13" ht="17.25" customHeight="1">
      <c r="A786" s="185">
        <v>782</v>
      </c>
      <c r="B786" s="30" t="s">
        <v>1982</v>
      </c>
      <c r="C786" s="30" t="s">
        <v>1983</v>
      </c>
      <c r="D786" s="30" t="s">
        <v>1869</v>
      </c>
      <c r="E786" s="147"/>
      <c r="F786" s="147"/>
      <c r="G786" s="147"/>
      <c r="H786" s="132">
        <v>50000</v>
      </c>
      <c r="I786" s="147">
        <f t="shared" si="26"/>
        <v>50000</v>
      </c>
      <c r="J786" s="148"/>
      <c r="K786" s="179" t="str">
        <f t="shared" si="25"/>
        <v>K14E</v>
      </c>
      <c r="L786" s="168" t="s">
        <v>5649</v>
      </c>
      <c r="M786" s="30" t="s">
        <v>5693</v>
      </c>
    </row>
    <row r="787" spans="1:13" ht="17.25" customHeight="1">
      <c r="A787" s="185">
        <v>783</v>
      </c>
      <c r="B787" s="30" t="s">
        <v>1984</v>
      </c>
      <c r="C787" s="30" t="s">
        <v>1335</v>
      </c>
      <c r="D787" s="30" t="s">
        <v>1869</v>
      </c>
      <c r="E787" s="147"/>
      <c r="F787" s="147"/>
      <c r="G787" s="147"/>
      <c r="H787" s="132">
        <v>50000</v>
      </c>
      <c r="I787" s="147">
        <f t="shared" si="26"/>
        <v>50000</v>
      </c>
      <c r="J787" s="148"/>
      <c r="K787" s="179" t="str">
        <f t="shared" si="25"/>
        <v>K14E</v>
      </c>
      <c r="L787" s="168" t="s">
        <v>5649</v>
      </c>
      <c r="M787" s="30" t="s">
        <v>5693</v>
      </c>
    </row>
    <row r="788" spans="1:13" ht="17.25" customHeight="1">
      <c r="A788" s="185">
        <v>784</v>
      </c>
      <c r="B788" s="30" t="s">
        <v>1985</v>
      </c>
      <c r="C788" s="30" t="s">
        <v>1986</v>
      </c>
      <c r="D788" s="30" t="s">
        <v>1869</v>
      </c>
      <c r="E788" s="147"/>
      <c r="F788" s="147"/>
      <c r="G788" s="147">
        <f>VLOOKUP(B788,'Lệ phí thi lại'!$B$8:$F$434,5,0)</f>
        <v>210000</v>
      </c>
      <c r="H788" s="132">
        <v>100000</v>
      </c>
      <c r="I788" s="147">
        <f t="shared" si="26"/>
        <v>310000</v>
      </c>
      <c r="J788" s="148"/>
      <c r="K788" s="179" t="str">
        <f t="shared" si="25"/>
        <v>K14E</v>
      </c>
      <c r="L788" s="168" t="s">
        <v>5649</v>
      </c>
      <c r="M788" s="30" t="s">
        <v>5851</v>
      </c>
    </row>
    <row r="789" spans="1:13" ht="17.25" customHeight="1">
      <c r="A789" s="185">
        <v>785</v>
      </c>
      <c r="B789" s="30" t="s">
        <v>1987</v>
      </c>
      <c r="C789" s="30" t="s">
        <v>1988</v>
      </c>
      <c r="D789" s="30" t="s">
        <v>1869</v>
      </c>
      <c r="E789" s="147"/>
      <c r="F789" s="147"/>
      <c r="G789" s="147"/>
      <c r="H789" s="132">
        <v>50000</v>
      </c>
      <c r="I789" s="147">
        <f t="shared" si="26"/>
        <v>50000</v>
      </c>
      <c r="J789" s="148"/>
      <c r="K789" s="179" t="str">
        <f t="shared" si="25"/>
        <v>K14E</v>
      </c>
      <c r="L789" s="168" t="s">
        <v>5649</v>
      </c>
      <c r="M789" s="30" t="s">
        <v>5751</v>
      </c>
    </row>
    <row r="790" spans="1:13" ht="17.25" customHeight="1">
      <c r="A790" s="185">
        <v>786</v>
      </c>
      <c r="B790" s="30" t="s">
        <v>1989</v>
      </c>
      <c r="C790" s="30" t="s">
        <v>1990</v>
      </c>
      <c r="D790" s="30" t="s">
        <v>1869</v>
      </c>
      <c r="E790" s="147"/>
      <c r="F790" s="147"/>
      <c r="G790" s="147"/>
      <c r="H790" s="132">
        <v>50000</v>
      </c>
      <c r="I790" s="147">
        <f t="shared" si="26"/>
        <v>50000</v>
      </c>
      <c r="J790" s="148"/>
      <c r="K790" s="179" t="str">
        <f t="shared" si="25"/>
        <v>K14E</v>
      </c>
      <c r="L790" s="168" t="s">
        <v>5649</v>
      </c>
      <c r="M790" s="30" t="s">
        <v>5804</v>
      </c>
    </row>
    <row r="791" spans="1:13" ht="17.25" customHeight="1">
      <c r="A791" s="185">
        <v>787</v>
      </c>
      <c r="B791" s="30" t="s">
        <v>1991</v>
      </c>
      <c r="C791" s="30" t="s">
        <v>1992</v>
      </c>
      <c r="D791" s="30" t="s">
        <v>1869</v>
      </c>
      <c r="E791" s="147"/>
      <c r="F791" s="147"/>
      <c r="G791" s="147"/>
      <c r="H791" s="132">
        <v>50000</v>
      </c>
      <c r="I791" s="147">
        <f t="shared" si="26"/>
        <v>50000</v>
      </c>
      <c r="J791" s="148"/>
      <c r="K791" s="179" t="str">
        <f t="shared" si="25"/>
        <v>K14E</v>
      </c>
      <c r="L791" s="168" t="s">
        <v>5649</v>
      </c>
      <c r="M791" s="30" t="s">
        <v>6027</v>
      </c>
    </row>
    <row r="792" spans="1:13" ht="17.25" customHeight="1">
      <c r="A792" s="185">
        <v>788</v>
      </c>
      <c r="B792" s="36" t="s">
        <v>1993</v>
      </c>
      <c r="C792" s="36" t="s">
        <v>1994</v>
      </c>
      <c r="D792" s="36" t="s">
        <v>1995</v>
      </c>
      <c r="E792" s="147"/>
      <c r="F792" s="147"/>
      <c r="G792" s="147"/>
      <c r="H792" s="132">
        <v>50000</v>
      </c>
      <c r="I792" s="147">
        <f t="shared" si="26"/>
        <v>50000</v>
      </c>
      <c r="J792" s="148"/>
      <c r="K792" s="179" t="str">
        <f t="shared" si="25"/>
        <v>K14G</v>
      </c>
      <c r="L792" s="168" t="s">
        <v>5649</v>
      </c>
      <c r="M792" s="36" t="s">
        <v>6028</v>
      </c>
    </row>
    <row r="793" spans="1:13" ht="17.25" customHeight="1">
      <c r="A793" s="185">
        <v>789</v>
      </c>
      <c r="B793" s="30" t="s">
        <v>1996</v>
      </c>
      <c r="C793" s="30" t="s">
        <v>1997</v>
      </c>
      <c r="D793" s="30" t="s">
        <v>1995</v>
      </c>
      <c r="E793" s="147"/>
      <c r="F793" s="147"/>
      <c r="G793" s="147"/>
      <c r="H793" s="132">
        <v>100000</v>
      </c>
      <c r="I793" s="147">
        <f t="shared" si="26"/>
        <v>100000</v>
      </c>
      <c r="J793" s="148"/>
      <c r="K793" s="179" t="str">
        <f t="shared" si="25"/>
        <v>K14G</v>
      </c>
      <c r="L793" s="168" t="s">
        <v>5649</v>
      </c>
      <c r="M793" s="30" t="s">
        <v>5678</v>
      </c>
    </row>
    <row r="794" spans="1:13" ht="17.25" customHeight="1">
      <c r="A794" s="185">
        <v>790</v>
      </c>
      <c r="B794" s="30" t="s">
        <v>1998</v>
      </c>
      <c r="C794" s="30" t="s">
        <v>1999</v>
      </c>
      <c r="D794" s="30" t="s">
        <v>1995</v>
      </c>
      <c r="E794" s="147"/>
      <c r="F794" s="147"/>
      <c r="G794" s="147"/>
      <c r="H794" s="132">
        <v>100000</v>
      </c>
      <c r="I794" s="147">
        <f t="shared" si="26"/>
        <v>100000</v>
      </c>
      <c r="J794" s="148"/>
      <c r="K794" s="179" t="str">
        <f t="shared" si="25"/>
        <v>K14G</v>
      </c>
      <c r="L794" s="168" t="s">
        <v>5649</v>
      </c>
      <c r="M794" s="30" t="s">
        <v>5689</v>
      </c>
    </row>
    <row r="795" spans="1:13" ht="17.25" customHeight="1">
      <c r="A795" s="185">
        <v>791</v>
      </c>
      <c r="B795" s="30" t="s">
        <v>2000</v>
      </c>
      <c r="C795" s="30" t="s">
        <v>2001</v>
      </c>
      <c r="D795" s="30" t="s">
        <v>1995</v>
      </c>
      <c r="E795" s="147"/>
      <c r="F795" s="147"/>
      <c r="G795" s="147"/>
      <c r="H795" s="132">
        <v>50000</v>
      </c>
      <c r="I795" s="147">
        <f t="shared" si="26"/>
        <v>50000</v>
      </c>
      <c r="J795" s="148"/>
      <c r="K795" s="179" t="str">
        <f t="shared" si="25"/>
        <v>K14G</v>
      </c>
      <c r="L795" s="168" t="s">
        <v>5649</v>
      </c>
      <c r="M795" s="30" t="s">
        <v>5748</v>
      </c>
    </row>
    <row r="796" spans="1:13" ht="17.25" customHeight="1">
      <c r="A796" s="185">
        <v>792</v>
      </c>
      <c r="B796" s="30" t="s">
        <v>2002</v>
      </c>
      <c r="C796" s="30" t="s">
        <v>2003</v>
      </c>
      <c r="D796" s="30" t="s">
        <v>1995</v>
      </c>
      <c r="E796" s="147"/>
      <c r="F796" s="147"/>
      <c r="G796" s="147"/>
      <c r="H796" s="132">
        <v>100000</v>
      </c>
      <c r="I796" s="147">
        <f t="shared" si="26"/>
        <v>100000</v>
      </c>
      <c r="J796" s="148"/>
      <c r="K796" s="179" t="str">
        <f t="shared" si="25"/>
        <v>K14G</v>
      </c>
      <c r="L796" s="168" t="s">
        <v>5649</v>
      </c>
      <c r="M796" s="30" t="s">
        <v>5735</v>
      </c>
    </row>
    <row r="797" spans="1:13" ht="17.25" customHeight="1">
      <c r="A797" s="185">
        <v>793</v>
      </c>
      <c r="B797" s="36" t="s">
        <v>2004</v>
      </c>
      <c r="C797" s="36" t="s">
        <v>2005</v>
      </c>
      <c r="D797" s="36" t="s">
        <v>1995</v>
      </c>
      <c r="E797" s="147"/>
      <c r="F797" s="147"/>
      <c r="G797" s="147"/>
      <c r="H797" s="132">
        <v>50000</v>
      </c>
      <c r="I797" s="147">
        <f t="shared" si="26"/>
        <v>50000</v>
      </c>
      <c r="J797" s="148"/>
      <c r="K797" s="179" t="str">
        <f t="shared" si="25"/>
        <v>K14G</v>
      </c>
      <c r="L797" s="168" t="s">
        <v>5649</v>
      </c>
      <c r="M797" s="36" t="s">
        <v>5768</v>
      </c>
    </row>
    <row r="798" spans="1:13" ht="17.25" customHeight="1">
      <c r="A798" s="185">
        <v>794</v>
      </c>
      <c r="B798" s="36" t="s">
        <v>2006</v>
      </c>
      <c r="C798" s="36" t="s">
        <v>2007</v>
      </c>
      <c r="D798" s="36" t="s">
        <v>1995</v>
      </c>
      <c r="E798" s="147"/>
      <c r="F798" s="147"/>
      <c r="G798" s="147">
        <f>VLOOKUP(B798,'Lệ phí thi lại'!$B$8:$F$434,5,0)</f>
        <v>120000</v>
      </c>
      <c r="H798" s="132">
        <v>50000</v>
      </c>
      <c r="I798" s="147">
        <f t="shared" si="26"/>
        <v>170000</v>
      </c>
      <c r="J798" s="148"/>
      <c r="K798" s="179" t="str">
        <f t="shared" si="25"/>
        <v>K14G</v>
      </c>
      <c r="L798" s="168" t="s">
        <v>5649</v>
      </c>
      <c r="M798" s="36" t="s">
        <v>5790</v>
      </c>
    </row>
    <row r="799" spans="1:13" ht="17.25" customHeight="1">
      <c r="A799" s="185">
        <v>795</v>
      </c>
      <c r="B799" s="30" t="s">
        <v>5461</v>
      </c>
      <c r="C799" s="30" t="s">
        <v>5462</v>
      </c>
      <c r="D799" s="30" t="s">
        <v>1995</v>
      </c>
      <c r="E799" s="147"/>
      <c r="F799" s="147"/>
      <c r="G799" s="169">
        <v>120000</v>
      </c>
      <c r="H799" s="177">
        <v>120000</v>
      </c>
      <c r="I799" s="147">
        <f t="shared" si="26"/>
        <v>240000</v>
      </c>
      <c r="J799" s="148"/>
      <c r="K799" s="179" t="str">
        <f t="shared" si="25"/>
        <v>K14G</v>
      </c>
      <c r="L799" s="168" t="s">
        <v>5649</v>
      </c>
      <c r="M799" s="30" t="s">
        <v>5689</v>
      </c>
    </row>
    <row r="800" spans="1:13" ht="17.25" customHeight="1">
      <c r="A800" s="185">
        <v>796</v>
      </c>
      <c r="B800" s="30" t="s">
        <v>5463</v>
      </c>
      <c r="C800" s="30" t="s">
        <v>5464</v>
      </c>
      <c r="D800" s="30" t="s">
        <v>1995</v>
      </c>
      <c r="E800" s="147"/>
      <c r="F800" s="147"/>
      <c r="G800" s="169">
        <v>120000</v>
      </c>
      <c r="H800" s="177">
        <v>120000</v>
      </c>
      <c r="I800" s="147">
        <f t="shared" si="26"/>
        <v>240000</v>
      </c>
      <c r="J800" s="148"/>
      <c r="K800" s="179" t="str">
        <f t="shared" si="25"/>
        <v>K14G</v>
      </c>
      <c r="L800" s="168" t="s">
        <v>5649</v>
      </c>
      <c r="M800" s="30" t="s">
        <v>5840</v>
      </c>
    </row>
    <row r="801" spans="1:13" ht="17.25" customHeight="1">
      <c r="A801" s="185">
        <v>797</v>
      </c>
      <c r="B801" s="30" t="s">
        <v>5465</v>
      </c>
      <c r="C801" s="30" t="s">
        <v>2375</v>
      </c>
      <c r="D801" s="30" t="s">
        <v>1995</v>
      </c>
      <c r="E801" s="147"/>
      <c r="F801" s="147"/>
      <c r="G801" s="169">
        <v>60000</v>
      </c>
      <c r="H801" s="177">
        <v>60000</v>
      </c>
      <c r="I801" s="147">
        <f t="shared" si="26"/>
        <v>120000</v>
      </c>
      <c r="J801" s="148"/>
      <c r="K801" s="179" t="str">
        <f t="shared" si="25"/>
        <v>K14G</v>
      </c>
      <c r="L801" s="168" t="s">
        <v>5649</v>
      </c>
      <c r="M801" s="30" t="s">
        <v>5754</v>
      </c>
    </row>
    <row r="802" spans="1:13" ht="17.25" customHeight="1">
      <c r="A802" s="185">
        <v>798</v>
      </c>
      <c r="B802" s="30" t="s">
        <v>5466</v>
      </c>
      <c r="C802" s="30" t="s">
        <v>5467</v>
      </c>
      <c r="D802" s="30" t="s">
        <v>1995</v>
      </c>
      <c r="E802" s="147"/>
      <c r="F802" s="147"/>
      <c r="G802" s="169">
        <v>90000</v>
      </c>
      <c r="H802" s="177">
        <v>90000</v>
      </c>
      <c r="I802" s="147">
        <f t="shared" si="26"/>
        <v>180000</v>
      </c>
      <c r="J802" s="148"/>
      <c r="K802" s="179" t="str">
        <f t="shared" si="25"/>
        <v>K14G</v>
      </c>
      <c r="L802" s="168" t="s">
        <v>5649</v>
      </c>
      <c r="M802" s="30" t="s">
        <v>6029</v>
      </c>
    </row>
    <row r="803" spans="1:13" s="152" customFormat="1" ht="17.25" customHeight="1">
      <c r="A803" s="150"/>
      <c r="B803" s="208" t="s">
        <v>5607</v>
      </c>
      <c r="C803" s="209"/>
      <c r="D803" s="210"/>
      <c r="E803" s="151">
        <f>SUM(E5:E802)</f>
        <v>104848000</v>
      </c>
      <c r="F803" s="151">
        <f>SUM(F5:F802)</f>
        <v>4543388.888888889</v>
      </c>
      <c r="G803" s="151">
        <f>SUM(G5:G802)</f>
        <v>26820000</v>
      </c>
      <c r="H803" s="151">
        <f>SUM(H5:H802)</f>
        <v>52250000</v>
      </c>
      <c r="I803" s="151">
        <f>SUM(I5:I802)</f>
        <v>188461388.8888889</v>
      </c>
      <c r="J803" s="150"/>
      <c r="K803" s="178"/>
      <c r="L803" s="184"/>
    </row>
  </sheetData>
  <autoFilter ref="A4:M803"/>
  <mergeCells count="4">
    <mergeCell ref="B803:D803"/>
    <mergeCell ref="A1:C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Tong no</vt:lpstr>
      <vt:lpstr>Học phí</vt:lpstr>
      <vt:lpstr>Lệ phí thi lại</vt:lpstr>
      <vt:lpstr>HP lop duoi 10</vt:lpstr>
      <vt:lpstr>GT VSMT</vt:lpstr>
      <vt:lpstr>K7-K11</vt:lpstr>
      <vt:lpstr>K12</vt:lpstr>
      <vt:lpstr>K13</vt:lpstr>
      <vt:lpstr>K14</vt:lpstr>
      <vt:lpstr>K15</vt:lpstr>
      <vt:lpstr>K16</vt:lpstr>
      <vt:lpstr>BM ATHTTT</vt:lpstr>
      <vt:lpstr>CNTT</vt:lpstr>
      <vt:lpstr>CN ĐTTT</vt:lpstr>
      <vt:lpstr>CN TDH</vt:lpstr>
      <vt:lpstr>HTTTKT</vt:lpstr>
      <vt:lpstr>TT ĐPT</vt:lpstr>
      <vt:lpstr>Sheet3</vt:lpstr>
      <vt:lpstr>Sheet2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2017-11-11T08:40:00Z</dcterms:created>
  <dcterms:modified xsi:type="dcterms:W3CDTF">2017-11-14T04:45:15Z</dcterms:modified>
</cp:coreProperties>
</file>